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513" i="2" l="1"/>
  <c r="G512" i="2"/>
  <c r="G510" i="2"/>
  <c r="G509" i="2"/>
  <c r="G508" i="2"/>
  <c r="D505" i="2"/>
  <c r="D13" i="2" s="1"/>
  <c r="G513" i="5"/>
  <c r="G511" i="5"/>
  <c r="G510" i="5"/>
  <c r="G509" i="5"/>
  <c r="G507" i="5"/>
  <c r="G509" i="6"/>
  <c r="G508" i="6"/>
  <c r="G153" i="7"/>
  <c r="G507" i="10"/>
  <c r="D505" i="10"/>
  <c r="G510" i="13"/>
  <c r="G509" i="13"/>
  <c r="G507" i="13"/>
  <c r="G160" i="15"/>
  <c r="G159" i="15"/>
  <c r="G158" i="15"/>
  <c r="G157" i="15"/>
  <c r="G156" i="15"/>
  <c r="G155" i="15"/>
  <c r="G154" i="15"/>
  <c r="G153" i="15"/>
  <c r="G80" i="16"/>
  <c r="G79" i="16"/>
  <c r="G78" i="16"/>
  <c r="G76" i="16"/>
  <c r="G75" i="16"/>
  <c r="G74" i="16"/>
  <c r="G72" i="16"/>
  <c r="F512" i="17"/>
  <c r="G511" i="17"/>
  <c r="G510" i="17"/>
  <c r="G509" i="17"/>
  <c r="G507" i="17"/>
  <c r="D505" i="17"/>
  <c r="G304" i="17"/>
  <c r="G303" i="17"/>
  <c r="G302" i="17"/>
  <c r="G301" i="17"/>
  <c r="G300" i="17"/>
  <c r="G299" i="17"/>
  <c r="G298" i="17"/>
  <c r="G297" i="17"/>
  <c r="G296" i="17"/>
  <c r="G511" i="19"/>
  <c r="G509" i="19"/>
  <c r="G508" i="19"/>
  <c r="G507" i="19"/>
  <c r="G306" i="19"/>
  <c r="G305" i="19"/>
  <c r="G304" i="19"/>
  <c r="G303" i="19"/>
  <c r="G302" i="19"/>
  <c r="G301" i="19"/>
  <c r="G300" i="19"/>
  <c r="G299" i="19"/>
  <c r="G298" i="19"/>
  <c r="G297" i="19"/>
  <c r="G296" i="19"/>
  <c r="E512" i="20"/>
  <c r="C505" i="20"/>
  <c r="E513" i="20" s="1"/>
  <c r="F306" i="20"/>
  <c r="F299" i="20"/>
  <c r="G507" i="21"/>
  <c r="F306" i="21"/>
  <c r="F299" i="21"/>
  <c r="G299" i="22"/>
  <c r="G298" i="22"/>
  <c r="G297" i="22"/>
  <c r="G296" i="22"/>
  <c r="G512" i="24"/>
  <c r="G508" i="24"/>
  <c r="G299" i="24"/>
  <c r="G297" i="24"/>
  <c r="G297" i="25"/>
  <c r="G296" i="25"/>
  <c r="E299" i="26"/>
  <c r="G515" i="27"/>
  <c r="G512" i="27"/>
  <c r="G511" i="27"/>
  <c r="G508" i="27"/>
  <c r="G507" i="27"/>
  <c r="C505" i="27"/>
  <c r="G305" i="27"/>
  <c r="G304" i="27"/>
  <c r="G303" i="27"/>
  <c r="G301" i="27"/>
  <c r="G300" i="27"/>
  <c r="G299" i="27"/>
  <c r="G297" i="27"/>
  <c r="G296" i="27"/>
  <c r="C151" i="27"/>
  <c r="G170" i="29"/>
  <c r="G168" i="29"/>
  <c r="G167" i="29"/>
  <c r="G166" i="29"/>
  <c r="G164" i="29"/>
  <c r="G163" i="29"/>
  <c r="G162" i="29"/>
  <c r="G160" i="29"/>
  <c r="G159" i="29"/>
  <c r="G158" i="29"/>
  <c r="G156" i="29"/>
  <c r="G155" i="29"/>
  <c r="G154" i="29"/>
  <c r="G303" i="30"/>
  <c r="G300" i="30"/>
  <c r="G299" i="30"/>
  <c r="G296" i="30"/>
  <c r="G303" i="32"/>
  <c r="G300" i="32"/>
  <c r="G299" i="32"/>
  <c r="G296" i="32"/>
  <c r="E162" i="32"/>
  <c r="E161" i="32"/>
  <c r="E160" i="32"/>
  <c r="E158" i="32"/>
  <c r="E153" i="32"/>
  <c r="E530" i="17"/>
  <c r="F530" i="17"/>
  <c r="G507" i="32"/>
  <c r="G508" i="32"/>
  <c r="G509" i="32"/>
  <c r="G510" i="32"/>
  <c r="E511" i="32"/>
  <c r="F511" i="32"/>
  <c r="G511" i="32"/>
  <c r="E512" i="32"/>
  <c r="G512" i="32"/>
  <c r="E513" i="32"/>
  <c r="G513" i="32"/>
  <c r="E514" i="32"/>
  <c r="G514" i="32"/>
  <c r="G515" i="32"/>
  <c r="E516" i="32"/>
  <c r="F516" i="32"/>
  <c r="G516" i="32"/>
  <c r="F517" i="32"/>
  <c r="G517" i="32"/>
  <c r="G518" i="32"/>
  <c r="G519" i="32"/>
  <c r="F520" i="32"/>
  <c r="G520" i="32"/>
  <c r="G521" i="32"/>
  <c r="G522" i="32"/>
  <c r="E523" i="32"/>
  <c r="F523" i="32"/>
  <c r="G523" i="32"/>
  <c r="G524" i="32"/>
  <c r="E525" i="32"/>
  <c r="F525" i="32"/>
  <c r="G525" i="32"/>
  <c r="G526" i="32"/>
  <c r="E527" i="32"/>
  <c r="F527" i="32"/>
  <c r="G527" i="32"/>
  <c r="E528" i="32"/>
  <c r="F528" i="32"/>
  <c r="G528" i="32"/>
  <c r="G529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07" i="30"/>
  <c r="G508" i="30"/>
  <c r="G509" i="30"/>
  <c r="G510" i="30"/>
  <c r="E511" i="30"/>
  <c r="F511" i="30"/>
  <c r="G511" i="30"/>
  <c r="G512" i="30"/>
  <c r="G513" i="30"/>
  <c r="G514" i="30"/>
  <c r="G515" i="30"/>
  <c r="E516" i="30"/>
  <c r="F516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E528" i="30"/>
  <c r="F528" i="30"/>
  <c r="G528" i="30"/>
  <c r="G529" i="30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07" i="28"/>
  <c r="G509" i="28"/>
  <c r="G510" i="28"/>
  <c r="G511" i="28"/>
  <c r="G513" i="28"/>
  <c r="G514" i="28"/>
  <c r="G515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09" i="27"/>
  <c r="G513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07" i="24"/>
  <c r="G509" i="24"/>
  <c r="G510" i="24"/>
  <c r="G511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E525" i="24"/>
  <c r="G525" i="24"/>
  <c r="G526" i="24"/>
  <c r="G527" i="24"/>
  <c r="E528" i="24"/>
  <c r="F528" i="24"/>
  <c r="G528" i="24"/>
  <c r="G529" i="24"/>
  <c r="G507" i="23"/>
  <c r="G508" i="23"/>
  <c r="G509" i="23"/>
  <c r="G510" i="23"/>
  <c r="G511" i="23"/>
  <c r="E512" i="23"/>
  <c r="G512" i="23"/>
  <c r="H512" i="23" s="1"/>
  <c r="G513" i="23"/>
  <c r="E514" i="23"/>
  <c r="F514" i="23"/>
  <c r="G514" i="23"/>
  <c r="G515" i="23"/>
  <c r="E516" i="23"/>
  <c r="F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H525" i="23" s="1"/>
  <c r="G526" i="23"/>
  <c r="E527" i="23"/>
  <c r="F527" i="23"/>
  <c r="G527" i="23"/>
  <c r="E528" i="23"/>
  <c r="F528" i="23"/>
  <c r="G528" i="23"/>
  <c r="G529" i="23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07" i="20"/>
  <c r="G508" i="20"/>
  <c r="G509" i="20"/>
  <c r="G510" i="20"/>
  <c r="G511" i="20"/>
  <c r="F512" i="20"/>
  <c r="G512" i="20"/>
  <c r="G513" i="20"/>
  <c r="F514" i="20"/>
  <c r="G514" i="20"/>
  <c r="E515" i="20"/>
  <c r="G515" i="20"/>
  <c r="G516" i="20"/>
  <c r="F517" i="20"/>
  <c r="G517" i="20"/>
  <c r="G518" i="20"/>
  <c r="E519" i="20"/>
  <c r="G519" i="20"/>
  <c r="G520" i="20"/>
  <c r="G521" i="20"/>
  <c r="G522" i="20"/>
  <c r="G523" i="20"/>
  <c r="E524" i="20"/>
  <c r="G524" i="20"/>
  <c r="E525" i="20"/>
  <c r="G525" i="20"/>
  <c r="E526" i="20"/>
  <c r="G526" i="20"/>
  <c r="G527" i="20"/>
  <c r="E528" i="20"/>
  <c r="F528" i="20"/>
  <c r="G528" i="20"/>
  <c r="G529" i="20"/>
  <c r="G510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E528" i="19"/>
  <c r="F528" i="19"/>
  <c r="G528" i="19"/>
  <c r="G529" i="19"/>
  <c r="G507" i="18"/>
  <c r="G511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F507" i="17"/>
  <c r="E508" i="17"/>
  <c r="G508" i="17"/>
  <c r="E510" i="17"/>
  <c r="F510" i="17"/>
  <c r="E511" i="17"/>
  <c r="F511" i="17"/>
  <c r="E512" i="17"/>
  <c r="G512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E520" i="17"/>
  <c r="F520" i="17"/>
  <c r="G520" i="17"/>
  <c r="G521" i="17"/>
  <c r="F522" i="17"/>
  <c r="G522" i="17"/>
  <c r="E523" i="17"/>
  <c r="F523" i="17"/>
  <c r="G523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F529" i="17"/>
  <c r="G529" i="17"/>
  <c r="G507" i="16"/>
  <c r="G508" i="16"/>
  <c r="G509" i="16"/>
  <c r="G510" i="16"/>
  <c r="G511" i="16"/>
  <c r="G512" i="16"/>
  <c r="G513" i="16"/>
  <c r="F514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F527" i="16"/>
  <c r="G527" i="16"/>
  <c r="G528" i="16"/>
  <c r="G529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G513" i="15"/>
  <c r="E514" i="15"/>
  <c r="F514" i="15"/>
  <c r="G514" i="15"/>
  <c r="H514" i="15" s="1"/>
  <c r="G515" i="15"/>
  <c r="E516" i="15"/>
  <c r="F516" i="15"/>
  <c r="G516" i="15"/>
  <c r="G517" i="15"/>
  <c r="G518" i="15"/>
  <c r="G519" i="15"/>
  <c r="G520" i="15"/>
  <c r="G521" i="15"/>
  <c r="G522" i="15"/>
  <c r="E523" i="15"/>
  <c r="F523" i="15"/>
  <c r="G523" i="15"/>
  <c r="F524" i="15"/>
  <c r="G524" i="15"/>
  <c r="E525" i="15"/>
  <c r="F525" i="15"/>
  <c r="G525" i="15"/>
  <c r="H525" i="15" s="1"/>
  <c r="G526" i="15"/>
  <c r="G527" i="15"/>
  <c r="G528" i="15"/>
  <c r="G529" i="15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08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E528" i="12"/>
  <c r="F528" i="12"/>
  <c r="G528" i="12"/>
  <c r="G529" i="12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07" i="9"/>
  <c r="G508" i="9"/>
  <c r="G509" i="9"/>
  <c r="G510" i="9"/>
  <c r="G511" i="9"/>
  <c r="G512" i="9"/>
  <c r="E513" i="9"/>
  <c r="F513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E525" i="9"/>
  <c r="G525" i="9"/>
  <c r="G526" i="9"/>
  <c r="F527" i="9"/>
  <c r="G527" i="9"/>
  <c r="G528" i="9"/>
  <c r="G529" i="9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E528" i="8"/>
  <c r="F528" i="8"/>
  <c r="G528" i="8"/>
  <c r="G529" i="8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07" i="6"/>
  <c r="G510" i="6"/>
  <c r="E511" i="6"/>
  <c r="F511" i="6"/>
  <c r="G511" i="6"/>
  <c r="G512" i="6"/>
  <c r="G513" i="6"/>
  <c r="G514" i="6"/>
  <c r="G515" i="6"/>
  <c r="E516" i="6"/>
  <c r="F516" i="6"/>
  <c r="G516" i="6"/>
  <c r="G517" i="6"/>
  <c r="G518" i="6"/>
  <c r="G519" i="6"/>
  <c r="E520" i="6"/>
  <c r="F520" i="6"/>
  <c r="G520" i="6"/>
  <c r="G521" i="6"/>
  <c r="G522" i="6"/>
  <c r="G523" i="6"/>
  <c r="G524" i="6"/>
  <c r="E525" i="6"/>
  <c r="F525" i="6"/>
  <c r="G525" i="6"/>
  <c r="E526" i="6"/>
  <c r="G526" i="6"/>
  <c r="E527" i="6"/>
  <c r="F527" i="6"/>
  <c r="G527" i="6"/>
  <c r="E528" i="6"/>
  <c r="F528" i="6"/>
  <c r="G528" i="6"/>
  <c r="G529" i="6"/>
  <c r="G508" i="5"/>
  <c r="G512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E525" i="4"/>
  <c r="G525" i="4"/>
  <c r="G526" i="4"/>
  <c r="G527" i="4"/>
  <c r="G528" i="4"/>
  <c r="G529" i="4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F528" i="3"/>
  <c r="G528" i="3"/>
  <c r="G529" i="3"/>
  <c r="G507" i="2"/>
  <c r="G511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G515" i="1"/>
  <c r="E516" i="1"/>
  <c r="F516" i="1"/>
  <c r="G516" i="1"/>
  <c r="E517" i="1"/>
  <c r="F517" i="1"/>
  <c r="G517" i="1"/>
  <c r="G518" i="1"/>
  <c r="G519" i="1"/>
  <c r="G520" i="1"/>
  <c r="G521" i="1"/>
  <c r="G522" i="1"/>
  <c r="E523" i="1"/>
  <c r="F523" i="1"/>
  <c r="G523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G529" i="1"/>
  <c r="G507" i="34"/>
  <c r="G508" i="34"/>
  <c r="G509" i="34"/>
  <c r="E510" i="34"/>
  <c r="G510" i="34"/>
  <c r="E511" i="34"/>
  <c r="G511" i="34"/>
  <c r="E512" i="34"/>
  <c r="F512" i="34"/>
  <c r="G512" i="34"/>
  <c r="E513" i="34"/>
  <c r="G513" i="34"/>
  <c r="E514" i="34"/>
  <c r="F514" i="34"/>
  <c r="G514" i="34"/>
  <c r="G515" i="34"/>
  <c r="E516" i="34"/>
  <c r="F516" i="34"/>
  <c r="G516" i="34"/>
  <c r="G517" i="34"/>
  <c r="G518" i="34"/>
  <c r="G519" i="34"/>
  <c r="G520" i="34"/>
  <c r="G521" i="34"/>
  <c r="G522" i="34"/>
  <c r="F523" i="34"/>
  <c r="G523" i="34"/>
  <c r="G524" i="34"/>
  <c r="E525" i="34"/>
  <c r="F525" i="34"/>
  <c r="G525" i="34"/>
  <c r="G526" i="34"/>
  <c r="E527" i="34"/>
  <c r="G527" i="34"/>
  <c r="E528" i="34"/>
  <c r="F528" i="34"/>
  <c r="G528" i="34"/>
  <c r="G529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F506" i="32"/>
  <c r="F506" i="17"/>
  <c r="F506" i="15"/>
  <c r="F506" i="4"/>
  <c r="F506" i="34"/>
  <c r="E506" i="32"/>
  <c r="E506" i="17"/>
  <c r="E506" i="4"/>
  <c r="E506" i="34"/>
  <c r="D505" i="32"/>
  <c r="C505" i="32"/>
  <c r="E509" i="32" s="1"/>
  <c r="D505" i="31"/>
  <c r="C505" i="31"/>
  <c r="E530" i="31" s="1"/>
  <c r="D505" i="30"/>
  <c r="C505" i="30"/>
  <c r="E510" i="30" s="1"/>
  <c r="D505" i="29"/>
  <c r="C505" i="29"/>
  <c r="D505" i="28"/>
  <c r="D13" i="28" s="1"/>
  <c r="C505" i="28"/>
  <c r="D505" i="27"/>
  <c r="D505" i="26"/>
  <c r="C505" i="26"/>
  <c r="E528" i="26" s="1"/>
  <c r="D505" i="25"/>
  <c r="D13" i="25" s="1"/>
  <c r="C505" i="25"/>
  <c r="E530" i="25" s="1"/>
  <c r="D505" i="24"/>
  <c r="C505" i="24"/>
  <c r="E514" i="24" s="1"/>
  <c r="H514" i="24" s="1"/>
  <c r="D505" i="23"/>
  <c r="C505" i="23"/>
  <c r="E510" i="23" s="1"/>
  <c r="D505" i="22"/>
  <c r="C505" i="22"/>
  <c r="E527" i="22" s="1"/>
  <c r="C505" i="21"/>
  <c r="E527" i="21" s="1"/>
  <c r="D505" i="20"/>
  <c r="D505" i="19"/>
  <c r="C505" i="19"/>
  <c r="E511" i="19" s="1"/>
  <c r="D505" i="18"/>
  <c r="C505" i="17"/>
  <c r="D505" i="16"/>
  <c r="D13" i="16" s="1"/>
  <c r="C505" i="16"/>
  <c r="E509" i="16" s="1"/>
  <c r="D505" i="15"/>
  <c r="C505" i="15"/>
  <c r="E520" i="15" s="1"/>
  <c r="D505" i="14"/>
  <c r="C505" i="14"/>
  <c r="E511" i="14" s="1"/>
  <c r="D505" i="13"/>
  <c r="C505" i="13"/>
  <c r="E505" i="13" s="1"/>
  <c r="D505" i="12"/>
  <c r="D13" i="12" s="1"/>
  <c r="C505" i="12"/>
  <c r="D505" i="11"/>
  <c r="C505" i="11"/>
  <c r="E525" i="11" s="1"/>
  <c r="C505" i="10"/>
  <c r="D505" i="9"/>
  <c r="C505" i="9"/>
  <c r="E512" i="9" s="1"/>
  <c r="D505" i="8"/>
  <c r="C505" i="8"/>
  <c r="E516" i="8" s="1"/>
  <c r="D505" i="7"/>
  <c r="C505" i="7"/>
  <c r="D505" i="6"/>
  <c r="C505" i="6"/>
  <c r="E517" i="6" s="1"/>
  <c r="D505" i="5"/>
  <c r="C505" i="5"/>
  <c r="E505" i="5" s="1"/>
  <c r="D505" i="4"/>
  <c r="C505" i="4"/>
  <c r="E510" i="4" s="1"/>
  <c r="H510" i="4" s="1"/>
  <c r="D505" i="3"/>
  <c r="C505" i="3"/>
  <c r="E505" i="3" s="1"/>
  <c r="C505" i="2"/>
  <c r="E530" i="2" s="1"/>
  <c r="C505" i="1"/>
  <c r="E530" i="1" s="1"/>
  <c r="D505" i="34"/>
  <c r="C505" i="34"/>
  <c r="D505" i="33"/>
  <c r="C505" i="33"/>
  <c r="E507" i="33" s="1"/>
  <c r="G297" i="32"/>
  <c r="E299" i="32"/>
  <c r="F299" i="32"/>
  <c r="E300" i="32"/>
  <c r="F300" i="32"/>
  <c r="G301" i="32"/>
  <c r="F303" i="32"/>
  <c r="E304" i="32"/>
  <c r="G304" i="32"/>
  <c r="E305" i="32"/>
  <c r="G305" i="32"/>
  <c r="E306" i="32"/>
  <c r="F306" i="32"/>
  <c r="G306" i="32"/>
  <c r="G307" i="32"/>
  <c r="E308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G314" i="32"/>
  <c r="G315" i="32"/>
  <c r="E316" i="32"/>
  <c r="F316" i="32"/>
  <c r="G316" i="32"/>
  <c r="G317" i="32"/>
  <c r="G318" i="32"/>
  <c r="E319" i="32"/>
  <c r="F319" i="32"/>
  <c r="G319" i="32"/>
  <c r="G320" i="32"/>
  <c r="E321" i="32"/>
  <c r="G321" i="32"/>
  <c r="E322" i="32"/>
  <c r="F322" i="32"/>
  <c r="G322" i="32"/>
  <c r="G323" i="32"/>
  <c r="G324" i="32"/>
  <c r="E325" i="32"/>
  <c r="F325" i="32"/>
  <c r="G325" i="32"/>
  <c r="G326" i="32"/>
  <c r="G327" i="32"/>
  <c r="G328" i="32"/>
  <c r="F329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G341" i="32"/>
  <c r="E342" i="32"/>
  <c r="F342" i="32"/>
  <c r="G342" i="32"/>
  <c r="E343" i="32"/>
  <c r="F343" i="32"/>
  <c r="G343" i="32"/>
  <c r="G344" i="32"/>
  <c r="G345" i="32"/>
  <c r="G346" i="32"/>
  <c r="G347" i="32"/>
  <c r="E348" i="32"/>
  <c r="F348" i="32"/>
  <c r="G348" i="32"/>
  <c r="E349" i="32"/>
  <c r="F349" i="32"/>
  <c r="G349" i="32"/>
  <c r="G350" i="32"/>
  <c r="F351" i="32"/>
  <c r="G351" i="32"/>
  <c r="E352" i="32"/>
  <c r="F352" i="32"/>
  <c r="G352" i="32"/>
  <c r="G353" i="32"/>
  <c r="G354" i="32"/>
  <c r="E355" i="32"/>
  <c r="F355" i="32"/>
  <c r="G355" i="32"/>
  <c r="G356" i="32"/>
  <c r="G357" i="32"/>
  <c r="G358" i="32"/>
  <c r="G359" i="32"/>
  <c r="E360" i="32"/>
  <c r="F360" i="32"/>
  <c r="G360" i="32"/>
  <c r="E361" i="32"/>
  <c r="F361" i="32"/>
  <c r="G361" i="32"/>
  <c r="E362" i="32"/>
  <c r="F362" i="32"/>
  <c r="G362" i="32"/>
  <c r="G363" i="32"/>
  <c r="E364" i="32"/>
  <c r="F364" i="32"/>
  <c r="G364" i="32"/>
  <c r="E365" i="32"/>
  <c r="G365" i="32"/>
  <c r="E366" i="32"/>
  <c r="F366" i="32"/>
  <c r="G366" i="32"/>
  <c r="E367" i="32"/>
  <c r="F367" i="32"/>
  <c r="G367" i="32"/>
  <c r="F368" i="32"/>
  <c r="G368" i="32"/>
  <c r="G369" i="32"/>
  <c r="E370" i="32"/>
  <c r="F370" i="32"/>
  <c r="G370" i="32"/>
  <c r="E371" i="32"/>
  <c r="G371" i="32"/>
  <c r="G372" i="32"/>
  <c r="E373" i="32"/>
  <c r="F373" i="32"/>
  <c r="G373" i="32"/>
  <c r="G374" i="32"/>
  <c r="F375" i="32"/>
  <c r="G375" i="32"/>
  <c r="G376" i="32"/>
  <c r="G377" i="32"/>
  <c r="G378" i="32"/>
  <c r="E379" i="32"/>
  <c r="G379" i="32"/>
  <c r="G380" i="32"/>
  <c r="E381" i="32"/>
  <c r="F381" i="32"/>
  <c r="G381" i="32"/>
  <c r="E382" i="32"/>
  <c r="F382" i="32"/>
  <c r="G382" i="32"/>
  <c r="F383" i="32"/>
  <c r="G383" i="32"/>
  <c r="E384" i="32"/>
  <c r="F384" i="32"/>
  <c r="G384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G391" i="32"/>
  <c r="G392" i="32"/>
  <c r="G393" i="32"/>
  <c r="E394" i="32"/>
  <c r="F394" i="32"/>
  <c r="G394" i="32"/>
  <c r="E395" i="32"/>
  <c r="G395" i="32"/>
  <c r="E396" i="32"/>
  <c r="F396" i="32"/>
  <c r="G396" i="32"/>
  <c r="H396" i="32" s="1"/>
  <c r="E397" i="32"/>
  <c r="F397" i="32"/>
  <c r="G397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F403" i="32"/>
  <c r="G403" i="32"/>
  <c r="E404" i="32"/>
  <c r="F404" i="32"/>
  <c r="G404" i="32"/>
  <c r="E405" i="32"/>
  <c r="F405" i="32"/>
  <c r="G405" i="32"/>
  <c r="G406" i="32"/>
  <c r="E407" i="32"/>
  <c r="F407" i="32"/>
  <c r="G407" i="32"/>
  <c r="G408" i="32"/>
  <c r="E409" i="32"/>
  <c r="F409" i="32"/>
  <c r="G409" i="32"/>
  <c r="G410" i="32"/>
  <c r="E411" i="32"/>
  <c r="F411" i="32"/>
  <c r="G411" i="32"/>
  <c r="G412" i="32"/>
  <c r="E413" i="32"/>
  <c r="F413" i="32"/>
  <c r="G413" i="32"/>
  <c r="H413" i="32" s="1"/>
  <c r="E414" i="32"/>
  <c r="F414" i="32"/>
  <c r="G414" i="32"/>
  <c r="E415" i="32"/>
  <c r="F415" i="32"/>
  <c r="G415" i="32"/>
  <c r="E416" i="32"/>
  <c r="F416" i="32"/>
  <c r="G416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G433" i="32"/>
  <c r="E434" i="32"/>
  <c r="F434" i="32"/>
  <c r="G434" i="32"/>
  <c r="E435" i="32"/>
  <c r="F435" i="32"/>
  <c r="G435" i="32"/>
  <c r="F436" i="32"/>
  <c r="G436" i="32"/>
  <c r="G437" i="32"/>
  <c r="E438" i="32"/>
  <c r="F438" i="32"/>
  <c r="G438" i="32"/>
  <c r="G439" i="32"/>
  <c r="E440" i="32"/>
  <c r="F440" i="32"/>
  <c r="G440" i="32"/>
  <c r="G441" i="32"/>
  <c r="G442" i="32"/>
  <c r="E443" i="32"/>
  <c r="F443" i="32"/>
  <c r="G443" i="32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F458" i="32"/>
  <c r="G458" i="32"/>
  <c r="E459" i="32"/>
  <c r="F459" i="32"/>
  <c r="G459" i="32"/>
  <c r="G460" i="32"/>
  <c r="F461" i="32"/>
  <c r="G461" i="32"/>
  <c r="E462" i="32"/>
  <c r="F462" i="32"/>
  <c r="G462" i="32"/>
  <c r="G463" i="32"/>
  <c r="G464" i="32"/>
  <c r="E465" i="32"/>
  <c r="F465" i="32"/>
  <c r="G465" i="32"/>
  <c r="E466" i="32"/>
  <c r="F466" i="32"/>
  <c r="G466" i="32"/>
  <c r="G467" i="32"/>
  <c r="G468" i="32"/>
  <c r="G469" i="32"/>
  <c r="G470" i="32"/>
  <c r="G471" i="32"/>
  <c r="E472" i="32"/>
  <c r="F472" i="32"/>
  <c r="G472" i="32"/>
  <c r="E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G486" i="32"/>
  <c r="E487" i="32"/>
  <c r="F487" i="32"/>
  <c r="G487" i="32"/>
  <c r="E488" i="32"/>
  <c r="F488" i="32"/>
  <c r="G488" i="32"/>
  <c r="F489" i="32"/>
  <c r="G489" i="32"/>
  <c r="E490" i="32"/>
  <c r="F490" i="32"/>
  <c r="G490" i="32"/>
  <c r="G491" i="32"/>
  <c r="E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8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E366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7" i="30"/>
  <c r="E299" i="30"/>
  <c r="H299" i="30" s="1"/>
  <c r="F299" i="30"/>
  <c r="E300" i="30"/>
  <c r="F300" i="30"/>
  <c r="G301" i="30"/>
  <c r="G304" i="30"/>
  <c r="G305" i="30"/>
  <c r="E306" i="30"/>
  <c r="F306" i="30"/>
  <c r="G306" i="30"/>
  <c r="G307" i="30"/>
  <c r="G308" i="30"/>
  <c r="F309" i="30"/>
  <c r="G309" i="30"/>
  <c r="G310" i="30"/>
  <c r="G311" i="30"/>
  <c r="G312" i="30"/>
  <c r="E313" i="30"/>
  <c r="F313" i="30"/>
  <c r="G313" i="30"/>
  <c r="G314" i="30"/>
  <c r="G315" i="30"/>
  <c r="E316" i="30"/>
  <c r="F316" i="30"/>
  <c r="G316" i="30"/>
  <c r="G317" i="30"/>
  <c r="G318" i="30"/>
  <c r="G319" i="30"/>
  <c r="G320" i="30"/>
  <c r="F321" i="30"/>
  <c r="G321" i="30"/>
  <c r="E322" i="30"/>
  <c r="F322" i="30"/>
  <c r="G322" i="30"/>
  <c r="G323" i="30"/>
  <c r="E324" i="30"/>
  <c r="G324" i="30"/>
  <c r="G325" i="30"/>
  <c r="G326" i="30"/>
  <c r="G327" i="30"/>
  <c r="G328" i="30"/>
  <c r="G329" i="30"/>
  <c r="G330" i="30"/>
  <c r="E331" i="30"/>
  <c r="F331" i="30"/>
  <c r="G331" i="30"/>
  <c r="G332" i="30"/>
  <c r="G333" i="30"/>
  <c r="G334" i="30"/>
  <c r="G335" i="30"/>
  <c r="G336" i="30"/>
  <c r="G337" i="30"/>
  <c r="G338" i="30"/>
  <c r="G339" i="30"/>
  <c r="G340" i="30"/>
  <c r="G341" i="30"/>
  <c r="E342" i="30"/>
  <c r="G342" i="30"/>
  <c r="G343" i="30"/>
  <c r="G344" i="30"/>
  <c r="G345" i="30"/>
  <c r="G346" i="30"/>
  <c r="G347" i="30"/>
  <c r="E348" i="30"/>
  <c r="F348" i="30"/>
  <c r="G348" i="30"/>
  <c r="E349" i="30"/>
  <c r="F349" i="30"/>
  <c r="G349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G356" i="30"/>
  <c r="G357" i="30"/>
  <c r="G358" i="30"/>
  <c r="G359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G367" i="30"/>
  <c r="E368" i="30"/>
  <c r="G368" i="30"/>
  <c r="G369" i="30"/>
  <c r="G370" i="30"/>
  <c r="G371" i="30"/>
  <c r="G372" i="30"/>
  <c r="E373" i="30"/>
  <c r="F373" i="30"/>
  <c r="G373" i="30"/>
  <c r="F374" i="30"/>
  <c r="G374" i="30"/>
  <c r="G375" i="30"/>
  <c r="E376" i="30"/>
  <c r="F376" i="30"/>
  <c r="G376" i="30"/>
  <c r="G377" i="30"/>
  <c r="G378" i="30"/>
  <c r="G379" i="30"/>
  <c r="G380" i="30"/>
  <c r="G381" i="30"/>
  <c r="E382" i="30"/>
  <c r="G382" i="30"/>
  <c r="G383" i="30"/>
  <c r="E384" i="30"/>
  <c r="F384" i="30"/>
  <c r="G384" i="30"/>
  <c r="G385" i="30"/>
  <c r="E386" i="30"/>
  <c r="F386" i="30"/>
  <c r="G386" i="30"/>
  <c r="G387" i="30"/>
  <c r="G388" i="30"/>
  <c r="E389" i="30"/>
  <c r="F389" i="30"/>
  <c r="G389" i="30"/>
  <c r="G390" i="30"/>
  <c r="G391" i="30"/>
  <c r="F392" i="30"/>
  <c r="G392" i="30"/>
  <c r="G393" i="30"/>
  <c r="G394" i="30"/>
  <c r="G395" i="30"/>
  <c r="E396" i="30"/>
  <c r="F396" i="30"/>
  <c r="G396" i="30"/>
  <c r="G397" i="30"/>
  <c r="G398" i="30"/>
  <c r="E399" i="30"/>
  <c r="F399" i="30"/>
  <c r="G399" i="30"/>
  <c r="G400" i="30"/>
  <c r="G401" i="30"/>
  <c r="E402" i="30"/>
  <c r="F402" i="30"/>
  <c r="G402" i="30"/>
  <c r="G403" i="30"/>
  <c r="E404" i="30"/>
  <c r="F404" i="30"/>
  <c r="G404" i="30"/>
  <c r="G405" i="30"/>
  <c r="G406" i="30"/>
  <c r="G407" i="30"/>
  <c r="G408" i="30"/>
  <c r="F409" i="30"/>
  <c r="G409" i="30"/>
  <c r="G410" i="30"/>
  <c r="G411" i="30"/>
  <c r="G412" i="30"/>
  <c r="G413" i="30"/>
  <c r="G414" i="30"/>
  <c r="E415" i="30"/>
  <c r="F415" i="30"/>
  <c r="G415" i="30"/>
  <c r="E416" i="30"/>
  <c r="F416" i="30"/>
  <c r="G416" i="30"/>
  <c r="F417" i="30"/>
  <c r="G417" i="30"/>
  <c r="E418" i="30"/>
  <c r="G418" i="30"/>
  <c r="E419" i="30"/>
  <c r="F419" i="30"/>
  <c r="G419" i="30"/>
  <c r="E420" i="30"/>
  <c r="F420" i="30"/>
  <c r="G420" i="30"/>
  <c r="G421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F428" i="30"/>
  <c r="G428" i="30"/>
  <c r="E429" i="30"/>
  <c r="F429" i="30"/>
  <c r="G429" i="30"/>
  <c r="E430" i="30"/>
  <c r="G430" i="30"/>
  <c r="F431" i="30"/>
  <c r="G431" i="30"/>
  <c r="G432" i="30"/>
  <c r="G433" i="30"/>
  <c r="G434" i="30"/>
  <c r="E435" i="30"/>
  <c r="F435" i="30"/>
  <c r="G435" i="30"/>
  <c r="F436" i="30"/>
  <c r="G436" i="30"/>
  <c r="G437" i="30"/>
  <c r="G438" i="30"/>
  <c r="E439" i="30"/>
  <c r="F439" i="30"/>
  <c r="G439" i="30"/>
  <c r="E440" i="30"/>
  <c r="F440" i="30"/>
  <c r="G440" i="30"/>
  <c r="G441" i="30"/>
  <c r="E442" i="30"/>
  <c r="G442" i="30"/>
  <c r="E443" i="30"/>
  <c r="F443" i="30"/>
  <c r="G443" i="30"/>
  <c r="E444" i="30"/>
  <c r="F444" i="30"/>
  <c r="G444" i="30"/>
  <c r="G445" i="30"/>
  <c r="E446" i="30"/>
  <c r="F446" i="30"/>
  <c r="G446" i="30"/>
  <c r="E447" i="30"/>
  <c r="F447" i="30"/>
  <c r="G447" i="30"/>
  <c r="G448" i="30"/>
  <c r="G449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G458" i="30"/>
  <c r="G459" i="30"/>
  <c r="G460" i="30"/>
  <c r="E461" i="30"/>
  <c r="G461" i="30"/>
  <c r="E462" i="30"/>
  <c r="F462" i="30"/>
  <c r="G462" i="30"/>
  <c r="G463" i="30"/>
  <c r="G464" i="30"/>
  <c r="G465" i="30"/>
  <c r="E466" i="30"/>
  <c r="F466" i="30"/>
  <c r="G466" i="30"/>
  <c r="G467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G473" i="30"/>
  <c r="E474" i="30"/>
  <c r="F474" i="30"/>
  <c r="G474" i="30"/>
  <c r="E475" i="30"/>
  <c r="F475" i="30"/>
  <c r="G475" i="30"/>
  <c r="G476" i="30"/>
  <c r="E477" i="30"/>
  <c r="F477" i="30"/>
  <c r="G477" i="30"/>
  <c r="G478" i="30"/>
  <c r="G479" i="30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E488" i="30"/>
  <c r="F488" i="30"/>
  <c r="G488" i="30"/>
  <c r="G489" i="30"/>
  <c r="E490" i="30"/>
  <c r="F490" i="30"/>
  <c r="G490" i="30"/>
  <c r="G491" i="30"/>
  <c r="E492" i="30"/>
  <c r="G492" i="30"/>
  <c r="G493" i="30"/>
  <c r="G494" i="30"/>
  <c r="E495" i="30"/>
  <c r="F495" i="30"/>
  <c r="G495" i="30"/>
  <c r="E496" i="30"/>
  <c r="F496" i="30"/>
  <c r="G496" i="30"/>
  <c r="F497" i="30"/>
  <c r="G497" i="30"/>
  <c r="E498" i="30"/>
  <c r="F498" i="30"/>
  <c r="G498" i="30"/>
  <c r="E499" i="30"/>
  <c r="F499" i="30"/>
  <c r="G499" i="30"/>
  <c r="G298" i="29"/>
  <c r="G299" i="29"/>
  <c r="G300" i="29"/>
  <c r="G301" i="29"/>
  <c r="G302" i="29"/>
  <c r="G303" i="29"/>
  <c r="G304" i="29"/>
  <c r="G305" i="29"/>
  <c r="E306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E368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F384" i="29"/>
  <c r="G384" i="29"/>
  <c r="G385" i="29"/>
  <c r="G386" i="29"/>
  <c r="G387" i="29"/>
  <c r="G388" i="29"/>
  <c r="G389" i="29"/>
  <c r="G390" i="29"/>
  <c r="G391" i="29"/>
  <c r="G392" i="29"/>
  <c r="G393" i="29"/>
  <c r="E394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E427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E453" i="29"/>
  <c r="F453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E477" i="29"/>
  <c r="F477" i="29"/>
  <c r="G477" i="29"/>
  <c r="G478" i="29"/>
  <c r="G479" i="29"/>
  <c r="G480" i="29"/>
  <c r="E481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E496" i="29"/>
  <c r="F496" i="29"/>
  <c r="G496" i="29"/>
  <c r="G497" i="29"/>
  <c r="G498" i="29"/>
  <c r="E499" i="29"/>
  <c r="F499" i="29"/>
  <c r="G499" i="29"/>
  <c r="G303" i="28"/>
  <c r="G304" i="28"/>
  <c r="G305" i="28"/>
  <c r="E306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8" i="27"/>
  <c r="G302" i="27"/>
  <c r="E306" i="27"/>
  <c r="F306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E451" i="27"/>
  <c r="F451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E477" i="27"/>
  <c r="F477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G497" i="27"/>
  <c r="G498" i="27"/>
  <c r="E499" i="27"/>
  <c r="G499" i="27"/>
  <c r="G298" i="26"/>
  <c r="F299" i="26"/>
  <c r="G302" i="26"/>
  <c r="G303" i="26"/>
  <c r="G304" i="26"/>
  <c r="G305" i="26"/>
  <c r="G306" i="26"/>
  <c r="G307" i="26"/>
  <c r="G308" i="26"/>
  <c r="G309" i="26"/>
  <c r="G310" i="26"/>
  <c r="G311" i="26"/>
  <c r="G312" i="26"/>
  <c r="E313" i="26"/>
  <c r="F313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F331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E348" i="26"/>
  <c r="G348" i="26"/>
  <c r="E349" i="26"/>
  <c r="F349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E373" i="26"/>
  <c r="F373" i="26"/>
  <c r="G373" i="26"/>
  <c r="E374" i="26"/>
  <c r="F374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G397" i="26"/>
  <c r="G398" i="26"/>
  <c r="E399" i="26"/>
  <c r="F399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G415" i="26"/>
  <c r="G416" i="26"/>
  <c r="G417" i="26"/>
  <c r="G418" i="26"/>
  <c r="G419" i="26"/>
  <c r="G420" i="26"/>
  <c r="G421" i="26"/>
  <c r="G422" i="26"/>
  <c r="G423" i="26"/>
  <c r="E424" i="26"/>
  <c r="F424" i="26"/>
  <c r="G424" i="26"/>
  <c r="E425" i="26"/>
  <c r="F425" i="26"/>
  <c r="G425" i="26"/>
  <c r="E426" i="26"/>
  <c r="F426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F443" i="26"/>
  <c r="G443" i="26"/>
  <c r="F444" i="26"/>
  <c r="G444" i="26"/>
  <c r="F445" i="26"/>
  <c r="G445" i="26"/>
  <c r="G446" i="26"/>
  <c r="G447" i="26"/>
  <c r="G448" i="26"/>
  <c r="G449" i="26"/>
  <c r="G450" i="26"/>
  <c r="E451" i="26"/>
  <c r="F451" i="26"/>
  <c r="G451" i="26"/>
  <c r="G452" i="26"/>
  <c r="E453" i="26"/>
  <c r="F453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E465" i="26"/>
  <c r="F465" i="26"/>
  <c r="G465" i="26"/>
  <c r="H465" i="26" s="1"/>
  <c r="G466" i="26"/>
  <c r="G467" i="26"/>
  <c r="G468" i="26"/>
  <c r="G469" i="26"/>
  <c r="G470" i="26"/>
  <c r="F471" i="26"/>
  <c r="G471" i="26"/>
  <c r="F472" i="26"/>
  <c r="G472" i="26"/>
  <c r="G473" i="26"/>
  <c r="G474" i="26"/>
  <c r="G475" i="26"/>
  <c r="G476" i="26"/>
  <c r="E477" i="26"/>
  <c r="F477" i="26"/>
  <c r="G477" i="26"/>
  <c r="G478" i="26"/>
  <c r="F479" i="26"/>
  <c r="G479" i="26"/>
  <c r="G480" i="26"/>
  <c r="E481" i="26"/>
  <c r="F481" i="26"/>
  <c r="G481" i="26"/>
  <c r="E482" i="26"/>
  <c r="G482" i="26"/>
  <c r="G483" i="26"/>
  <c r="G484" i="26"/>
  <c r="G485" i="26"/>
  <c r="G486" i="26"/>
  <c r="G487" i="26"/>
  <c r="F488" i="26"/>
  <c r="G488" i="26"/>
  <c r="E489" i="26"/>
  <c r="F489" i="26"/>
  <c r="G489" i="26"/>
  <c r="G490" i="26"/>
  <c r="G491" i="26"/>
  <c r="G492" i="26"/>
  <c r="G493" i="26"/>
  <c r="G494" i="26"/>
  <c r="G495" i="26"/>
  <c r="E496" i="26"/>
  <c r="G496" i="26"/>
  <c r="G497" i="26"/>
  <c r="G498" i="26"/>
  <c r="E499" i="26"/>
  <c r="F499" i="26"/>
  <c r="G499" i="26"/>
  <c r="G298" i="25"/>
  <c r="E299" i="25"/>
  <c r="F299" i="25"/>
  <c r="G299" i="25"/>
  <c r="G300" i="25"/>
  <c r="G301" i="25"/>
  <c r="G302" i="25"/>
  <c r="G303" i="25"/>
  <c r="G304" i="25"/>
  <c r="G305" i="25"/>
  <c r="E306" i="25"/>
  <c r="F306" i="25"/>
  <c r="G306" i="25"/>
  <c r="G307" i="25"/>
  <c r="G308" i="25"/>
  <c r="G309" i="25"/>
  <c r="G310" i="25"/>
  <c r="G311" i="25"/>
  <c r="G312" i="25"/>
  <c r="E313" i="25"/>
  <c r="G313" i="25"/>
  <c r="H313" i="25" s="1"/>
  <c r="G314" i="25"/>
  <c r="G315" i="25"/>
  <c r="G316" i="25"/>
  <c r="G317" i="25"/>
  <c r="G318" i="25"/>
  <c r="G319" i="25"/>
  <c r="G320" i="25"/>
  <c r="G321" i="25"/>
  <c r="G322" i="25"/>
  <c r="G323" i="25"/>
  <c r="G324" i="25"/>
  <c r="E325" i="25"/>
  <c r="F325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E342" i="25"/>
  <c r="G342" i="25"/>
  <c r="G343" i="25"/>
  <c r="G344" i="25"/>
  <c r="G345" i="25"/>
  <c r="G346" i="25"/>
  <c r="G347" i="25"/>
  <c r="G348" i="25"/>
  <c r="E349" i="25"/>
  <c r="F349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E361" i="25"/>
  <c r="G361" i="25"/>
  <c r="G362" i="25"/>
  <c r="G363" i="25"/>
  <c r="G364" i="25"/>
  <c r="G365" i="25"/>
  <c r="E366" i="25"/>
  <c r="F366" i="25"/>
  <c r="G366" i="25"/>
  <c r="G367" i="25"/>
  <c r="G368" i="25"/>
  <c r="G369" i="25"/>
  <c r="G370" i="25"/>
  <c r="G371" i="25"/>
  <c r="G372" i="25"/>
  <c r="E373" i="25"/>
  <c r="G373" i="25"/>
  <c r="E374" i="25"/>
  <c r="F374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E396" i="25"/>
  <c r="F396" i="25"/>
  <c r="G396" i="25"/>
  <c r="E397" i="25"/>
  <c r="F397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E418" i="25"/>
  <c r="F418" i="25"/>
  <c r="G418" i="25"/>
  <c r="G419" i="25"/>
  <c r="G420" i="25"/>
  <c r="G421" i="25"/>
  <c r="G422" i="25"/>
  <c r="G423" i="25"/>
  <c r="E424" i="25"/>
  <c r="F424" i="25"/>
  <c r="G424" i="25"/>
  <c r="E425" i="25"/>
  <c r="G425" i="25"/>
  <c r="G426" i="25"/>
  <c r="F427" i="25"/>
  <c r="G427" i="25"/>
  <c r="G428" i="25"/>
  <c r="G429" i="25"/>
  <c r="G430" i="25"/>
  <c r="G431" i="25"/>
  <c r="G432" i="25"/>
  <c r="G433" i="25"/>
  <c r="G434" i="25"/>
  <c r="E435" i="25"/>
  <c r="G435" i="25"/>
  <c r="G436" i="25"/>
  <c r="G437" i="25"/>
  <c r="G438" i="25"/>
  <c r="G439" i="25"/>
  <c r="G440" i="25"/>
  <c r="G441" i="25"/>
  <c r="G442" i="25"/>
  <c r="G443" i="25"/>
  <c r="G444" i="25"/>
  <c r="E445" i="25"/>
  <c r="F445" i="25"/>
  <c r="G445" i="25"/>
  <c r="G446" i="25"/>
  <c r="G447" i="25"/>
  <c r="G448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E457" i="25"/>
  <c r="F457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E472" i="25"/>
  <c r="F472" i="25"/>
  <c r="G472" i="25"/>
  <c r="G473" i="25"/>
  <c r="G474" i="25"/>
  <c r="G475" i="25"/>
  <c r="G476" i="25"/>
  <c r="G477" i="25"/>
  <c r="G478" i="25"/>
  <c r="G479" i="25"/>
  <c r="G480" i="25"/>
  <c r="E481" i="25"/>
  <c r="F481" i="25"/>
  <c r="G481" i="25"/>
  <c r="E482" i="25"/>
  <c r="F482" i="25"/>
  <c r="G482" i="25"/>
  <c r="G483" i="25"/>
  <c r="G484" i="25"/>
  <c r="G485" i="25"/>
  <c r="G486" i="25"/>
  <c r="G487" i="25"/>
  <c r="E488" i="25"/>
  <c r="F488" i="25"/>
  <c r="G488" i="25"/>
  <c r="G489" i="25"/>
  <c r="G490" i="25"/>
  <c r="G491" i="25"/>
  <c r="G492" i="25"/>
  <c r="G493" i="25"/>
  <c r="G494" i="25"/>
  <c r="G495" i="25"/>
  <c r="G496" i="25"/>
  <c r="G497" i="25"/>
  <c r="E498" i="25"/>
  <c r="G498" i="25"/>
  <c r="G499" i="25"/>
  <c r="G296" i="24"/>
  <c r="G298" i="24"/>
  <c r="E299" i="24"/>
  <c r="F299" i="24"/>
  <c r="G300" i="24"/>
  <c r="G301" i="24"/>
  <c r="G302" i="24"/>
  <c r="G303" i="24"/>
  <c r="G304" i="24"/>
  <c r="G305" i="24"/>
  <c r="E306" i="24"/>
  <c r="F306" i="24"/>
  <c r="G306" i="24"/>
  <c r="G307" i="24"/>
  <c r="G308" i="24"/>
  <c r="G309" i="24"/>
  <c r="G310" i="24"/>
  <c r="G311" i="24"/>
  <c r="G312" i="24"/>
  <c r="E313" i="24"/>
  <c r="G313" i="24"/>
  <c r="G314" i="24"/>
  <c r="G315" i="24"/>
  <c r="E316" i="24"/>
  <c r="G316" i="24"/>
  <c r="G317" i="24"/>
  <c r="G318" i="24"/>
  <c r="G319" i="24"/>
  <c r="G320" i="24"/>
  <c r="F321" i="24"/>
  <c r="G321" i="24"/>
  <c r="G322" i="24"/>
  <c r="G323" i="24"/>
  <c r="E324" i="24"/>
  <c r="G324" i="24"/>
  <c r="E325" i="24"/>
  <c r="F325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E349" i="24"/>
  <c r="F349" i="24"/>
  <c r="G349" i="24"/>
  <c r="G350" i="24"/>
  <c r="G351" i="24"/>
  <c r="E352" i="24"/>
  <c r="F352" i="24"/>
  <c r="G352" i="24"/>
  <c r="G353" i="24"/>
  <c r="G354" i="24"/>
  <c r="G355" i="24"/>
  <c r="G356" i="24"/>
  <c r="G357" i="24"/>
  <c r="G358" i="24"/>
  <c r="G359" i="24"/>
  <c r="E360" i="24"/>
  <c r="F360" i="24"/>
  <c r="G360" i="24"/>
  <c r="E361" i="24"/>
  <c r="G361" i="24"/>
  <c r="G362" i="24"/>
  <c r="G363" i="24"/>
  <c r="G364" i="24"/>
  <c r="G365" i="24"/>
  <c r="E366" i="24"/>
  <c r="F366" i="24"/>
  <c r="G366" i="24"/>
  <c r="E367" i="24"/>
  <c r="F367" i="24"/>
  <c r="G367" i="24"/>
  <c r="F368" i="24"/>
  <c r="G368" i="24"/>
  <c r="G369" i="24"/>
  <c r="G370" i="24"/>
  <c r="G371" i="24"/>
  <c r="G372" i="24"/>
  <c r="G373" i="24"/>
  <c r="E374" i="24"/>
  <c r="F374" i="24"/>
  <c r="G374" i="24"/>
  <c r="E375" i="24"/>
  <c r="G375" i="24"/>
  <c r="E376" i="24"/>
  <c r="F376" i="24"/>
  <c r="G376" i="24"/>
  <c r="G377" i="24"/>
  <c r="G378" i="24"/>
  <c r="G379" i="24"/>
  <c r="G380" i="24"/>
  <c r="G381" i="24"/>
  <c r="E382" i="24"/>
  <c r="F382" i="24"/>
  <c r="G382" i="24"/>
  <c r="G383" i="24"/>
  <c r="E384" i="24"/>
  <c r="F384" i="24"/>
  <c r="G384" i="24"/>
  <c r="G385" i="24"/>
  <c r="G386" i="24"/>
  <c r="G387" i="24"/>
  <c r="G388" i="24"/>
  <c r="G389" i="24"/>
  <c r="E390" i="24"/>
  <c r="F390" i="24"/>
  <c r="G390" i="24"/>
  <c r="G391" i="24"/>
  <c r="G392" i="24"/>
  <c r="G393" i="24"/>
  <c r="E394" i="24"/>
  <c r="F394" i="24"/>
  <c r="G394" i="24"/>
  <c r="G395" i="24"/>
  <c r="E396" i="24"/>
  <c r="F396" i="24"/>
  <c r="G396" i="24"/>
  <c r="E397" i="24"/>
  <c r="F397" i="24"/>
  <c r="G397" i="24"/>
  <c r="G398" i="24"/>
  <c r="E399" i="24"/>
  <c r="F399" i="24"/>
  <c r="G399" i="24"/>
  <c r="E400" i="24"/>
  <c r="F400" i="24"/>
  <c r="G400" i="24"/>
  <c r="G401" i="24"/>
  <c r="E402" i="24"/>
  <c r="F402" i="24"/>
  <c r="G402" i="24"/>
  <c r="E403" i="24"/>
  <c r="G403" i="24"/>
  <c r="E404" i="24"/>
  <c r="F404" i="24"/>
  <c r="G404" i="24"/>
  <c r="G405" i="24"/>
  <c r="G406" i="24"/>
  <c r="G407" i="24"/>
  <c r="G408" i="24"/>
  <c r="G409" i="24"/>
  <c r="E410" i="24"/>
  <c r="G410" i="24"/>
  <c r="G411" i="24"/>
  <c r="G412" i="24"/>
  <c r="E413" i="24"/>
  <c r="F413" i="24"/>
  <c r="G413" i="24"/>
  <c r="E414" i="24"/>
  <c r="G414" i="24"/>
  <c r="E415" i="24"/>
  <c r="F415" i="24"/>
  <c r="G415" i="24"/>
  <c r="G416" i="24"/>
  <c r="G417" i="24"/>
  <c r="E418" i="24"/>
  <c r="F418" i="24"/>
  <c r="G418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G429" i="24"/>
  <c r="G430" i="24"/>
  <c r="G431" i="24"/>
  <c r="G432" i="24"/>
  <c r="G433" i="24"/>
  <c r="G434" i="24"/>
  <c r="G435" i="24"/>
  <c r="G436" i="24"/>
  <c r="G437" i="24"/>
  <c r="G438" i="24"/>
  <c r="E439" i="24"/>
  <c r="G439" i="24"/>
  <c r="E440" i="24"/>
  <c r="F440" i="24"/>
  <c r="G440" i="24"/>
  <c r="G441" i="24"/>
  <c r="G442" i="24"/>
  <c r="G443" i="24"/>
  <c r="E444" i="24"/>
  <c r="F444" i="24"/>
  <c r="G444" i="24"/>
  <c r="E445" i="24"/>
  <c r="F445" i="24"/>
  <c r="G445" i="24"/>
  <c r="G446" i="24"/>
  <c r="G447" i="24"/>
  <c r="G448" i="24"/>
  <c r="G449" i="24"/>
  <c r="E450" i="24"/>
  <c r="F450" i="24"/>
  <c r="G450" i="24"/>
  <c r="E451" i="24"/>
  <c r="F451" i="24"/>
  <c r="G451" i="24"/>
  <c r="E452" i="24"/>
  <c r="G452" i="24"/>
  <c r="E453" i="24"/>
  <c r="F453" i="24"/>
  <c r="G453" i="24"/>
  <c r="E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G461" i="24"/>
  <c r="G462" i="24"/>
  <c r="G463" i="24"/>
  <c r="G464" i="24"/>
  <c r="E465" i="24"/>
  <c r="F465" i="24"/>
  <c r="G465" i="24"/>
  <c r="G466" i="24"/>
  <c r="G467" i="24"/>
  <c r="G468" i="24"/>
  <c r="F469" i="24"/>
  <c r="G469" i="24"/>
  <c r="G470" i="24"/>
  <c r="E471" i="24"/>
  <c r="F471" i="24"/>
  <c r="G471" i="24"/>
  <c r="E472" i="24"/>
  <c r="F472" i="24"/>
  <c r="G472" i="24"/>
  <c r="G473" i="24"/>
  <c r="E474" i="24"/>
  <c r="F474" i="24"/>
  <c r="G474" i="24"/>
  <c r="E475" i="24"/>
  <c r="F475" i="24"/>
  <c r="G475" i="24"/>
  <c r="E476" i="24"/>
  <c r="G476" i="24"/>
  <c r="G477" i="24"/>
  <c r="G478" i="24"/>
  <c r="G479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G489" i="24"/>
  <c r="F490" i="24"/>
  <c r="G490" i="24"/>
  <c r="G491" i="24"/>
  <c r="G492" i="24"/>
  <c r="E493" i="24"/>
  <c r="G493" i="24"/>
  <c r="E494" i="24"/>
  <c r="F494" i="24"/>
  <c r="G494" i="24"/>
  <c r="E495" i="24"/>
  <c r="F495" i="24"/>
  <c r="G495" i="24"/>
  <c r="E496" i="24"/>
  <c r="F496" i="24"/>
  <c r="G496" i="24"/>
  <c r="E497" i="24"/>
  <c r="G497" i="24"/>
  <c r="E498" i="24"/>
  <c r="F498" i="24"/>
  <c r="G498" i="24"/>
  <c r="E499" i="24"/>
  <c r="G499" i="24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G309" i="23"/>
  <c r="G310" i="23"/>
  <c r="G311" i="23"/>
  <c r="G312" i="23"/>
  <c r="E313" i="23"/>
  <c r="F313" i="23"/>
  <c r="G313" i="23"/>
  <c r="G314" i="23"/>
  <c r="G315" i="23"/>
  <c r="E316" i="23"/>
  <c r="G316" i="23"/>
  <c r="G317" i="23"/>
  <c r="G318" i="23"/>
  <c r="G319" i="23"/>
  <c r="G320" i="23"/>
  <c r="G321" i="23"/>
  <c r="E322" i="23"/>
  <c r="F322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E342" i="23"/>
  <c r="G342" i="23"/>
  <c r="G343" i="23"/>
  <c r="G344" i="23"/>
  <c r="G345" i="23"/>
  <c r="G346" i="23"/>
  <c r="G347" i="23"/>
  <c r="E348" i="23"/>
  <c r="F348" i="23"/>
  <c r="G348" i="23"/>
  <c r="E349" i="23"/>
  <c r="F349" i="23"/>
  <c r="G349" i="23"/>
  <c r="G350" i="23"/>
  <c r="G351" i="23"/>
  <c r="E352" i="23"/>
  <c r="F352" i="23"/>
  <c r="G352" i="23"/>
  <c r="G353" i="23"/>
  <c r="G354" i="23"/>
  <c r="G355" i="23"/>
  <c r="G356" i="23"/>
  <c r="G357" i="23"/>
  <c r="G358" i="23"/>
  <c r="G359" i="23"/>
  <c r="E360" i="23"/>
  <c r="F360" i="23"/>
  <c r="G360" i="23"/>
  <c r="E361" i="23"/>
  <c r="G361" i="23"/>
  <c r="E362" i="23"/>
  <c r="G362" i="23"/>
  <c r="G363" i="23"/>
  <c r="G364" i="23"/>
  <c r="G365" i="23"/>
  <c r="G366" i="23"/>
  <c r="E367" i="23"/>
  <c r="F367" i="23"/>
  <c r="G367" i="23"/>
  <c r="G368" i="23"/>
  <c r="G369" i="23"/>
  <c r="G370" i="23"/>
  <c r="G371" i="23"/>
  <c r="G372" i="23"/>
  <c r="E373" i="23"/>
  <c r="G373" i="23"/>
  <c r="E374" i="23"/>
  <c r="F374" i="23"/>
  <c r="G374" i="23"/>
  <c r="G375" i="23"/>
  <c r="G376" i="23"/>
  <c r="G377" i="23"/>
  <c r="G378" i="23"/>
  <c r="G379" i="23"/>
  <c r="G380" i="23"/>
  <c r="G381" i="23"/>
  <c r="E382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G398" i="23"/>
  <c r="G399" i="23"/>
  <c r="G400" i="23"/>
  <c r="G401" i="23"/>
  <c r="E402" i="23"/>
  <c r="F402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E414" i="23"/>
  <c r="F414" i="23"/>
  <c r="G414" i="23"/>
  <c r="G415" i="23"/>
  <c r="G416" i="23"/>
  <c r="G417" i="23"/>
  <c r="G418" i="23"/>
  <c r="F419" i="23"/>
  <c r="G419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G428" i="23"/>
  <c r="F429" i="23"/>
  <c r="G429" i="23"/>
  <c r="G430" i="23"/>
  <c r="G431" i="23"/>
  <c r="G432" i="23"/>
  <c r="G433" i="23"/>
  <c r="G434" i="23"/>
  <c r="G435" i="23"/>
  <c r="G436" i="23"/>
  <c r="G437" i="23"/>
  <c r="G438" i="23"/>
  <c r="G439" i="23"/>
  <c r="E440" i="23"/>
  <c r="F440" i="23"/>
  <c r="G440" i="23"/>
  <c r="G441" i="23"/>
  <c r="F442" i="23"/>
  <c r="G442" i="23"/>
  <c r="G443" i="23"/>
  <c r="E444" i="23"/>
  <c r="F444" i="23"/>
  <c r="G444" i="23"/>
  <c r="E445" i="23"/>
  <c r="F445" i="23"/>
  <c r="G445" i="23"/>
  <c r="G446" i="23"/>
  <c r="G447" i="23"/>
  <c r="G448" i="23"/>
  <c r="G449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G455" i="23"/>
  <c r="E456" i="23"/>
  <c r="F456" i="23"/>
  <c r="G456" i="23"/>
  <c r="E457" i="23"/>
  <c r="F457" i="23"/>
  <c r="G457" i="23"/>
  <c r="G458" i="23"/>
  <c r="G459" i="23"/>
  <c r="G460" i="23"/>
  <c r="E461" i="23"/>
  <c r="F461" i="23"/>
  <c r="G461" i="23"/>
  <c r="G462" i="23"/>
  <c r="G463" i="23"/>
  <c r="G464" i="23"/>
  <c r="E465" i="23"/>
  <c r="G465" i="23"/>
  <c r="E466" i="23"/>
  <c r="F466" i="23"/>
  <c r="G466" i="23"/>
  <c r="G467" i="23"/>
  <c r="G468" i="23"/>
  <c r="E469" i="23"/>
  <c r="F469" i="23"/>
  <c r="G469" i="23"/>
  <c r="E470" i="23"/>
  <c r="F470" i="23"/>
  <c r="G470" i="23"/>
  <c r="E471" i="23"/>
  <c r="G471" i="23"/>
  <c r="F472" i="23"/>
  <c r="G472" i="23"/>
  <c r="G473" i="23"/>
  <c r="G474" i="23"/>
  <c r="G475" i="23"/>
  <c r="G476" i="23"/>
  <c r="E477" i="23"/>
  <c r="F477" i="23"/>
  <c r="G477" i="23"/>
  <c r="G478" i="23"/>
  <c r="G479" i="23"/>
  <c r="G480" i="23"/>
  <c r="E481" i="23"/>
  <c r="F481" i="23"/>
  <c r="G481" i="23"/>
  <c r="E482" i="23"/>
  <c r="G482" i="23"/>
  <c r="G483" i="23"/>
  <c r="G484" i="23"/>
  <c r="G485" i="23"/>
  <c r="E486" i="23"/>
  <c r="F486" i="23"/>
  <c r="G486" i="23"/>
  <c r="G487" i="23"/>
  <c r="E488" i="23"/>
  <c r="F488" i="23"/>
  <c r="G488" i="23"/>
  <c r="E489" i="23"/>
  <c r="F489" i="23"/>
  <c r="G489" i="23"/>
  <c r="E490" i="23"/>
  <c r="G490" i="23"/>
  <c r="G491" i="23"/>
  <c r="G492" i="23"/>
  <c r="G493" i="23"/>
  <c r="G494" i="23"/>
  <c r="G495" i="23"/>
  <c r="E496" i="23"/>
  <c r="F496" i="23"/>
  <c r="G496" i="23"/>
  <c r="G497" i="23"/>
  <c r="E498" i="23"/>
  <c r="F498" i="23"/>
  <c r="G498" i="23"/>
  <c r="E499" i="23"/>
  <c r="F499" i="23"/>
  <c r="G499" i="23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E316" i="22"/>
  <c r="F316" i="22"/>
  <c r="G316" i="22"/>
  <c r="G317" i="22"/>
  <c r="G318" i="22"/>
  <c r="G319" i="22"/>
  <c r="G320" i="22"/>
  <c r="G321" i="22"/>
  <c r="E322" i="22"/>
  <c r="F322" i="22"/>
  <c r="G322" i="22"/>
  <c r="H322" i="22" s="1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F340" i="22"/>
  <c r="G340" i="22"/>
  <c r="G341" i="22"/>
  <c r="G342" i="22"/>
  <c r="G343" i="22"/>
  <c r="G344" i="22"/>
  <c r="G345" i="22"/>
  <c r="G346" i="22"/>
  <c r="G347" i="22"/>
  <c r="G348" i="22"/>
  <c r="E349" i="22"/>
  <c r="F349" i="22"/>
  <c r="G349" i="22"/>
  <c r="G350" i="22"/>
  <c r="G351" i="22"/>
  <c r="E352" i="22"/>
  <c r="G352" i="22"/>
  <c r="G353" i="22"/>
  <c r="G354" i="22"/>
  <c r="G355" i="22"/>
  <c r="G356" i="22"/>
  <c r="G357" i="22"/>
  <c r="G358" i="22"/>
  <c r="G359" i="22"/>
  <c r="G360" i="22"/>
  <c r="G361" i="22"/>
  <c r="F362" i="22"/>
  <c r="G362" i="22"/>
  <c r="G363" i="22"/>
  <c r="G364" i="22"/>
  <c r="G365" i="22"/>
  <c r="E366" i="22"/>
  <c r="G366" i="22"/>
  <c r="G367" i="22"/>
  <c r="G368" i="22"/>
  <c r="G369" i="22"/>
  <c r="G370" i="22"/>
  <c r="G371" i="22"/>
  <c r="G372" i="22"/>
  <c r="G373" i="22"/>
  <c r="G374" i="22"/>
  <c r="G375" i="22"/>
  <c r="E376" i="22"/>
  <c r="F376" i="22"/>
  <c r="G376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E394" i="22"/>
  <c r="F394" i="22"/>
  <c r="G394" i="22"/>
  <c r="E395" i="22"/>
  <c r="G395" i="22"/>
  <c r="G396" i="22"/>
  <c r="E397" i="22"/>
  <c r="G397" i="22"/>
  <c r="G398" i="22"/>
  <c r="G399" i="22"/>
  <c r="G400" i="22"/>
  <c r="G401" i="22"/>
  <c r="E402" i="22"/>
  <c r="F402" i="22"/>
  <c r="G402" i="22"/>
  <c r="G403" i="22"/>
  <c r="E404" i="22"/>
  <c r="F404" i="22"/>
  <c r="G404" i="22"/>
  <c r="G405" i="22"/>
  <c r="G406" i="22"/>
  <c r="G407" i="22"/>
  <c r="G408" i="22"/>
  <c r="G409" i="22"/>
  <c r="G410" i="22"/>
  <c r="G411" i="22"/>
  <c r="G412" i="22"/>
  <c r="E413" i="22"/>
  <c r="G413" i="22"/>
  <c r="G414" i="22"/>
  <c r="E415" i="22"/>
  <c r="F415" i="22"/>
  <c r="G415" i="22"/>
  <c r="G416" i="22"/>
  <c r="G417" i="22"/>
  <c r="E418" i="22"/>
  <c r="F418" i="22"/>
  <c r="G418" i="22"/>
  <c r="G419" i="22"/>
  <c r="G420" i="22"/>
  <c r="G421" i="22"/>
  <c r="G422" i="22"/>
  <c r="G423" i="22"/>
  <c r="G424" i="22"/>
  <c r="G425" i="22"/>
  <c r="G426" i="22"/>
  <c r="E427" i="22"/>
  <c r="F427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E445" i="22"/>
  <c r="F445" i="22"/>
  <c r="G445" i="22"/>
  <c r="G446" i="22"/>
  <c r="E447" i="22"/>
  <c r="F447" i="22"/>
  <c r="G447" i="22"/>
  <c r="G448" i="22"/>
  <c r="G449" i="22"/>
  <c r="G450" i="22"/>
  <c r="E451" i="22"/>
  <c r="F451" i="22"/>
  <c r="G451" i="22"/>
  <c r="G452" i="22"/>
  <c r="E453" i="22"/>
  <c r="F453" i="22"/>
  <c r="G453" i="22"/>
  <c r="G454" i="22"/>
  <c r="G455" i="22"/>
  <c r="G456" i="22"/>
  <c r="G457" i="22"/>
  <c r="G458" i="22"/>
  <c r="G459" i="22"/>
  <c r="G460" i="22"/>
  <c r="G461" i="22"/>
  <c r="E462" i="22"/>
  <c r="F462" i="22"/>
  <c r="G462" i="22"/>
  <c r="G463" i="22"/>
  <c r="G464" i="22"/>
  <c r="G465" i="22"/>
  <c r="G466" i="22"/>
  <c r="G467" i="22"/>
  <c r="G468" i="22"/>
  <c r="G469" i="22"/>
  <c r="G470" i="22"/>
  <c r="G471" i="22"/>
  <c r="E472" i="22"/>
  <c r="F472" i="22"/>
  <c r="G472" i="22"/>
  <c r="G473" i="22"/>
  <c r="G474" i="22"/>
  <c r="E475" i="22"/>
  <c r="F475" i="22"/>
  <c r="G475" i="22"/>
  <c r="G476" i="22"/>
  <c r="E477" i="22"/>
  <c r="F477" i="22"/>
  <c r="G477" i="22"/>
  <c r="G478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G487" i="22"/>
  <c r="E488" i="22"/>
  <c r="F488" i="22"/>
  <c r="G488" i="22"/>
  <c r="G489" i="22"/>
  <c r="G490" i="22"/>
  <c r="G491" i="22"/>
  <c r="G492" i="22"/>
  <c r="G493" i="22"/>
  <c r="G494" i="22"/>
  <c r="G495" i="22"/>
  <c r="G496" i="22"/>
  <c r="G497" i="22"/>
  <c r="E498" i="22"/>
  <c r="F498" i="22"/>
  <c r="G498" i="22"/>
  <c r="G499" i="22"/>
  <c r="G296" i="21"/>
  <c r="G297" i="21"/>
  <c r="G298" i="21"/>
  <c r="G299" i="21"/>
  <c r="G300" i="21"/>
  <c r="G301" i="21"/>
  <c r="G302" i="21"/>
  <c r="G303" i="21"/>
  <c r="G304" i="21"/>
  <c r="G305" i="21"/>
  <c r="E306" i="21"/>
  <c r="G306" i="21"/>
  <c r="G307" i="21"/>
  <c r="G308" i="21"/>
  <c r="G309" i="21"/>
  <c r="G310" i="21"/>
  <c r="G311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G322" i="21"/>
  <c r="G323" i="21"/>
  <c r="G324" i="21"/>
  <c r="E325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E349" i="21"/>
  <c r="F349" i="21"/>
  <c r="G349" i="21"/>
  <c r="G350" i="21"/>
  <c r="G351" i="21"/>
  <c r="G352" i="21"/>
  <c r="G353" i="21"/>
  <c r="G354" i="21"/>
  <c r="F355" i="21"/>
  <c r="G355" i="21"/>
  <c r="G356" i="21"/>
  <c r="G357" i="21"/>
  <c r="G358" i="21"/>
  <c r="G359" i="21"/>
  <c r="E360" i="21"/>
  <c r="F360" i="21"/>
  <c r="G360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E382" i="21"/>
  <c r="F382" i="21"/>
  <c r="G382" i="21"/>
  <c r="G383" i="21"/>
  <c r="E384" i="21"/>
  <c r="G384" i="21"/>
  <c r="G385" i="21"/>
  <c r="G386" i="21"/>
  <c r="G387" i="21"/>
  <c r="G388" i="21"/>
  <c r="G389" i="21"/>
  <c r="E390" i="21"/>
  <c r="G390" i="21"/>
  <c r="G391" i="21"/>
  <c r="G392" i="21"/>
  <c r="G393" i="21"/>
  <c r="F394" i="21"/>
  <c r="G394" i="21"/>
  <c r="G395" i="21"/>
  <c r="E396" i="21"/>
  <c r="F396" i="21"/>
  <c r="G396" i="21"/>
  <c r="G397" i="21"/>
  <c r="G398" i="21"/>
  <c r="F399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E415" i="21"/>
  <c r="F415" i="21"/>
  <c r="G415" i="21"/>
  <c r="G416" i="21"/>
  <c r="G417" i="21"/>
  <c r="G418" i="21"/>
  <c r="G419" i="21"/>
  <c r="G420" i="21"/>
  <c r="F421" i="21"/>
  <c r="G421" i="21"/>
  <c r="G422" i="21"/>
  <c r="G423" i="21"/>
  <c r="G424" i="21"/>
  <c r="F425" i="21"/>
  <c r="G425" i="21"/>
  <c r="G426" i="21"/>
  <c r="E427" i="21"/>
  <c r="F427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E439" i="21"/>
  <c r="F439" i="21"/>
  <c r="G439" i="21"/>
  <c r="G440" i="21"/>
  <c r="G441" i="21"/>
  <c r="G442" i="21"/>
  <c r="G443" i="21"/>
  <c r="E444" i="21"/>
  <c r="F444" i="21"/>
  <c r="G444" i="21"/>
  <c r="E445" i="21"/>
  <c r="F445" i="21"/>
  <c r="G445" i="21"/>
  <c r="G446" i="21"/>
  <c r="G447" i="21"/>
  <c r="G448" i="21"/>
  <c r="G449" i="21"/>
  <c r="G450" i="21"/>
  <c r="E451" i="21"/>
  <c r="F451" i="21"/>
  <c r="G451" i="21"/>
  <c r="G452" i="21"/>
  <c r="E453" i="21"/>
  <c r="F453" i="21"/>
  <c r="G453" i="21"/>
  <c r="E454" i="21"/>
  <c r="F454" i="21"/>
  <c r="G454" i="21"/>
  <c r="G455" i="21"/>
  <c r="G456" i="21"/>
  <c r="E457" i="21"/>
  <c r="G457" i="21"/>
  <c r="G458" i="21"/>
  <c r="G459" i="21"/>
  <c r="G460" i="21"/>
  <c r="G461" i="21"/>
  <c r="E462" i="21"/>
  <c r="F462" i="21"/>
  <c r="G462" i="21"/>
  <c r="G463" i="21"/>
  <c r="G464" i="21"/>
  <c r="G465" i="21"/>
  <c r="E466" i="21"/>
  <c r="G466" i="21"/>
  <c r="G467" i="21"/>
  <c r="G468" i="21"/>
  <c r="E469" i="21"/>
  <c r="G469" i="21"/>
  <c r="G470" i="21"/>
  <c r="E471" i="21"/>
  <c r="F471" i="21"/>
  <c r="G471" i="21"/>
  <c r="E472" i="21"/>
  <c r="F472" i="21"/>
  <c r="G472" i="21"/>
  <c r="G473" i="21"/>
  <c r="E474" i="21"/>
  <c r="F474" i="21"/>
  <c r="G474" i="21"/>
  <c r="G475" i="21"/>
  <c r="G476" i="21"/>
  <c r="G477" i="21"/>
  <c r="G478" i="21"/>
  <c r="G479" i="21"/>
  <c r="G480" i="21"/>
  <c r="F481" i="21"/>
  <c r="G481" i="21"/>
  <c r="E482" i="21"/>
  <c r="F482" i="21"/>
  <c r="G482" i="21"/>
  <c r="G483" i="21"/>
  <c r="G484" i="21"/>
  <c r="G485" i="21"/>
  <c r="G486" i="21"/>
  <c r="G487" i="21"/>
  <c r="E488" i="21"/>
  <c r="F488" i="21"/>
  <c r="G488" i="21"/>
  <c r="F489" i="21"/>
  <c r="G489" i="21"/>
  <c r="G490" i="21"/>
  <c r="G491" i="21"/>
  <c r="G492" i="21"/>
  <c r="G493" i="21"/>
  <c r="F494" i="21"/>
  <c r="G494" i="21"/>
  <c r="G495" i="21"/>
  <c r="E496" i="21"/>
  <c r="F496" i="21"/>
  <c r="G496" i="21"/>
  <c r="G497" i="21"/>
  <c r="E498" i="21"/>
  <c r="F498" i="21"/>
  <c r="G498" i="21"/>
  <c r="G499" i="21"/>
  <c r="G296" i="20"/>
  <c r="G297" i="20"/>
  <c r="G298" i="20"/>
  <c r="E299" i="20"/>
  <c r="G299" i="20"/>
  <c r="G300" i="20"/>
  <c r="G301" i="20"/>
  <c r="G302" i="20"/>
  <c r="G303" i="20"/>
  <c r="G304" i="20"/>
  <c r="E305" i="20"/>
  <c r="G305" i="20"/>
  <c r="E306" i="20"/>
  <c r="G306" i="20"/>
  <c r="G307" i="20"/>
  <c r="G308" i="20"/>
  <c r="G309" i="20"/>
  <c r="G310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E320" i="20"/>
  <c r="F320" i="20"/>
  <c r="G320" i="20"/>
  <c r="E321" i="20"/>
  <c r="F321" i="20"/>
  <c r="G321" i="20"/>
  <c r="E322" i="20"/>
  <c r="F322" i="20"/>
  <c r="G322" i="20"/>
  <c r="G323" i="20"/>
  <c r="G324" i="20"/>
  <c r="E325" i="20"/>
  <c r="F325" i="20"/>
  <c r="G325" i="20"/>
  <c r="G326" i="20"/>
  <c r="G327" i="20"/>
  <c r="G328" i="20"/>
  <c r="G329" i="20"/>
  <c r="G330" i="20"/>
  <c r="F331" i="20"/>
  <c r="G331" i="20"/>
  <c r="G332" i="20"/>
  <c r="G333" i="20"/>
  <c r="G334" i="20"/>
  <c r="G335" i="20"/>
  <c r="E336" i="20"/>
  <c r="F336" i="20"/>
  <c r="G336" i="20"/>
  <c r="G337" i="20"/>
  <c r="G338" i="20"/>
  <c r="G339" i="20"/>
  <c r="G340" i="20"/>
  <c r="G341" i="20"/>
  <c r="G342" i="20"/>
  <c r="G343" i="20"/>
  <c r="G344" i="20"/>
  <c r="G345" i="20"/>
  <c r="F346" i="20"/>
  <c r="G346" i="20"/>
  <c r="G347" i="20"/>
  <c r="E348" i="20"/>
  <c r="G348" i="20"/>
  <c r="E349" i="20"/>
  <c r="F349" i="20"/>
  <c r="G349" i="20"/>
  <c r="G350" i="20"/>
  <c r="G351" i="20"/>
  <c r="E352" i="20"/>
  <c r="F352" i="20"/>
  <c r="G352" i="20"/>
  <c r="G353" i="20"/>
  <c r="G354" i="20"/>
  <c r="E355" i="20"/>
  <c r="F355" i="20"/>
  <c r="G355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F362" i="20"/>
  <c r="G362" i="20"/>
  <c r="G363" i="20"/>
  <c r="G364" i="20"/>
  <c r="G365" i="20"/>
  <c r="E366" i="20"/>
  <c r="F366" i="20"/>
  <c r="G366" i="20"/>
  <c r="G367" i="20"/>
  <c r="E368" i="20"/>
  <c r="F368" i="20"/>
  <c r="G368" i="20"/>
  <c r="G369" i="20"/>
  <c r="G370" i="20"/>
  <c r="E371" i="20"/>
  <c r="F371" i="20"/>
  <c r="G371" i="20"/>
  <c r="G372" i="20"/>
  <c r="E373" i="20"/>
  <c r="F373" i="20"/>
  <c r="G373" i="20"/>
  <c r="G374" i="20"/>
  <c r="G375" i="20"/>
  <c r="E376" i="20"/>
  <c r="F376" i="20"/>
  <c r="G376" i="20"/>
  <c r="E377" i="20"/>
  <c r="F377" i="20"/>
  <c r="G377" i="20"/>
  <c r="G378" i="20"/>
  <c r="G379" i="20"/>
  <c r="G380" i="20"/>
  <c r="E381" i="20"/>
  <c r="G381" i="20"/>
  <c r="E382" i="20"/>
  <c r="F382" i="20"/>
  <c r="G382" i="20"/>
  <c r="G383" i="20"/>
  <c r="G384" i="20"/>
  <c r="G385" i="20"/>
  <c r="G386" i="20"/>
  <c r="G387" i="20"/>
  <c r="G388" i="20"/>
  <c r="E389" i="20"/>
  <c r="F389" i="20"/>
  <c r="G389" i="20"/>
  <c r="E390" i="20"/>
  <c r="F390" i="20"/>
  <c r="G390" i="20"/>
  <c r="G391" i="20"/>
  <c r="G392" i="20"/>
  <c r="G393" i="20"/>
  <c r="E394" i="20"/>
  <c r="F394" i="20"/>
  <c r="G394" i="20"/>
  <c r="G395" i="20"/>
  <c r="E396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F401" i="20"/>
  <c r="G401" i="20"/>
  <c r="E402" i="20"/>
  <c r="F402" i="20"/>
  <c r="G402" i="20"/>
  <c r="G403" i="20"/>
  <c r="F404" i="20"/>
  <c r="G404" i="20"/>
  <c r="G405" i="20"/>
  <c r="G406" i="20"/>
  <c r="E407" i="20"/>
  <c r="F407" i="20"/>
  <c r="G407" i="20"/>
  <c r="G408" i="20"/>
  <c r="E409" i="20"/>
  <c r="F409" i="20"/>
  <c r="G409" i="20"/>
  <c r="E410" i="20"/>
  <c r="F410" i="20"/>
  <c r="G410" i="20"/>
  <c r="G411" i="20"/>
  <c r="G412" i="20"/>
  <c r="G413" i="20"/>
  <c r="G414" i="20"/>
  <c r="G415" i="20"/>
  <c r="E416" i="20"/>
  <c r="F416" i="20"/>
  <c r="G416" i="20"/>
  <c r="F417" i="20"/>
  <c r="G417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F429" i="20"/>
  <c r="G429" i="20"/>
  <c r="G430" i="20"/>
  <c r="G431" i="20"/>
  <c r="G432" i="20"/>
  <c r="F433" i="20"/>
  <c r="G433" i="20"/>
  <c r="G434" i="20"/>
  <c r="E435" i="20"/>
  <c r="F435" i="20"/>
  <c r="G435" i="20"/>
  <c r="E436" i="20"/>
  <c r="F436" i="20"/>
  <c r="G436" i="20"/>
  <c r="G437" i="20"/>
  <c r="G438" i="20"/>
  <c r="G439" i="20"/>
  <c r="E440" i="20"/>
  <c r="F440" i="20"/>
  <c r="G440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F446" i="20"/>
  <c r="G446" i="20"/>
  <c r="E447" i="20"/>
  <c r="F447" i="20"/>
  <c r="G447" i="20"/>
  <c r="E448" i="20"/>
  <c r="F448" i="20"/>
  <c r="G448" i="20"/>
  <c r="E449" i="20"/>
  <c r="G449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G455" i="20"/>
  <c r="E456" i="20"/>
  <c r="F456" i="20"/>
  <c r="G456" i="20"/>
  <c r="E457" i="20"/>
  <c r="F457" i="20"/>
  <c r="G457" i="20"/>
  <c r="G458" i="20"/>
  <c r="G459" i="20"/>
  <c r="G460" i="20"/>
  <c r="G461" i="20"/>
  <c r="F462" i="20"/>
  <c r="G462" i="20"/>
  <c r="G463" i="20"/>
  <c r="G464" i="20"/>
  <c r="G465" i="20"/>
  <c r="E466" i="20"/>
  <c r="F466" i="20"/>
  <c r="G466" i="20"/>
  <c r="G467" i="20"/>
  <c r="G468" i="20"/>
  <c r="G469" i="20"/>
  <c r="E470" i="20"/>
  <c r="F470" i="20"/>
  <c r="G470" i="20"/>
  <c r="G471" i="20"/>
  <c r="E472" i="20"/>
  <c r="F472" i="20"/>
  <c r="G472" i="20"/>
  <c r="E473" i="20"/>
  <c r="F473" i="20"/>
  <c r="G473" i="20"/>
  <c r="G474" i="20"/>
  <c r="E475" i="20"/>
  <c r="F475" i="20"/>
  <c r="G475" i="20"/>
  <c r="G476" i="20"/>
  <c r="G477" i="20"/>
  <c r="G478" i="20"/>
  <c r="G479" i="20"/>
  <c r="G480" i="20"/>
  <c r="G481" i="20"/>
  <c r="E482" i="20"/>
  <c r="F482" i="20"/>
  <c r="G482" i="20"/>
  <c r="G483" i="20"/>
  <c r="G484" i="20"/>
  <c r="G485" i="20"/>
  <c r="G486" i="20"/>
  <c r="G487" i="20"/>
  <c r="G488" i="20"/>
  <c r="E489" i="20"/>
  <c r="F489" i="20"/>
  <c r="G489" i="20"/>
  <c r="G490" i="20"/>
  <c r="G491" i="20"/>
  <c r="G492" i="20"/>
  <c r="E493" i="20"/>
  <c r="F493" i="20"/>
  <c r="G493" i="20"/>
  <c r="G494" i="20"/>
  <c r="E495" i="20"/>
  <c r="F495" i="20"/>
  <c r="G495" i="20"/>
  <c r="E496" i="20"/>
  <c r="F496" i="20"/>
  <c r="G496" i="20"/>
  <c r="F497" i="20"/>
  <c r="G497" i="20"/>
  <c r="E498" i="20"/>
  <c r="F498" i="20"/>
  <c r="G498" i="20"/>
  <c r="G499" i="20"/>
  <c r="E299" i="19"/>
  <c r="F299" i="19"/>
  <c r="E306" i="19"/>
  <c r="F306" i="19"/>
  <c r="G307" i="19"/>
  <c r="G308" i="19"/>
  <c r="G309" i="19"/>
  <c r="G310" i="19"/>
  <c r="G311" i="19"/>
  <c r="G312" i="19"/>
  <c r="E313" i="19"/>
  <c r="F313" i="19"/>
  <c r="G313" i="19"/>
  <c r="G314" i="19"/>
  <c r="G315" i="19"/>
  <c r="G316" i="19"/>
  <c r="G317" i="19"/>
  <c r="G318" i="19"/>
  <c r="G319" i="19"/>
  <c r="G320" i="19"/>
  <c r="G321" i="19"/>
  <c r="E322" i="19"/>
  <c r="F322" i="19"/>
  <c r="G322" i="19"/>
  <c r="G323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E382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E394" i="19"/>
  <c r="F394" i="19"/>
  <c r="G394" i="19"/>
  <c r="G395" i="19"/>
  <c r="E396" i="19"/>
  <c r="F396" i="19"/>
  <c r="G396" i="19"/>
  <c r="G397" i="19"/>
  <c r="G398" i="19"/>
  <c r="E399" i="19"/>
  <c r="F399" i="19"/>
  <c r="G399" i="19"/>
  <c r="E400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E421" i="19"/>
  <c r="F421" i="19"/>
  <c r="G421" i="19"/>
  <c r="G422" i="19"/>
  <c r="G423" i="19"/>
  <c r="G424" i="19"/>
  <c r="E425" i="19"/>
  <c r="F425" i="19"/>
  <c r="G425" i="19"/>
  <c r="G426" i="19"/>
  <c r="E427" i="19"/>
  <c r="F427" i="19"/>
  <c r="G427" i="19"/>
  <c r="G428" i="19"/>
  <c r="G429" i="19"/>
  <c r="E430" i="19"/>
  <c r="G430" i="19"/>
  <c r="F431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F443" i="19"/>
  <c r="G443" i="19"/>
  <c r="G444" i="19"/>
  <c r="E445" i="19"/>
  <c r="F445" i="19"/>
  <c r="G445" i="19"/>
  <c r="E446" i="19"/>
  <c r="F446" i="19"/>
  <c r="G446" i="19"/>
  <c r="G447" i="19"/>
  <c r="G448" i="19"/>
  <c r="G449" i="19"/>
  <c r="G450" i="19"/>
  <c r="E451" i="19"/>
  <c r="F451" i="19"/>
  <c r="G451" i="19"/>
  <c r="E452" i="19"/>
  <c r="G452" i="19"/>
  <c r="E453" i="19"/>
  <c r="F453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E466" i="19"/>
  <c r="F466" i="19"/>
  <c r="G466" i="19"/>
  <c r="G467" i="19"/>
  <c r="G468" i="19"/>
  <c r="G469" i="19"/>
  <c r="E470" i="19"/>
  <c r="F470" i="19"/>
  <c r="G470" i="19"/>
  <c r="G471" i="19"/>
  <c r="E472" i="19"/>
  <c r="F472" i="19"/>
  <c r="G472" i="19"/>
  <c r="G473" i="19"/>
  <c r="G474" i="19"/>
  <c r="E475" i="19"/>
  <c r="G475" i="19"/>
  <c r="G476" i="19"/>
  <c r="G477" i="19"/>
  <c r="G478" i="19"/>
  <c r="G479" i="19"/>
  <c r="G480" i="19"/>
  <c r="E481" i="19"/>
  <c r="F481" i="19"/>
  <c r="G481" i="19"/>
  <c r="E482" i="19"/>
  <c r="F482" i="19"/>
  <c r="G482" i="19"/>
  <c r="G483" i="19"/>
  <c r="G484" i="19"/>
  <c r="G485" i="19"/>
  <c r="E486" i="19"/>
  <c r="G486" i="19"/>
  <c r="G487" i="19"/>
  <c r="E488" i="19"/>
  <c r="G488" i="19"/>
  <c r="E489" i="19"/>
  <c r="F489" i="19"/>
  <c r="G489" i="19"/>
  <c r="G490" i="19"/>
  <c r="G491" i="19"/>
  <c r="G492" i="19"/>
  <c r="G493" i="19"/>
  <c r="F494" i="19"/>
  <c r="G494" i="19"/>
  <c r="G495" i="19"/>
  <c r="E496" i="19"/>
  <c r="F496" i="19"/>
  <c r="G496" i="19"/>
  <c r="G497" i="19"/>
  <c r="E498" i="19"/>
  <c r="F498" i="19"/>
  <c r="G498" i="19"/>
  <c r="F499" i="19"/>
  <c r="G499" i="19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F374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F396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E425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F453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F471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E297" i="17"/>
  <c r="F297" i="17"/>
  <c r="E299" i="17"/>
  <c r="F299" i="17"/>
  <c r="E300" i="17"/>
  <c r="F300" i="17"/>
  <c r="F302" i="17"/>
  <c r="E303" i="17"/>
  <c r="F303" i="17"/>
  <c r="E305" i="17"/>
  <c r="F305" i="17"/>
  <c r="G305" i="17"/>
  <c r="E306" i="17"/>
  <c r="F306" i="17"/>
  <c r="G306" i="17"/>
  <c r="G307" i="17"/>
  <c r="G308" i="17"/>
  <c r="E309" i="17"/>
  <c r="F309" i="17"/>
  <c r="G309" i="17"/>
  <c r="G310" i="17"/>
  <c r="G311" i="17"/>
  <c r="E312" i="17"/>
  <c r="F312" i="17"/>
  <c r="G312" i="17"/>
  <c r="E313" i="17"/>
  <c r="F313" i="17"/>
  <c r="G313" i="17"/>
  <c r="G314" i="17"/>
  <c r="F315" i="17"/>
  <c r="G315" i="17"/>
  <c r="E316" i="17"/>
  <c r="F316" i="17"/>
  <c r="G316" i="17"/>
  <c r="E317" i="17"/>
  <c r="F317" i="17"/>
  <c r="G317" i="17"/>
  <c r="G318" i="17"/>
  <c r="E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G327" i="17"/>
  <c r="G328" i="17"/>
  <c r="E329" i="17"/>
  <c r="F329" i="17"/>
  <c r="G329" i="17"/>
  <c r="F330" i="17"/>
  <c r="G330" i="17"/>
  <c r="E331" i="17"/>
  <c r="F331" i="17"/>
  <c r="G331" i="17"/>
  <c r="G332" i="17"/>
  <c r="G333" i="17"/>
  <c r="G334" i="17"/>
  <c r="E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G340" i="17"/>
  <c r="E341" i="17"/>
  <c r="F341" i="17"/>
  <c r="G341" i="17"/>
  <c r="E342" i="17"/>
  <c r="F342" i="17"/>
  <c r="G342" i="17"/>
  <c r="E343" i="17"/>
  <c r="F343" i="17"/>
  <c r="G343" i="17"/>
  <c r="F344" i="17"/>
  <c r="G344" i="17"/>
  <c r="G345" i="17"/>
  <c r="G346" i="17"/>
  <c r="E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G353" i="17"/>
  <c r="G354" i="17"/>
  <c r="E355" i="17"/>
  <c r="F355" i="17"/>
  <c r="G355" i="17"/>
  <c r="E356" i="17"/>
  <c r="F356" i="17"/>
  <c r="G356" i="17"/>
  <c r="F357" i="17"/>
  <c r="G357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F368" i="17"/>
  <c r="G368" i="17"/>
  <c r="E369" i="17"/>
  <c r="F369" i="17"/>
  <c r="G369" i="17"/>
  <c r="G370" i="17"/>
  <c r="E371" i="17"/>
  <c r="F371" i="17"/>
  <c r="G371" i="17"/>
  <c r="G372" i="17"/>
  <c r="E373" i="17"/>
  <c r="F373" i="17"/>
  <c r="G373" i="17"/>
  <c r="G374" i="17"/>
  <c r="E375" i="17"/>
  <c r="F375" i="17"/>
  <c r="G375" i="17"/>
  <c r="E376" i="17"/>
  <c r="F376" i="17"/>
  <c r="G376" i="17"/>
  <c r="E377" i="17"/>
  <c r="F377" i="17"/>
  <c r="G377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F387" i="17"/>
  <c r="G387" i="17"/>
  <c r="E388" i="17"/>
  <c r="G388" i="17"/>
  <c r="E389" i="17"/>
  <c r="F389" i="17"/>
  <c r="G389" i="17"/>
  <c r="E390" i="17"/>
  <c r="F390" i="17"/>
  <c r="G390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G403" i="17"/>
  <c r="E404" i="17"/>
  <c r="F404" i="17"/>
  <c r="G404" i="17"/>
  <c r="E405" i="17"/>
  <c r="F405" i="17"/>
  <c r="G405" i="17"/>
  <c r="F406" i="17"/>
  <c r="G406" i="17"/>
  <c r="E407" i="17"/>
  <c r="F407" i="17"/>
  <c r="G407" i="17"/>
  <c r="F408" i="17"/>
  <c r="G408" i="17"/>
  <c r="E409" i="17"/>
  <c r="F409" i="17"/>
  <c r="G409" i="17"/>
  <c r="E410" i="17"/>
  <c r="F410" i="17"/>
  <c r="G410" i="17"/>
  <c r="E411" i="17"/>
  <c r="F411" i="17"/>
  <c r="G411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G463" i="17"/>
  <c r="E464" i="17"/>
  <c r="F464" i="17"/>
  <c r="G464" i="17"/>
  <c r="E465" i="17"/>
  <c r="F465" i="17"/>
  <c r="G465" i="17"/>
  <c r="E466" i="17"/>
  <c r="F466" i="17"/>
  <c r="G466" i="17"/>
  <c r="G467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G485" i="17"/>
  <c r="E486" i="17"/>
  <c r="F486" i="17"/>
  <c r="G486" i="17"/>
  <c r="E487" i="17"/>
  <c r="F487" i="17"/>
  <c r="G487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G307" i="16"/>
  <c r="G308" i="16"/>
  <c r="E309" i="16"/>
  <c r="F309" i="16"/>
  <c r="G309" i="16"/>
  <c r="G310" i="16"/>
  <c r="G311" i="16"/>
  <c r="G312" i="16"/>
  <c r="G313" i="16"/>
  <c r="G314" i="16"/>
  <c r="G315" i="16"/>
  <c r="F316" i="16"/>
  <c r="G316" i="16"/>
  <c r="G317" i="16"/>
  <c r="G318" i="16"/>
  <c r="G319" i="16"/>
  <c r="G320" i="16"/>
  <c r="G321" i="16"/>
  <c r="E322" i="16"/>
  <c r="F322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F336" i="16"/>
  <c r="G336" i="16"/>
  <c r="G337" i="16"/>
  <c r="G338" i="16"/>
  <c r="G339" i="16"/>
  <c r="G340" i="16"/>
  <c r="G341" i="16"/>
  <c r="E342" i="16"/>
  <c r="G342" i="16"/>
  <c r="G343" i="16"/>
  <c r="G344" i="16"/>
  <c r="G345" i="16"/>
  <c r="G346" i="16"/>
  <c r="G347" i="16"/>
  <c r="F348" i="16"/>
  <c r="G348" i="16"/>
  <c r="E349" i="16"/>
  <c r="F349" i="16"/>
  <c r="G349" i="16"/>
  <c r="G350" i="16"/>
  <c r="G351" i="16"/>
  <c r="E352" i="16"/>
  <c r="F352" i="16"/>
  <c r="G352" i="16"/>
  <c r="G353" i="16"/>
  <c r="G354" i="16"/>
  <c r="G355" i="16"/>
  <c r="G356" i="16"/>
  <c r="G357" i="16"/>
  <c r="G358" i="16"/>
  <c r="G359" i="16"/>
  <c r="E360" i="16"/>
  <c r="F360" i="16"/>
  <c r="G360" i="16"/>
  <c r="E361" i="16"/>
  <c r="F361" i="16"/>
  <c r="G361" i="16"/>
  <c r="G362" i="16"/>
  <c r="G363" i="16"/>
  <c r="G364" i="16"/>
  <c r="G365" i="16"/>
  <c r="E366" i="16"/>
  <c r="F366" i="16"/>
  <c r="G366" i="16"/>
  <c r="E367" i="16"/>
  <c r="F367" i="16"/>
  <c r="G367" i="16"/>
  <c r="E368" i="16"/>
  <c r="F368" i="16"/>
  <c r="G368" i="16"/>
  <c r="G369" i="16"/>
  <c r="G370" i="16"/>
  <c r="G371" i="16"/>
  <c r="G372" i="16"/>
  <c r="E373" i="16"/>
  <c r="F373" i="16"/>
  <c r="G373" i="16"/>
  <c r="G374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G383" i="16"/>
  <c r="E384" i="16"/>
  <c r="F384" i="16"/>
  <c r="G384" i="16"/>
  <c r="G385" i="16"/>
  <c r="E386" i="16"/>
  <c r="G386" i="16"/>
  <c r="G387" i="16"/>
  <c r="G388" i="16"/>
  <c r="G389" i="16"/>
  <c r="F390" i="16"/>
  <c r="G390" i="16"/>
  <c r="G391" i="16"/>
  <c r="G392" i="16"/>
  <c r="G393" i="16"/>
  <c r="E394" i="16"/>
  <c r="F394" i="16"/>
  <c r="G394" i="16"/>
  <c r="G395" i="16"/>
  <c r="E396" i="16"/>
  <c r="F396" i="16"/>
  <c r="G396" i="16"/>
  <c r="G397" i="16"/>
  <c r="G398" i="16"/>
  <c r="E399" i="16"/>
  <c r="F399" i="16"/>
  <c r="G399" i="16"/>
  <c r="E400" i="16"/>
  <c r="G400" i="16"/>
  <c r="G401" i="16"/>
  <c r="E402" i="16"/>
  <c r="F402" i="16"/>
  <c r="G402" i="16"/>
  <c r="G403" i="16"/>
  <c r="G404" i="16"/>
  <c r="G405" i="16"/>
  <c r="G406" i="16"/>
  <c r="G407" i="16"/>
  <c r="G408" i="16"/>
  <c r="E409" i="16"/>
  <c r="G409" i="16"/>
  <c r="G410" i="16"/>
  <c r="G411" i="16"/>
  <c r="G412" i="16"/>
  <c r="G413" i="16"/>
  <c r="G414" i="16"/>
  <c r="E415" i="16"/>
  <c r="F415" i="16"/>
  <c r="G415" i="16"/>
  <c r="E416" i="16"/>
  <c r="F416" i="16"/>
  <c r="G416" i="16"/>
  <c r="G417" i="16"/>
  <c r="G418" i="16"/>
  <c r="E419" i="16"/>
  <c r="F419" i="16"/>
  <c r="G419" i="16"/>
  <c r="G420" i="16"/>
  <c r="G421" i="16"/>
  <c r="G422" i="16"/>
  <c r="G423" i="16"/>
  <c r="G424" i="16"/>
  <c r="E425" i="16"/>
  <c r="F425" i="16"/>
  <c r="G425" i="16"/>
  <c r="E426" i="16"/>
  <c r="F426" i="16"/>
  <c r="G426" i="16"/>
  <c r="E427" i="16"/>
  <c r="F427" i="16"/>
  <c r="G427" i="16"/>
  <c r="G428" i="16"/>
  <c r="G429" i="16"/>
  <c r="G430" i="16"/>
  <c r="E431" i="16"/>
  <c r="F431" i="16"/>
  <c r="G431" i="16"/>
  <c r="G432" i="16"/>
  <c r="G433" i="16"/>
  <c r="F434" i="16"/>
  <c r="G434" i="16"/>
  <c r="F435" i="16"/>
  <c r="G435" i="16"/>
  <c r="E436" i="16"/>
  <c r="F436" i="16"/>
  <c r="G436" i="16"/>
  <c r="G437" i="16"/>
  <c r="F438" i="16"/>
  <c r="G438" i="16"/>
  <c r="G439" i="16"/>
  <c r="F440" i="16"/>
  <c r="G440" i="16"/>
  <c r="G441" i="16"/>
  <c r="G442" i="16"/>
  <c r="F443" i="16"/>
  <c r="G443" i="16"/>
  <c r="E444" i="16"/>
  <c r="F444" i="16"/>
  <c r="G444" i="16"/>
  <c r="E445" i="16"/>
  <c r="F445" i="16"/>
  <c r="G445" i="16"/>
  <c r="G446" i="16"/>
  <c r="G447" i="16"/>
  <c r="G448" i="16"/>
  <c r="G449" i="16"/>
  <c r="E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G455" i="16"/>
  <c r="G456" i="16"/>
  <c r="G457" i="16"/>
  <c r="G458" i="16"/>
  <c r="E459" i="16"/>
  <c r="G459" i="16"/>
  <c r="G460" i="16"/>
  <c r="F461" i="16"/>
  <c r="G461" i="16"/>
  <c r="E462" i="16"/>
  <c r="F462" i="16"/>
  <c r="G462" i="16"/>
  <c r="G463" i="16"/>
  <c r="G464" i="16"/>
  <c r="E465" i="16"/>
  <c r="F465" i="16"/>
  <c r="G465" i="16"/>
  <c r="G466" i="16"/>
  <c r="G467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G475" i="16"/>
  <c r="G476" i="16"/>
  <c r="E477" i="16"/>
  <c r="G477" i="16"/>
  <c r="G478" i="16"/>
  <c r="G479" i="16"/>
  <c r="G480" i="16"/>
  <c r="F481" i="16"/>
  <c r="G481" i="16"/>
  <c r="F482" i="16"/>
  <c r="G482" i="16"/>
  <c r="G483" i="16"/>
  <c r="G484" i="16"/>
  <c r="G485" i="16"/>
  <c r="G486" i="16"/>
  <c r="E487" i="16"/>
  <c r="F487" i="16"/>
  <c r="G487" i="16"/>
  <c r="E488" i="16"/>
  <c r="G488" i="16"/>
  <c r="E489" i="16"/>
  <c r="F489" i="16"/>
  <c r="G489" i="16"/>
  <c r="G490" i="16"/>
  <c r="G491" i="16"/>
  <c r="G492" i="16"/>
  <c r="G493" i="16"/>
  <c r="E494" i="16"/>
  <c r="F494" i="16"/>
  <c r="G494" i="16"/>
  <c r="E495" i="16"/>
  <c r="F495" i="16"/>
  <c r="G495" i="16"/>
  <c r="E496" i="16"/>
  <c r="F496" i="16"/>
  <c r="G496" i="16"/>
  <c r="G497" i="16"/>
  <c r="E498" i="16"/>
  <c r="F498" i="16"/>
  <c r="G498" i="16"/>
  <c r="G499" i="16"/>
  <c r="G296" i="15"/>
  <c r="G297" i="15"/>
  <c r="G298" i="15"/>
  <c r="E299" i="15"/>
  <c r="F299" i="15"/>
  <c r="G299" i="15"/>
  <c r="E300" i="15"/>
  <c r="F300" i="15"/>
  <c r="G300" i="15"/>
  <c r="G301" i="15"/>
  <c r="G302" i="15"/>
  <c r="G303" i="15"/>
  <c r="G304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F312" i="15"/>
  <c r="G312" i="15"/>
  <c r="E313" i="15"/>
  <c r="F313" i="15"/>
  <c r="G313" i="15"/>
  <c r="G314" i="15"/>
  <c r="G315" i="15"/>
  <c r="G316" i="15"/>
  <c r="G317" i="15"/>
  <c r="G318" i="15"/>
  <c r="E319" i="15"/>
  <c r="F319" i="15"/>
  <c r="G319" i="15"/>
  <c r="E320" i="15"/>
  <c r="F320" i="15"/>
  <c r="G320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G327" i="15"/>
  <c r="G328" i="15"/>
  <c r="E329" i="15"/>
  <c r="F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G338" i="15"/>
  <c r="G339" i="15"/>
  <c r="G340" i="15"/>
  <c r="G341" i="15"/>
  <c r="E342" i="15"/>
  <c r="F342" i="15"/>
  <c r="G342" i="15"/>
  <c r="F343" i="15"/>
  <c r="G343" i="15"/>
  <c r="G344" i="15"/>
  <c r="G345" i="15"/>
  <c r="E346" i="15"/>
  <c r="F346" i="15"/>
  <c r="G346" i="15"/>
  <c r="G347" i="15"/>
  <c r="E348" i="15"/>
  <c r="F348" i="15"/>
  <c r="G348" i="15"/>
  <c r="G349" i="15"/>
  <c r="G350" i="15"/>
  <c r="G351" i="15"/>
  <c r="E352" i="15"/>
  <c r="F352" i="15"/>
  <c r="G352" i="15"/>
  <c r="G353" i="15"/>
  <c r="G354" i="15"/>
  <c r="E355" i="15"/>
  <c r="F355" i="15"/>
  <c r="G355" i="15"/>
  <c r="G356" i="15"/>
  <c r="G357" i="15"/>
  <c r="G358" i="15"/>
  <c r="G359" i="15"/>
  <c r="G360" i="15"/>
  <c r="E361" i="15"/>
  <c r="F361" i="15"/>
  <c r="G361" i="15"/>
  <c r="G362" i="15"/>
  <c r="G363" i="15"/>
  <c r="E364" i="15"/>
  <c r="F364" i="15"/>
  <c r="G364" i="15"/>
  <c r="G365" i="15"/>
  <c r="E366" i="15"/>
  <c r="F366" i="15"/>
  <c r="G366" i="15"/>
  <c r="E367" i="15"/>
  <c r="F367" i="15"/>
  <c r="G367" i="15"/>
  <c r="G368" i="15"/>
  <c r="G369" i="15"/>
  <c r="G370" i="15"/>
  <c r="G371" i="15"/>
  <c r="G372" i="15"/>
  <c r="E373" i="15"/>
  <c r="F373" i="15"/>
  <c r="G373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G380" i="15"/>
  <c r="G381" i="15"/>
  <c r="E382" i="15"/>
  <c r="F382" i="15"/>
  <c r="G382" i="15"/>
  <c r="G383" i="15"/>
  <c r="E384" i="15"/>
  <c r="F384" i="15"/>
  <c r="G384" i="15"/>
  <c r="G385" i="15"/>
  <c r="E386" i="15"/>
  <c r="F386" i="15"/>
  <c r="G386" i="15"/>
  <c r="G387" i="15"/>
  <c r="F388" i="15"/>
  <c r="G388" i="15"/>
  <c r="E389" i="15"/>
  <c r="F389" i="15"/>
  <c r="G389" i="15"/>
  <c r="E390" i="15"/>
  <c r="F390" i="15"/>
  <c r="G390" i="15"/>
  <c r="G391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G406" i="15"/>
  <c r="E407" i="15"/>
  <c r="F407" i="15"/>
  <c r="G407" i="15"/>
  <c r="G408" i="15"/>
  <c r="G409" i="15"/>
  <c r="E410" i="15"/>
  <c r="F410" i="15"/>
  <c r="G410" i="15"/>
  <c r="G411" i="15"/>
  <c r="G412" i="15"/>
  <c r="E413" i="15"/>
  <c r="F413" i="15"/>
  <c r="G413" i="15"/>
  <c r="E414" i="15"/>
  <c r="F414" i="15"/>
  <c r="G414" i="15"/>
  <c r="G415" i="15"/>
  <c r="E416" i="15"/>
  <c r="F416" i="15"/>
  <c r="G416" i="15"/>
  <c r="E417" i="15"/>
  <c r="F417" i="15"/>
  <c r="G417" i="15"/>
  <c r="G418" i="15"/>
  <c r="E419" i="15"/>
  <c r="G419" i="15"/>
  <c r="E420" i="15"/>
  <c r="F420" i="15"/>
  <c r="G420" i="15"/>
  <c r="E421" i="15"/>
  <c r="F421" i="15"/>
  <c r="G421" i="15"/>
  <c r="G422" i="15"/>
  <c r="E423" i="15"/>
  <c r="F423" i="15"/>
  <c r="G423" i="15"/>
  <c r="E424" i="15"/>
  <c r="F424" i="15"/>
  <c r="G424" i="15"/>
  <c r="E425" i="15"/>
  <c r="F425" i="15"/>
  <c r="G425" i="15"/>
  <c r="F426" i="15"/>
  <c r="G426" i="15"/>
  <c r="E427" i="15"/>
  <c r="F427" i="15"/>
  <c r="G427" i="15"/>
  <c r="E428" i="15"/>
  <c r="F428" i="15"/>
  <c r="G428" i="15"/>
  <c r="E429" i="15"/>
  <c r="F429" i="15"/>
  <c r="G429" i="15"/>
  <c r="G430" i="15"/>
  <c r="E431" i="15"/>
  <c r="F431" i="15"/>
  <c r="G431" i="15"/>
  <c r="G432" i="15"/>
  <c r="G433" i="15"/>
  <c r="E434" i="15"/>
  <c r="F434" i="15"/>
  <c r="G434" i="15"/>
  <c r="E435" i="15"/>
  <c r="F435" i="15"/>
  <c r="G435" i="15"/>
  <c r="E436" i="15"/>
  <c r="G436" i="15"/>
  <c r="G437" i="15"/>
  <c r="F438" i="15"/>
  <c r="G438" i="15"/>
  <c r="E439" i="15"/>
  <c r="F439" i="15"/>
  <c r="G439" i="15"/>
  <c r="E440" i="15"/>
  <c r="F440" i="15"/>
  <c r="G440" i="15"/>
  <c r="E441" i="15"/>
  <c r="G441" i="15"/>
  <c r="G442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F452" i="15"/>
  <c r="G452" i="15"/>
  <c r="E453" i="15"/>
  <c r="F453" i="15"/>
  <c r="G453" i="15"/>
  <c r="E454" i="15"/>
  <c r="G454" i="15"/>
  <c r="G455" i="15"/>
  <c r="E456" i="15"/>
  <c r="F456" i="15"/>
  <c r="G456" i="15"/>
  <c r="E457" i="15"/>
  <c r="F457" i="15"/>
  <c r="G457" i="15"/>
  <c r="G458" i="15"/>
  <c r="E459" i="15"/>
  <c r="F459" i="15"/>
  <c r="G459" i="15"/>
  <c r="G460" i="15"/>
  <c r="G461" i="15"/>
  <c r="E462" i="15"/>
  <c r="F462" i="15"/>
  <c r="G462" i="15"/>
  <c r="G463" i="15"/>
  <c r="G464" i="15"/>
  <c r="G465" i="15"/>
  <c r="E466" i="15"/>
  <c r="F466" i="15"/>
  <c r="G466" i="15"/>
  <c r="G467" i="15"/>
  <c r="G468" i="15"/>
  <c r="E469" i="15"/>
  <c r="F469" i="15"/>
  <c r="G469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G478" i="15"/>
  <c r="G479" i="15"/>
  <c r="E480" i="15"/>
  <c r="G480" i="15"/>
  <c r="E481" i="15"/>
  <c r="F481" i="15"/>
  <c r="G481" i="15"/>
  <c r="E482" i="15"/>
  <c r="F482" i="15"/>
  <c r="G482" i="15"/>
  <c r="G483" i="15"/>
  <c r="G484" i="15"/>
  <c r="G485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G492" i="15"/>
  <c r="F493" i="15"/>
  <c r="G493" i="15"/>
  <c r="G494" i="15"/>
  <c r="F495" i="15"/>
  <c r="G495" i="15"/>
  <c r="E496" i="15"/>
  <c r="F496" i="15"/>
  <c r="G496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E322" i="14"/>
  <c r="F322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E342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E366" i="14"/>
  <c r="F366" i="14"/>
  <c r="G366" i="14"/>
  <c r="G367" i="14"/>
  <c r="G368" i="14"/>
  <c r="G369" i="14"/>
  <c r="G370" i="14"/>
  <c r="G371" i="14"/>
  <c r="G372" i="14"/>
  <c r="E373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E396" i="14"/>
  <c r="F396" i="14"/>
  <c r="G396" i="14"/>
  <c r="G397" i="14"/>
  <c r="G398" i="14"/>
  <c r="E399" i="14"/>
  <c r="F399" i="14"/>
  <c r="G399" i="14"/>
  <c r="G400" i="14"/>
  <c r="G401" i="14"/>
  <c r="E402" i="14"/>
  <c r="F402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E419" i="14"/>
  <c r="G419" i="14"/>
  <c r="G420" i="14"/>
  <c r="E421" i="14"/>
  <c r="F421" i="14"/>
  <c r="G421" i="14"/>
  <c r="G422" i="14"/>
  <c r="G423" i="14"/>
  <c r="G424" i="14"/>
  <c r="G425" i="14"/>
  <c r="E426" i="14"/>
  <c r="F426" i="14"/>
  <c r="G426" i="14"/>
  <c r="E427" i="14"/>
  <c r="F427" i="14"/>
  <c r="G427" i="14"/>
  <c r="G428" i="14"/>
  <c r="G429" i="14"/>
  <c r="G430" i="14"/>
  <c r="G431" i="14"/>
  <c r="G432" i="14"/>
  <c r="G433" i="14"/>
  <c r="G434" i="14"/>
  <c r="F435" i="14"/>
  <c r="G435" i="14"/>
  <c r="G436" i="14"/>
  <c r="G437" i="14"/>
  <c r="G438" i="14"/>
  <c r="G439" i="14"/>
  <c r="G440" i="14"/>
  <c r="G441" i="14"/>
  <c r="G442" i="14"/>
  <c r="G443" i="14"/>
  <c r="G444" i="14"/>
  <c r="E445" i="14"/>
  <c r="F445" i="14"/>
  <c r="G445" i="14"/>
  <c r="G446" i="14"/>
  <c r="G447" i="14"/>
  <c r="G448" i="14"/>
  <c r="G449" i="14"/>
  <c r="G450" i="14"/>
  <c r="E451" i="14"/>
  <c r="F451" i="14"/>
  <c r="G451" i="14"/>
  <c r="E452" i="14"/>
  <c r="G452" i="14"/>
  <c r="E453" i="14"/>
  <c r="F453" i="14"/>
  <c r="G453" i="14"/>
  <c r="E454" i="14"/>
  <c r="F454" i="14"/>
  <c r="G454" i="14"/>
  <c r="G455" i="14"/>
  <c r="G456" i="14"/>
  <c r="G457" i="14"/>
  <c r="G458" i="14"/>
  <c r="G459" i="14"/>
  <c r="G460" i="14"/>
  <c r="E461" i="14"/>
  <c r="G461" i="14"/>
  <c r="E462" i="14"/>
  <c r="F462" i="14"/>
  <c r="G462" i="14"/>
  <c r="G463" i="14"/>
  <c r="G464" i="14"/>
  <c r="F465" i="14"/>
  <c r="G465" i="14"/>
  <c r="G466" i="14"/>
  <c r="G467" i="14"/>
  <c r="G468" i="14"/>
  <c r="G469" i="14"/>
  <c r="E470" i="14"/>
  <c r="F470" i="14"/>
  <c r="G470" i="14"/>
  <c r="E471" i="14"/>
  <c r="F471" i="14"/>
  <c r="G471" i="14"/>
  <c r="G472" i="14"/>
  <c r="G473" i="14"/>
  <c r="G474" i="14"/>
  <c r="G475" i="14"/>
  <c r="G476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G486" i="14"/>
  <c r="G487" i="14"/>
  <c r="E488" i="14"/>
  <c r="F488" i="14"/>
  <c r="G488" i="14"/>
  <c r="G489" i="14"/>
  <c r="G490" i="14"/>
  <c r="G491" i="14"/>
  <c r="G492" i="14"/>
  <c r="G493" i="14"/>
  <c r="G494" i="14"/>
  <c r="G495" i="14"/>
  <c r="E496" i="14"/>
  <c r="F496" i="14"/>
  <c r="G496" i="14"/>
  <c r="G497" i="14"/>
  <c r="E498" i="14"/>
  <c r="F498" i="14"/>
  <c r="G498" i="14"/>
  <c r="H498" i="14" s="1"/>
  <c r="G499" i="14"/>
  <c r="G296" i="13"/>
  <c r="G297" i="13"/>
  <c r="G298" i="13"/>
  <c r="E299" i="13"/>
  <c r="F299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E313" i="13"/>
  <c r="F313" i="13"/>
  <c r="G313" i="13"/>
  <c r="G314" i="13"/>
  <c r="G315" i="13"/>
  <c r="E316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F355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E382" i="13"/>
  <c r="G382" i="13"/>
  <c r="G383" i="13"/>
  <c r="E384" i="13"/>
  <c r="F384" i="13"/>
  <c r="G384" i="13"/>
  <c r="G385" i="13"/>
  <c r="G386" i="13"/>
  <c r="G387" i="13"/>
  <c r="G388" i="13"/>
  <c r="G389" i="13"/>
  <c r="G390" i="13"/>
  <c r="G391" i="13"/>
  <c r="G392" i="13"/>
  <c r="G393" i="13"/>
  <c r="E394" i="13"/>
  <c r="F394" i="13"/>
  <c r="G394" i="13"/>
  <c r="G395" i="13"/>
  <c r="G396" i="13"/>
  <c r="G397" i="13"/>
  <c r="G398" i="13"/>
  <c r="G399" i="13"/>
  <c r="G400" i="13"/>
  <c r="G401" i="13"/>
  <c r="E402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E414" i="13"/>
  <c r="G414" i="13"/>
  <c r="G415" i="13"/>
  <c r="G416" i="13"/>
  <c r="G417" i="13"/>
  <c r="E418" i="13"/>
  <c r="G418" i="13"/>
  <c r="F419" i="13"/>
  <c r="G419" i="13"/>
  <c r="G420" i="13"/>
  <c r="F421" i="13"/>
  <c r="G421" i="13"/>
  <c r="G422" i="13"/>
  <c r="E423" i="13"/>
  <c r="F423" i="13"/>
  <c r="G423" i="13"/>
  <c r="E424" i="13"/>
  <c r="F424" i="13"/>
  <c r="G424" i="13"/>
  <c r="H424" i="13" s="1"/>
  <c r="E425" i="13"/>
  <c r="F425" i="13"/>
  <c r="G425" i="13"/>
  <c r="G426" i="13"/>
  <c r="E427" i="13"/>
  <c r="F427" i="13"/>
  <c r="G427" i="13"/>
  <c r="G428" i="13"/>
  <c r="G429" i="13"/>
  <c r="G430" i="13"/>
  <c r="G431" i="13"/>
  <c r="G432" i="13"/>
  <c r="G433" i="13"/>
  <c r="G434" i="13"/>
  <c r="E435" i="13"/>
  <c r="G435" i="13"/>
  <c r="G436" i="13"/>
  <c r="G437" i="13"/>
  <c r="G438" i="13"/>
  <c r="G439" i="13"/>
  <c r="E440" i="13"/>
  <c r="F440" i="13"/>
  <c r="G440" i="13"/>
  <c r="G441" i="13"/>
  <c r="G442" i="13"/>
  <c r="G443" i="13"/>
  <c r="F444" i="13"/>
  <c r="G444" i="13"/>
  <c r="G445" i="13"/>
  <c r="G446" i="13"/>
  <c r="G447" i="13"/>
  <c r="G448" i="13"/>
  <c r="G449" i="13"/>
  <c r="G450" i="13"/>
  <c r="E451" i="13"/>
  <c r="F451" i="13"/>
  <c r="G451" i="13"/>
  <c r="F452" i="13"/>
  <c r="G452" i="13"/>
  <c r="G453" i="13"/>
  <c r="E454" i="13"/>
  <c r="F454" i="13"/>
  <c r="G454" i="13"/>
  <c r="G455" i="13"/>
  <c r="G456" i="13"/>
  <c r="G457" i="13"/>
  <c r="G458" i="13"/>
  <c r="E459" i="13"/>
  <c r="F459" i="13"/>
  <c r="G459" i="13"/>
  <c r="G460" i="13"/>
  <c r="G461" i="13"/>
  <c r="G462" i="13"/>
  <c r="G463" i="13"/>
  <c r="G464" i="13"/>
  <c r="G465" i="13"/>
  <c r="G466" i="13"/>
  <c r="G467" i="13"/>
  <c r="G468" i="13"/>
  <c r="G469" i="13"/>
  <c r="E470" i="13"/>
  <c r="F470" i="13"/>
  <c r="G470" i="13"/>
  <c r="F471" i="13"/>
  <c r="G471" i="13"/>
  <c r="G472" i="13"/>
  <c r="G473" i="13"/>
  <c r="E474" i="13"/>
  <c r="F474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G497" i="13"/>
  <c r="E498" i="13"/>
  <c r="F498" i="13"/>
  <c r="G498" i="13"/>
  <c r="E499" i="13"/>
  <c r="G499" i="13"/>
  <c r="G296" i="12"/>
  <c r="G297" i="12"/>
  <c r="G298" i="12"/>
  <c r="E299" i="12"/>
  <c r="F299" i="12"/>
  <c r="G299" i="12"/>
  <c r="G300" i="12"/>
  <c r="G301" i="12"/>
  <c r="G302" i="12"/>
  <c r="G303" i="12"/>
  <c r="G304" i="12"/>
  <c r="G305" i="12"/>
  <c r="E306" i="12"/>
  <c r="F306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E331" i="12"/>
  <c r="F331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F348" i="12"/>
  <c r="G348" i="12"/>
  <c r="E349" i="12"/>
  <c r="G349" i="12"/>
  <c r="G350" i="12"/>
  <c r="G351" i="12"/>
  <c r="F352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F374" i="12"/>
  <c r="G374" i="12"/>
  <c r="G375" i="12"/>
  <c r="G376" i="12"/>
  <c r="G377" i="12"/>
  <c r="G378" i="12"/>
  <c r="G379" i="12"/>
  <c r="G380" i="12"/>
  <c r="G381" i="12"/>
  <c r="E382" i="12"/>
  <c r="F382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E394" i="12"/>
  <c r="G394" i="12"/>
  <c r="G395" i="12"/>
  <c r="F396" i="12"/>
  <c r="G396" i="12"/>
  <c r="G397" i="12"/>
  <c r="G398" i="12"/>
  <c r="G399" i="12"/>
  <c r="G400" i="12"/>
  <c r="G401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F414" i="12"/>
  <c r="G414" i="12"/>
  <c r="G415" i="12"/>
  <c r="G416" i="12"/>
  <c r="G417" i="12"/>
  <c r="G418" i="12"/>
  <c r="G419" i="12"/>
  <c r="G420" i="12"/>
  <c r="G421" i="12"/>
  <c r="G422" i="12"/>
  <c r="G423" i="12"/>
  <c r="G424" i="12"/>
  <c r="E425" i="12"/>
  <c r="F425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F439" i="12"/>
  <c r="G439" i="12"/>
  <c r="G440" i="12"/>
  <c r="G441" i="12"/>
  <c r="G442" i="12"/>
  <c r="G443" i="12"/>
  <c r="G444" i="12"/>
  <c r="E445" i="12"/>
  <c r="F445" i="12"/>
  <c r="G445" i="12"/>
  <c r="G446" i="12"/>
  <c r="G447" i="12"/>
  <c r="G448" i="12"/>
  <c r="E449" i="12"/>
  <c r="G449" i="12"/>
  <c r="G450" i="12"/>
  <c r="E451" i="12"/>
  <c r="F451" i="12"/>
  <c r="G451" i="12"/>
  <c r="G452" i="12"/>
  <c r="E453" i="12"/>
  <c r="F453" i="12"/>
  <c r="G453" i="12"/>
  <c r="E454" i="12"/>
  <c r="F454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F470" i="12"/>
  <c r="G470" i="12"/>
  <c r="G471" i="12"/>
  <c r="F472" i="12"/>
  <c r="G472" i="12"/>
  <c r="G473" i="12"/>
  <c r="G474" i="12"/>
  <c r="G475" i="12"/>
  <c r="G476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G487" i="12"/>
  <c r="F488" i="12"/>
  <c r="G488" i="12"/>
  <c r="G489" i="12"/>
  <c r="G490" i="12"/>
  <c r="G491" i="12"/>
  <c r="G492" i="12"/>
  <c r="G493" i="12"/>
  <c r="G494" i="12"/>
  <c r="G495" i="12"/>
  <c r="E496" i="12"/>
  <c r="G496" i="12"/>
  <c r="G497" i="12"/>
  <c r="E498" i="12"/>
  <c r="F498" i="12"/>
  <c r="G498" i="12"/>
  <c r="G499" i="12"/>
  <c r="G300" i="11"/>
  <c r="G301" i="11"/>
  <c r="G302" i="11"/>
  <c r="G303" i="11"/>
  <c r="G304" i="11"/>
  <c r="G305" i="11"/>
  <c r="E306" i="11"/>
  <c r="F306" i="11"/>
  <c r="G306" i="11"/>
  <c r="G307" i="11"/>
  <c r="G308" i="11"/>
  <c r="G309" i="11"/>
  <c r="G310" i="11"/>
  <c r="G311" i="11"/>
  <c r="G312" i="11"/>
  <c r="E313" i="11"/>
  <c r="F313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E349" i="11"/>
  <c r="F349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F362" i="11"/>
  <c r="G362" i="11"/>
  <c r="G363" i="11"/>
  <c r="G364" i="11"/>
  <c r="G365" i="11"/>
  <c r="E366" i="11"/>
  <c r="F366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F386" i="11"/>
  <c r="G386" i="11"/>
  <c r="G387" i="11"/>
  <c r="G388" i="11"/>
  <c r="G389" i="11"/>
  <c r="G390" i="11"/>
  <c r="G391" i="11"/>
  <c r="G392" i="11"/>
  <c r="G393" i="11"/>
  <c r="G394" i="11"/>
  <c r="G395" i="11"/>
  <c r="G396" i="11"/>
  <c r="E397" i="11"/>
  <c r="F397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E414" i="11"/>
  <c r="F414" i="11"/>
  <c r="G414" i="11"/>
  <c r="G415" i="11"/>
  <c r="G416" i="11"/>
  <c r="G417" i="11"/>
  <c r="G418" i="11"/>
  <c r="G419" i="11"/>
  <c r="G420" i="11"/>
  <c r="E421" i="11"/>
  <c r="F421" i="11"/>
  <c r="G421" i="11"/>
  <c r="G422" i="11"/>
  <c r="F423" i="11"/>
  <c r="G423" i="11"/>
  <c r="G424" i="11"/>
  <c r="G425" i="11"/>
  <c r="E426" i="11"/>
  <c r="F426" i="11"/>
  <c r="G426" i="11"/>
  <c r="H426" i="11" s="1"/>
  <c r="F427" i="11"/>
  <c r="G427" i="11"/>
  <c r="G428" i="11"/>
  <c r="G429" i="11"/>
  <c r="F430" i="11"/>
  <c r="G430" i="11"/>
  <c r="G431" i="11"/>
  <c r="G432" i="11"/>
  <c r="G433" i="11"/>
  <c r="G434" i="11"/>
  <c r="F435" i="11"/>
  <c r="G435" i="11"/>
  <c r="G436" i="11"/>
  <c r="G437" i="11"/>
  <c r="G438" i="11"/>
  <c r="G439" i="11"/>
  <c r="E440" i="11"/>
  <c r="F440" i="11"/>
  <c r="G440" i="11"/>
  <c r="G441" i="11"/>
  <c r="G442" i="11"/>
  <c r="G443" i="11"/>
  <c r="E444" i="11"/>
  <c r="F444" i="11"/>
  <c r="G444" i="11"/>
  <c r="G445" i="11"/>
  <c r="E446" i="11"/>
  <c r="F446" i="11"/>
  <c r="G446" i="11"/>
  <c r="G447" i="11"/>
  <c r="G448" i="11"/>
  <c r="G449" i="11"/>
  <c r="G450" i="11"/>
  <c r="E451" i="11"/>
  <c r="F451" i="11"/>
  <c r="G451" i="11"/>
  <c r="G452" i="11"/>
  <c r="G453" i="11"/>
  <c r="E454" i="11"/>
  <c r="F454" i="11"/>
  <c r="G454" i="11"/>
  <c r="G455" i="11"/>
  <c r="G456" i="11"/>
  <c r="G457" i="11"/>
  <c r="G458" i="11"/>
  <c r="G459" i="11"/>
  <c r="G460" i="11"/>
  <c r="G461" i="11"/>
  <c r="F462" i="11"/>
  <c r="G462" i="11"/>
  <c r="G463" i="11"/>
  <c r="G464" i="11"/>
  <c r="G465" i="11"/>
  <c r="G466" i="11"/>
  <c r="G467" i="11"/>
  <c r="G468" i="11"/>
  <c r="G469" i="11"/>
  <c r="E470" i="11"/>
  <c r="F470" i="11"/>
  <c r="G470" i="11"/>
  <c r="G471" i="11"/>
  <c r="F472" i="11"/>
  <c r="G472" i="11"/>
  <c r="G473" i="11"/>
  <c r="G474" i="11"/>
  <c r="G475" i="11"/>
  <c r="G476" i="11"/>
  <c r="G477" i="11"/>
  <c r="G478" i="11"/>
  <c r="G479" i="11"/>
  <c r="G480" i="11"/>
  <c r="E481" i="11"/>
  <c r="G481" i="11"/>
  <c r="G482" i="11"/>
  <c r="G483" i="11"/>
  <c r="G484" i="11"/>
  <c r="G485" i="11"/>
  <c r="G486" i="11"/>
  <c r="G487" i="11"/>
  <c r="G488" i="11"/>
  <c r="E489" i="11"/>
  <c r="F489" i="11"/>
  <c r="G489" i="11"/>
  <c r="G490" i="11"/>
  <c r="G491" i="11"/>
  <c r="G492" i="11"/>
  <c r="G493" i="11"/>
  <c r="G494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G309" i="10"/>
  <c r="G310" i="10"/>
  <c r="G311" i="10"/>
  <c r="G312" i="10"/>
  <c r="G313" i="10"/>
  <c r="G314" i="10"/>
  <c r="G315" i="10"/>
  <c r="F316" i="10"/>
  <c r="G316" i="10"/>
  <c r="G317" i="10"/>
  <c r="G318" i="10"/>
  <c r="G319" i="10"/>
  <c r="G320" i="10"/>
  <c r="G321" i="10"/>
  <c r="F322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E349" i="10"/>
  <c r="F349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E366" i="10"/>
  <c r="F366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E394" i="10"/>
  <c r="F394" i="10"/>
  <c r="G394" i="10"/>
  <c r="G395" i="10"/>
  <c r="G396" i="10"/>
  <c r="G397" i="10"/>
  <c r="G398" i="10"/>
  <c r="F399" i="10"/>
  <c r="G399" i="10"/>
  <c r="G400" i="10"/>
  <c r="G401" i="10"/>
  <c r="F402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E425" i="10"/>
  <c r="F425" i="10"/>
  <c r="G425" i="10"/>
  <c r="G426" i="10"/>
  <c r="F427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G439" i="10"/>
  <c r="G440" i="10"/>
  <c r="G441" i="10"/>
  <c r="G442" i="10"/>
  <c r="G443" i="10"/>
  <c r="G444" i="10"/>
  <c r="E445" i="10"/>
  <c r="G445" i="10"/>
  <c r="G446" i="10"/>
  <c r="G447" i="10"/>
  <c r="G448" i="10"/>
  <c r="G449" i="10"/>
  <c r="G450" i="10"/>
  <c r="E451" i="10"/>
  <c r="F451" i="10"/>
  <c r="G451" i="10"/>
  <c r="E452" i="10"/>
  <c r="F452" i="10"/>
  <c r="G452" i="10"/>
  <c r="E453" i="10"/>
  <c r="F453" i="10"/>
  <c r="G453" i="10"/>
  <c r="G454" i="10"/>
  <c r="G455" i="10"/>
  <c r="G456" i="10"/>
  <c r="F457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F472" i="10"/>
  <c r="G472" i="10"/>
  <c r="G473" i="10"/>
  <c r="E474" i="10"/>
  <c r="G474" i="10"/>
  <c r="G475" i="10"/>
  <c r="G476" i="10"/>
  <c r="G477" i="10"/>
  <c r="G478" i="10"/>
  <c r="G479" i="10"/>
  <c r="G480" i="10"/>
  <c r="E481" i="10"/>
  <c r="G481" i="10"/>
  <c r="G482" i="10"/>
  <c r="G483" i="10"/>
  <c r="G484" i="10"/>
  <c r="G485" i="10"/>
  <c r="E486" i="10"/>
  <c r="F486" i="10"/>
  <c r="G486" i="10"/>
  <c r="G487" i="10"/>
  <c r="E488" i="10"/>
  <c r="F488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G302" i="9"/>
  <c r="G303" i="9"/>
  <c r="G304" i="9"/>
  <c r="E305" i="9"/>
  <c r="G305" i="9"/>
  <c r="G306" i="9"/>
  <c r="G307" i="9"/>
  <c r="G308" i="9"/>
  <c r="E309" i="9"/>
  <c r="F309" i="9"/>
  <c r="G309" i="9"/>
  <c r="G310" i="9"/>
  <c r="G311" i="9"/>
  <c r="F312" i="9"/>
  <c r="G312" i="9"/>
  <c r="G313" i="9"/>
  <c r="G314" i="9"/>
  <c r="G315" i="9"/>
  <c r="E316" i="9"/>
  <c r="F316" i="9"/>
  <c r="G316" i="9"/>
  <c r="G317" i="9"/>
  <c r="G318" i="9"/>
  <c r="G319" i="9"/>
  <c r="G320" i="9"/>
  <c r="E321" i="9"/>
  <c r="F321" i="9"/>
  <c r="G321" i="9"/>
  <c r="E322" i="9"/>
  <c r="F322" i="9"/>
  <c r="G322" i="9"/>
  <c r="G323" i="9"/>
  <c r="E324" i="9"/>
  <c r="F324" i="9"/>
  <c r="G324" i="9"/>
  <c r="G325" i="9"/>
  <c r="G326" i="9"/>
  <c r="G327" i="9"/>
  <c r="G328" i="9"/>
  <c r="F329" i="9"/>
  <c r="G329" i="9"/>
  <c r="G330" i="9"/>
  <c r="E331" i="9"/>
  <c r="F331" i="9"/>
  <c r="G331" i="9"/>
  <c r="G332" i="9"/>
  <c r="G333" i="9"/>
  <c r="G334" i="9"/>
  <c r="G335" i="9"/>
  <c r="F336" i="9"/>
  <c r="G336" i="9"/>
  <c r="E337" i="9"/>
  <c r="F337" i="9"/>
  <c r="G337" i="9"/>
  <c r="F338" i="9"/>
  <c r="G338" i="9"/>
  <c r="G339" i="9"/>
  <c r="G340" i="9"/>
  <c r="G341" i="9"/>
  <c r="E342" i="9"/>
  <c r="F342" i="9"/>
  <c r="G342" i="9"/>
  <c r="E343" i="9"/>
  <c r="F343" i="9"/>
  <c r="G343" i="9"/>
  <c r="G344" i="9"/>
  <c r="G345" i="9"/>
  <c r="G346" i="9"/>
  <c r="G347" i="9"/>
  <c r="G348" i="9"/>
  <c r="E349" i="9"/>
  <c r="F349" i="9"/>
  <c r="G349" i="9"/>
  <c r="G350" i="9"/>
  <c r="G351" i="9"/>
  <c r="E352" i="9"/>
  <c r="G352" i="9"/>
  <c r="G353" i="9"/>
  <c r="G354" i="9"/>
  <c r="E355" i="9"/>
  <c r="F355" i="9"/>
  <c r="G355" i="9"/>
  <c r="G356" i="9"/>
  <c r="G357" i="9"/>
  <c r="G358" i="9"/>
  <c r="G359" i="9"/>
  <c r="E360" i="9"/>
  <c r="F360" i="9"/>
  <c r="G360" i="9"/>
  <c r="E361" i="9"/>
  <c r="F361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E376" i="9"/>
  <c r="F376" i="9"/>
  <c r="G376" i="9"/>
  <c r="G377" i="9"/>
  <c r="G378" i="9"/>
  <c r="G379" i="9"/>
  <c r="E380" i="9"/>
  <c r="G380" i="9"/>
  <c r="E381" i="9"/>
  <c r="G381" i="9"/>
  <c r="E382" i="9"/>
  <c r="F382" i="9"/>
  <c r="G382" i="9"/>
  <c r="E383" i="9"/>
  <c r="G383" i="9"/>
  <c r="E384" i="9"/>
  <c r="F384" i="9"/>
  <c r="G384" i="9"/>
  <c r="G385" i="9"/>
  <c r="E386" i="9"/>
  <c r="F386" i="9"/>
  <c r="G386" i="9"/>
  <c r="G387" i="9"/>
  <c r="G388" i="9"/>
  <c r="G389" i="9"/>
  <c r="G390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F397" i="9"/>
  <c r="G397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G407" i="9"/>
  <c r="G408" i="9"/>
  <c r="E409" i="9"/>
  <c r="F409" i="9"/>
  <c r="G409" i="9"/>
  <c r="G410" i="9"/>
  <c r="G411" i="9"/>
  <c r="G412" i="9"/>
  <c r="G413" i="9"/>
  <c r="E414" i="9"/>
  <c r="F414" i="9"/>
  <c r="G414" i="9"/>
  <c r="E415" i="9"/>
  <c r="F415" i="9"/>
  <c r="G415" i="9"/>
  <c r="G416" i="9"/>
  <c r="G417" i="9"/>
  <c r="G418" i="9"/>
  <c r="F419" i="9"/>
  <c r="G419" i="9"/>
  <c r="E420" i="9"/>
  <c r="F420" i="9"/>
  <c r="G420" i="9"/>
  <c r="F421" i="9"/>
  <c r="G421" i="9"/>
  <c r="G422" i="9"/>
  <c r="G423" i="9"/>
  <c r="G424" i="9"/>
  <c r="E425" i="9"/>
  <c r="F425" i="9"/>
  <c r="G425" i="9"/>
  <c r="E426" i="9"/>
  <c r="F426" i="9"/>
  <c r="G426" i="9"/>
  <c r="E427" i="9"/>
  <c r="F427" i="9"/>
  <c r="G427" i="9"/>
  <c r="G428" i="9"/>
  <c r="E429" i="9"/>
  <c r="F429" i="9"/>
  <c r="G429" i="9"/>
  <c r="F430" i="9"/>
  <c r="G430" i="9"/>
  <c r="E431" i="9"/>
  <c r="F431" i="9"/>
  <c r="G431" i="9"/>
  <c r="G432" i="9"/>
  <c r="G433" i="9"/>
  <c r="G434" i="9"/>
  <c r="G435" i="9"/>
  <c r="G436" i="9"/>
  <c r="G437" i="9"/>
  <c r="G438" i="9"/>
  <c r="E439" i="9"/>
  <c r="F439" i="9"/>
  <c r="G439" i="9"/>
  <c r="E440" i="9"/>
  <c r="F440" i="9"/>
  <c r="G440" i="9"/>
  <c r="G441" i="9"/>
  <c r="E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G448" i="9"/>
  <c r="E449" i="9"/>
  <c r="F449" i="9"/>
  <c r="G449" i="9"/>
  <c r="G450" i="9"/>
  <c r="E451" i="9"/>
  <c r="F451" i="9"/>
  <c r="G451" i="9"/>
  <c r="F452" i="9"/>
  <c r="G452" i="9"/>
  <c r="E453" i="9"/>
  <c r="F453" i="9"/>
  <c r="G453" i="9"/>
  <c r="E454" i="9"/>
  <c r="F454" i="9"/>
  <c r="G454" i="9"/>
  <c r="G455" i="9"/>
  <c r="E456" i="9"/>
  <c r="F456" i="9"/>
  <c r="G456" i="9"/>
  <c r="E457" i="9"/>
  <c r="F457" i="9"/>
  <c r="G457" i="9"/>
  <c r="G458" i="9"/>
  <c r="G459" i="9"/>
  <c r="G460" i="9"/>
  <c r="E461" i="9"/>
  <c r="F461" i="9"/>
  <c r="G461" i="9"/>
  <c r="G462" i="9"/>
  <c r="G463" i="9"/>
  <c r="G464" i="9"/>
  <c r="E465" i="9"/>
  <c r="F465" i="9"/>
  <c r="G465" i="9"/>
  <c r="G466" i="9"/>
  <c r="G467" i="9"/>
  <c r="G468" i="9"/>
  <c r="G469" i="9"/>
  <c r="E470" i="9"/>
  <c r="F470" i="9"/>
  <c r="G470" i="9"/>
  <c r="E471" i="9"/>
  <c r="G471" i="9"/>
  <c r="E472" i="9"/>
  <c r="F472" i="9"/>
  <c r="G472" i="9"/>
  <c r="F473" i="9"/>
  <c r="G473" i="9"/>
  <c r="E474" i="9"/>
  <c r="F474" i="9"/>
  <c r="G474" i="9"/>
  <c r="E475" i="9"/>
  <c r="F475" i="9"/>
  <c r="G475" i="9"/>
  <c r="E476" i="9"/>
  <c r="F476" i="9"/>
  <c r="G476" i="9"/>
  <c r="G477" i="9"/>
  <c r="G478" i="9"/>
  <c r="E479" i="9"/>
  <c r="F479" i="9"/>
  <c r="G479" i="9"/>
  <c r="E480" i="9"/>
  <c r="F480" i="9"/>
  <c r="G480" i="9"/>
  <c r="G481" i="9"/>
  <c r="E482" i="9"/>
  <c r="F482" i="9"/>
  <c r="G482" i="9"/>
  <c r="G483" i="9"/>
  <c r="G484" i="9"/>
  <c r="G485" i="9"/>
  <c r="G486" i="9"/>
  <c r="G487" i="9"/>
  <c r="E488" i="9"/>
  <c r="F488" i="9"/>
  <c r="G488" i="9"/>
  <c r="F489" i="9"/>
  <c r="G489" i="9"/>
  <c r="G490" i="9"/>
  <c r="G491" i="9"/>
  <c r="E492" i="9"/>
  <c r="F492" i="9"/>
  <c r="G492" i="9"/>
  <c r="F493" i="9"/>
  <c r="G493" i="9"/>
  <c r="E494" i="9"/>
  <c r="G494" i="9"/>
  <c r="E495" i="9"/>
  <c r="F495" i="9"/>
  <c r="G495" i="9"/>
  <c r="E496" i="9"/>
  <c r="F496" i="9"/>
  <c r="G496" i="9"/>
  <c r="G497" i="9"/>
  <c r="E498" i="9"/>
  <c r="F498" i="9"/>
  <c r="G498" i="9"/>
  <c r="E499" i="9"/>
  <c r="F499" i="9"/>
  <c r="G499" i="9"/>
  <c r="G296" i="8"/>
  <c r="G297" i="8"/>
  <c r="G298" i="8"/>
  <c r="G299" i="8"/>
  <c r="G300" i="8"/>
  <c r="G301" i="8"/>
  <c r="G302" i="8"/>
  <c r="G303" i="8"/>
  <c r="G304" i="8"/>
  <c r="G305" i="8"/>
  <c r="E306" i="8"/>
  <c r="F306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F321" i="8"/>
  <c r="G321" i="8"/>
  <c r="G322" i="8"/>
  <c r="G323" i="8"/>
  <c r="G324" i="8"/>
  <c r="E325" i="8"/>
  <c r="F325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G351" i="8"/>
  <c r="G352" i="8"/>
  <c r="G353" i="8"/>
  <c r="G354" i="8"/>
  <c r="G355" i="8"/>
  <c r="G356" i="8"/>
  <c r="G357" i="8"/>
  <c r="G358" i="8"/>
  <c r="G359" i="8"/>
  <c r="E360" i="8"/>
  <c r="F360" i="8"/>
  <c r="G360" i="8"/>
  <c r="F361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E374" i="8"/>
  <c r="F374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E390" i="8"/>
  <c r="F390" i="8"/>
  <c r="G390" i="8"/>
  <c r="G391" i="8"/>
  <c r="G392" i="8"/>
  <c r="G393" i="8"/>
  <c r="E394" i="8"/>
  <c r="G394" i="8"/>
  <c r="G395" i="8"/>
  <c r="E396" i="8"/>
  <c r="F396" i="8"/>
  <c r="G396" i="8"/>
  <c r="G397" i="8"/>
  <c r="G398" i="8"/>
  <c r="G399" i="8"/>
  <c r="G400" i="8"/>
  <c r="G401" i="8"/>
  <c r="E402" i="8"/>
  <c r="F402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E414" i="8"/>
  <c r="F414" i="8"/>
  <c r="G414" i="8"/>
  <c r="G415" i="8"/>
  <c r="G416" i="8"/>
  <c r="G417" i="8"/>
  <c r="E418" i="8"/>
  <c r="F418" i="8"/>
  <c r="G418" i="8"/>
  <c r="G419" i="8"/>
  <c r="G420" i="8"/>
  <c r="E421" i="8"/>
  <c r="F421" i="8"/>
  <c r="G421" i="8"/>
  <c r="G422" i="8"/>
  <c r="G423" i="8"/>
  <c r="E424" i="8"/>
  <c r="F424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E439" i="8"/>
  <c r="F439" i="8"/>
  <c r="G439" i="8"/>
  <c r="E440" i="8"/>
  <c r="F440" i="8"/>
  <c r="G440" i="8"/>
  <c r="G441" i="8"/>
  <c r="G442" i="8"/>
  <c r="E443" i="8"/>
  <c r="F443" i="8"/>
  <c r="G443" i="8"/>
  <c r="F444" i="8"/>
  <c r="G444" i="8"/>
  <c r="E445" i="8"/>
  <c r="F445" i="8"/>
  <c r="G445" i="8"/>
  <c r="G446" i="8"/>
  <c r="G447" i="8"/>
  <c r="G448" i="8"/>
  <c r="G449" i="8"/>
  <c r="F450" i="8"/>
  <c r="G450" i="8"/>
  <c r="E451" i="8"/>
  <c r="F451" i="8"/>
  <c r="G451" i="8"/>
  <c r="F452" i="8"/>
  <c r="G452" i="8"/>
  <c r="E453" i="8"/>
  <c r="F453" i="8"/>
  <c r="G453" i="8"/>
  <c r="E454" i="8"/>
  <c r="G454" i="8"/>
  <c r="G455" i="8"/>
  <c r="G456" i="8"/>
  <c r="G457" i="8"/>
  <c r="G458" i="8"/>
  <c r="G459" i="8"/>
  <c r="G460" i="8"/>
  <c r="G461" i="8"/>
  <c r="E462" i="8"/>
  <c r="G462" i="8"/>
  <c r="G463" i="8"/>
  <c r="G464" i="8"/>
  <c r="G465" i="8"/>
  <c r="G466" i="8"/>
  <c r="G467" i="8"/>
  <c r="G468" i="8"/>
  <c r="G469" i="8"/>
  <c r="G470" i="8"/>
  <c r="E471" i="8"/>
  <c r="F471" i="8"/>
  <c r="G471" i="8"/>
  <c r="E472" i="8"/>
  <c r="F472" i="8"/>
  <c r="G472" i="8"/>
  <c r="G473" i="8"/>
  <c r="G474" i="8"/>
  <c r="G475" i="8"/>
  <c r="G476" i="8"/>
  <c r="G477" i="8"/>
  <c r="G478" i="8"/>
  <c r="G479" i="8"/>
  <c r="F480" i="8"/>
  <c r="G480" i="8"/>
  <c r="G481" i="8"/>
  <c r="E482" i="8"/>
  <c r="F482" i="8"/>
  <c r="G482" i="8"/>
  <c r="G483" i="8"/>
  <c r="G484" i="8"/>
  <c r="G485" i="8"/>
  <c r="E486" i="8"/>
  <c r="G486" i="8"/>
  <c r="G487" i="8"/>
  <c r="E488" i="8"/>
  <c r="F488" i="8"/>
  <c r="G488" i="8"/>
  <c r="G489" i="8"/>
  <c r="G490" i="8"/>
  <c r="G491" i="8"/>
  <c r="E492" i="8"/>
  <c r="G492" i="8"/>
  <c r="G493" i="8"/>
  <c r="F494" i="8"/>
  <c r="G494" i="8"/>
  <c r="G495" i="8"/>
  <c r="E496" i="8"/>
  <c r="F496" i="8"/>
  <c r="G496" i="8"/>
  <c r="G497" i="8"/>
  <c r="E498" i="8"/>
  <c r="F498" i="8"/>
  <c r="G498" i="8"/>
  <c r="G499" i="8"/>
  <c r="G296" i="7"/>
  <c r="G297" i="7"/>
  <c r="G298" i="7"/>
  <c r="E299" i="7"/>
  <c r="F299" i="7"/>
  <c r="G299" i="7"/>
  <c r="G300" i="7"/>
  <c r="G301" i="7"/>
  <c r="G302" i="7"/>
  <c r="G303" i="7"/>
  <c r="G304" i="7"/>
  <c r="G305" i="7"/>
  <c r="E306" i="7"/>
  <c r="F306" i="7"/>
  <c r="G306" i="7"/>
  <c r="G307" i="7"/>
  <c r="G308" i="7"/>
  <c r="G309" i="7"/>
  <c r="G310" i="7"/>
  <c r="G311" i="7"/>
  <c r="G312" i="7"/>
  <c r="E313" i="7"/>
  <c r="F313" i="7"/>
  <c r="G313" i="7"/>
  <c r="G314" i="7"/>
  <c r="G315" i="7"/>
  <c r="F316" i="7"/>
  <c r="G316" i="7"/>
  <c r="G317" i="7"/>
  <c r="G318" i="7"/>
  <c r="G319" i="7"/>
  <c r="G320" i="7"/>
  <c r="G321" i="7"/>
  <c r="G322" i="7"/>
  <c r="G323" i="7"/>
  <c r="G324" i="7"/>
  <c r="E325" i="7"/>
  <c r="F325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F352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E366" i="7"/>
  <c r="F366" i="7"/>
  <c r="G366" i="7"/>
  <c r="G367" i="7"/>
  <c r="G368" i="7"/>
  <c r="G369" i="7"/>
  <c r="G370" i="7"/>
  <c r="G371" i="7"/>
  <c r="G372" i="7"/>
  <c r="G373" i="7"/>
  <c r="E374" i="7"/>
  <c r="F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E394" i="7"/>
  <c r="F394" i="7"/>
  <c r="G394" i="7"/>
  <c r="G395" i="7"/>
  <c r="E396" i="7"/>
  <c r="F396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F413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F425" i="7"/>
  <c r="G425" i="7"/>
  <c r="G426" i="7"/>
  <c r="E427" i="7"/>
  <c r="F427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E451" i="7"/>
  <c r="F451" i="7"/>
  <c r="G451" i="7"/>
  <c r="G452" i="7"/>
  <c r="E453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E472" i="7"/>
  <c r="F472" i="7"/>
  <c r="G472" i="7"/>
  <c r="G473" i="7"/>
  <c r="G474" i="7"/>
  <c r="G475" i="7"/>
  <c r="G476" i="7"/>
  <c r="G477" i="7"/>
  <c r="G478" i="7"/>
  <c r="G479" i="7"/>
  <c r="G480" i="7"/>
  <c r="G481" i="7"/>
  <c r="E482" i="7"/>
  <c r="G482" i="7"/>
  <c r="G483" i="7"/>
  <c r="G484" i="7"/>
  <c r="G485" i="7"/>
  <c r="E486" i="7"/>
  <c r="G486" i="7"/>
  <c r="G487" i="7"/>
  <c r="E488" i="7"/>
  <c r="F488" i="7"/>
  <c r="G488" i="7"/>
  <c r="G489" i="7"/>
  <c r="G490" i="7"/>
  <c r="G491" i="7"/>
  <c r="G492" i="7"/>
  <c r="G493" i="7"/>
  <c r="G494" i="7"/>
  <c r="G495" i="7"/>
  <c r="G496" i="7"/>
  <c r="G497" i="7"/>
  <c r="E498" i="7"/>
  <c r="F498" i="7"/>
  <c r="G498" i="7"/>
  <c r="E499" i="7"/>
  <c r="G499" i="7"/>
  <c r="G296" i="6"/>
  <c r="G297" i="6"/>
  <c r="G298" i="6"/>
  <c r="G299" i="6"/>
  <c r="E300" i="6"/>
  <c r="F300" i="6"/>
  <c r="G300" i="6"/>
  <c r="G301" i="6"/>
  <c r="G302" i="6"/>
  <c r="G303" i="6"/>
  <c r="F304" i="6"/>
  <c r="G304" i="6"/>
  <c r="E305" i="6"/>
  <c r="F305" i="6"/>
  <c r="G305" i="6"/>
  <c r="E306" i="6"/>
  <c r="F306" i="6"/>
  <c r="G306" i="6"/>
  <c r="G307" i="6"/>
  <c r="E308" i="6"/>
  <c r="G308" i="6"/>
  <c r="G309" i="6"/>
  <c r="G310" i="6"/>
  <c r="G311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G319" i="6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G326" i="6"/>
  <c r="G327" i="6"/>
  <c r="G328" i="6"/>
  <c r="G329" i="6"/>
  <c r="G330" i="6"/>
  <c r="E331" i="6"/>
  <c r="F331" i="6"/>
  <c r="G331" i="6"/>
  <c r="G332" i="6"/>
  <c r="G333" i="6"/>
  <c r="G334" i="6"/>
  <c r="G335" i="6"/>
  <c r="E336" i="6"/>
  <c r="G336" i="6"/>
  <c r="G337" i="6"/>
  <c r="G338" i="6"/>
  <c r="G339" i="6"/>
  <c r="G340" i="6"/>
  <c r="G341" i="6"/>
  <c r="F342" i="6"/>
  <c r="G342" i="6"/>
  <c r="G343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G351" i="6"/>
  <c r="F352" i="6"/>
  <c r="G352" i="6"/>
  <c r="E353" i="6"/>
  <c r="F353" i="6"/>
  <c r="G353" i="6"/>
  <c r="G354" i="6"/>
  <c r="E355" i="6"/>
  <c r="F355" i="6"/>
  <c r="G355" i="6"/>
  <c r="G356" i="6"/>
  <c r="G357" i="6"/>
  <c r="G358" i="6"/>
  <c r="G359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G371" i="6"/>
  <c r="E372" i="6"/>
  <c r="G372" i="6"/>
  <c r="E373" i="6"/>
  <c r="F373" i="6"/>
  <c r="G373" i="6"/>
  <c r="G374" i="6"/>
  <c r="G375" i="6"/>
  <c r="E376" i="6"/>
  <c r="F376" i="6"/>
  <c r="G376" i="6"/>
  <c r="G377" i="6"/>
  <c r="G378" i="6"/>
  <c r="G379" i="6"/>
  <c r="G380" i="6"/>
  <c r="E381" i="6"/>
  <c r="G381" i="6"/>
  <c r="E382" i="6"/>
  <c r="F382" i="6"/>
  <c r="G382" i="6"/>
  <c r="G383" i="6"/>
  <c r="E384" i="6"/>
  <c r="F384" i="6"/>
  <c r="G384" i="6"/>
  <c r="F385" i="6"/>
  <c r="G385" i="6"/>
  <c r="F386" i="6"/>
  <c r="G386" i="6"/>
  <c r="G387" i="6"/>
  <c r="E388" i="6"/>
  <c r="G388" i="6"/>
  <c r="E389" i="6"/>
  <c r="F389" i="6"/>
  <c r="G389" i="6"/>
  <c r="E390" i="6"/>
  <c r="F390" i="6"/>
  <c r="G390" i="6"/>
  <c r="G391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G398" i="6"/>
  <c r="E399" i="6"/>
  <c r="F399" i="6"/>
  <c r="G399" i="6"/>
  <c r="E400" i="6"/>
  <c r="G400" i="6"/>
  <c r="G401" i="6"/>
  <c r="E402" i="6"/>
  <c r="F402" i="6"/>
  <c r="G402" i="6"/>
  <c r="G403" i="6"/>
  <c r="G404" i="6"/>
  <c r="G405" i="6"/>
  <c r="G406" i="6"/>
  <c r="E407" i="6"/>
  <c r="F407" i="6"/>
  <c r="G407" i="6"/>
  <c r="G408" i="6"/>
  <c r="E409" i="6"/>
  <c r="F409" i="6"/>
  <c r="G409" i="6"/>
  <c r="G410" i="6"/>
  <c r="G411" i="6"/>
  <c r="G412" i="6"/>
  <c r="G413" i="6"/>
  <c r="E414" i="6"/>
  <c r="F414" i="6"/>
  <c r="G414" i="6"/>
  <c r="E415" i="6"/>
  <c r="F415" i="6"/>
  <c r="G415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G426" i="6"/>
  <c r="E427" i="6"/>
  <c r="F427" i="6"/>
  <c r="G427" i="6"/>
  <c r="G428" i="6"/>
  <c r="F429" i="6"/>
  <c r="G429" i="6"/>
  <c r="E430" i="6"/>
  <c r="G430" i="6"/>
  <c r="E431" i="6"/>
  <c r="G431" i="6"/>
  <c r="F432" i="6"/>
  <c r="G432" i="6"/>
  <c r="G433" i="6"/>
  <c r="G434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G446" i="6"/>
  <c r="G447" i="6"/>
  <c r="E448" i="6"/>
  <c r="F448" i="6"/>
  <c r="G448" i="6"/>
  <c r="E449" i="6"/>
  <c r="F449" i="6"/>
  <c r="G449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G458" i="6"/>
  <c r="E459" i="6"/>
  <c r="F459" i="6"/>
  <c r="G459" i="6"/>
  <c r="G460" i="6"/>
  <c r="F461" i="6"/>
  <c r="G461" i="6"/>
  <c r="F462" i="6"/>
  <c r="G462" i="6"/>
  <c r="G463" i="6"/>
  <c r="G464" i="6"/>
  <c r="E465" i="6"/>
  <c r="F465" i="6"/>
  <c r="G465" i="6"/>
  <c r="E466" i="6"/>
  <c r="F466" i="6"/>
  <c r="G466" i="6"/>
  <c r="G467" i="6"/>
  <c r="G468" i="6"/>
  <c r="E469" i="6"/>
  <c r="F469" i="6"/>
  <c r="G469" i="6"/>
  <c r="E470" i="6"/>
  <c r="F470" i="6"/>
  <c r="G470" i="6"/>
  <c r="E471" i="6"/>
  <c r="F471" i="6"/>
  <c r="G471" i="6"/>
  <c r="F472" i="6"/>
  <c r="G472" i="6"/>
  <c r="E473" i="6"/>
  <c r="F473" i="6"/>
  <c r="G473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E486" i="6"/>
  <c r="G486" i="6"/>
  <c r="G487" i="6"/>
  <c r="G488" i="6"/>
  <c r="G489" i="6"/>
  <c r="E490" i="6"/>
  <c r="F490" i="6"/>
  <c r="G490" i="6"/>
  <c r="G491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G300" i="5"/>
  <c r="G301" i="5"/>
  <c r="G302" i="5"/>
  <c r="G303" i="5"/>
  <c r="G304" i="5"/>
  <c r="G305" i="5"/>
  <c r="E306" i="5"/>
  <c r="F306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E427" i="5"/>
  <c r="F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F472" i="5"/>
  <c r="G472" i="5"/>
  <c r="G473" i="5"/>
  <c r="G474" i="5"/>
  <c r="G475" i="5"/>
  <c r="G476" i="5"/>
  <c r="G477" i="5"/>
  <c r="G478" i="5"/>
  <c r="G479" i="5"/>
  <c r="G480" i="5"/>
  <c r="G481" i="5"/>
  <c r="E482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297" i="4"/>
  <c r="G298" i="4"/>
  <c r="G299" i="4"/>
  <c r="F300" i="4"/>
  <c r="G300" i="4"/>
  <c r="G301" i="4"/>
  <c r="G302" i="4"/>
  <c r="G303" i="4"/>
  <c r="G304" i="4"/>
  <c r="G305" i="4"/>
  <c r="E306" i="4"/>
  <c r="F306" i="4"/>
  <c r="G306" i="4"/>
  <c r="G307" i="4"/>
  <c r="G308" i="4"/>
  <c r="G309" i="4"/>
  <c r="G310" i="4"/>
  <c r="G311" i="4"/>
  <c r="E312" i="4"/>
  <c r="F312" i="4"/>
  <c r="G312" i="4"/>
  <c r="E313" i="4"/>
  <c r="F313" i="4"/>
  <c r="G313" i="4"/>
  <c r="G314" i="4"/>
  <c r="G315" i="4"/>
  <c r="G316" i="4"/>
  <c r="G317" i="4"/>
  <c r="G318" i="4"/>
  <c r="G319" i="4"/>
  <c r="G320" i="4"/>
  <c r="E321" i="4"/>
  <c r="F321" i="4"/>
  <c r="G321" i="4"/>
  <c r="G322" i="4"/>
  <c r="G323" i="4"/>
  <c r="G324" i="4"/>
  <c r="E325" i="4"/>
  <c r="F325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F342" i="4"/>
  <c r="G342" i="4"/>
  <c r="G343" i="4"/>
  <c r="G344" i="4"/>
  <c r="G345" i="4"/>
  <c r="G346" i="4"/>
  <c r="G347" i="4"/>
  <c r="E348" i="4"/>
  <c r="G348" i="4"/>
  <c r="E349" i="4"/>
  <c r="F349" i="4"/>
  <c r="G349" i="4"/>
  <c r="G350" i="4"/>
  <c r="E351" i="4"/>
  <c r="F351" i="4"/>
  <c r="G351" i="4"/>
  <c r="E352" i="4"/>
  <c r="F352" i="4"/>
  <c r="G352" i="4"/>
  <c r="G353" i="4"/>
  <c r="G354" i="4"/>
  <c r="G355" i="4"/>
  <c r="G356" i="4"/>
  <c r="G357" i="4"/>
  <c r="G358" i="4"/>
  <c r="G359" i="4"/>
  <c r="E360" i="4"/>
  <c r="F360" i="4"/>
  <c r="G360" i="4"/>
  <c r="G361" i="4"/>
  <c r="E362" i="4"/>
  <c r="F362" i="4"/>
  <c r="G362" i="4"/>
  <c r="G363" i="4"/>
  <c r="F364" i="4"/>
  <c r="G364" i="4"/>
  <c r="G365" i="4"/>
  <c r="E366" i="4"/>
  <c r="F366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E382" i="4"/>
  <c r="F382" i="4"/>
  <c r="G382" i="4"/>
  <c r="G383" i="4"/>
  <c r="E384" i="4"/>
  <c r="F384" i="4"/>
  <c r="G384" i="4"/>
  <c r="G385" i="4"/>
  <c r="G386" i="4"/>
  <c r="G387" i="4"/>
  <c r="G388" i="4"/>
  <c r="G389" i="4"/>
  <c r="F390" i="4"/>
  <c r="G390" i="4"/>
  <c r="G391" i="4"/>
  <c r="G392" i="4"/>
  <c r="G393" i="4"/>
  <c r="G394" i="4"/>
  <c r="E395" i="4"/>
  <c r="F395" i="4"/>
  <c r="G395" i="4"/>
  <c r="G396" i="4"/>
  <c r="G397" i="4"/>
  <c r="G398" i="4"/>
  <c r="E399" i="4"/>
  <c r="F399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E414" i="4"/>
  <c r="G414" i="4"/>
  <c r="F415" i="4"/>
  <c r="G415" i="4"/>
  <c r="E416" i="4"/>
  <c r="G416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F422" i="4"/>
  <c r="G422" i="4"/>
  <c r="E423" i="4"/>
  <c r="F423" i="4"/>
  <c r="G423" i="4"/>
  <c r="E424" i="4"/>
  <c r="F424" i="4"/>
  <c r="G424" i="4"/>
  <c r="E425" i="4"/>
  <c r="F425" i="4"/>
  <c r="G425" i="4"/>
  <c r="G426" i="4"/>
  <c r="E427" i="4"/>
  <c r="F427" i="4"/>
  <c r="G427" i="4"/>
  <c r="G428" i="4"/>
  <c r="G429" i="4"/>
  <c r="G430" i="4"/>
  <c r="G431" i="4"/>
  <c r="G432" i="4"/>
  <c r="G433" i="4"/>
  <c r="G434" i="4"/>
  <c r="G435" i="4"/>
  <c r="G436" i="4"/>
  <c r="G437" i="4"/>
  <c r="E438" i="4"/>
  <c r="G438" i="4"/>
  <c r="E439" i="4"/>
  <c r="G439" i="4"/>
  <c r="F440" i="4"/>
  <c r="G440" i="4"/>
  <c r="G441" i="4"/>
  <c r="G442" i="4"/>
  <c r="E443" i="4"/>
  <c r="G443" i="4"/>
  <c r="E444" i="4"/>
  <c r="G444" i="4"/>
  <c r="E445" i="4"/>
  <c r="F445" i="4"/>
  <c r="G445" i="4"/>
  <c r="G446" i="4"/>
  <c r="G447" i="4"/>
  <c r="G448" i="4"/>
  <c r="G449" i="4"/>
  <c r="G450" i="4"/>
  <c r="E451" i="4"/>
  <c r="F451" i="4"/>
  <c r="G451" i="4"/>
  <c r="E452" i="4"/>
  <c r="F452" i="4"/>
  <c r="G452" i="4"/>
  <c r="E453" i="4"/>
  <c r="F453" i="4"/>
  <c r="G453" i="4"/>
  <c r="G454" i="4"/>
  <c r="E455" i="4"/>
  <c r="G455" i="4"/>
  <c r="G456" i="4"/>
  <c r="F457" i="4"/>
  <c r="G457" i="4"/>
  <c r="G458" i="4"/>
  <c r="G459" i="4"/>
  <c r="G460" i="4"/>
  <c r="E461" i="4"/>
  <c r="F461" i="4"/>
  <c r="G461" i="4"/>
  <c r="E462" i="4"/>
  <c r="F462" i="4"/>
  <c r="G462" i="4"/>
  <c r="G463" i="4"/>
  <c r="G464" i="4"/>
  <c r="E465" i="4"/>
  <c r="F465" i="4"/>
  <c r="G465" i="4"/>
  <c r="G466" i="4"/>
  <c r="G467" i="4"/>
  <c r="G468" i="4"/>
  <c r="E469" i="4"/>
  <c r="F469" i="4"/>
  <c r="G469" i="4"/>
  <c r="E470" i="4"/>
  <c r="F470" i="4"/>
  <c r="G470" i="4"/>
  <c r="E471" i="4"/>
  <c r="F471" i="4"/>
  <c r="G471" i="4"/>
  <c r="F472" i="4"/>
  <c r="G472" i="4"/>
  <c r="G473" i="4"/>
  <c r="E474" i="4"/>
  <c r="F474" i="4"/>
  <c r="G474" i="4"/>
  <c r="E475" i="4"/>
  <c r="F475" i="4"/>
  <c r="G475" i="4"/>
  <c r="E476" i="4"/>
  <c r="F476" i="4"/>
  <c r="G476" i="4"/>
  <c r="G477" i="4"/>
  <c r="G478" i="4"/>
  <c r="G479" i="4"/>
  <c r="G480" i="4"/>
  <c r="E481" i="4"/>
  <c r="F481" i="4"/>
  <c r="G481" i="4"/>
  <c r="E482" i="4"/>
  <c r="F482" i="4"/>
  <c r="G482" i="4"/>
  <c r="G483" i="4"/>
  <c r="G484" i="4"/>
  <c r="G485" i="4"/>
  <c r="G486" i="4"/>
  <c r="G487" i="4"/>
  <c r="E488" i="4"/>
  <c r="F488" i="4"/>
  <c r="G488" i="4"/>
  <c r="E489" i="4"/>
  <c r="F489" i="4"/>
  <c r="G489" i="4"/>
  <c r="G490" i="4"/>
  <c r="G491" i="4"/>
  <c r="G492" i="4"/>
  <c r="G493" i="4"/>
  <c r="G494" i="4"/>
  <c r="E495" i="4"/>
  <c r="F495" i="4"/>
  <c r="G495" i="4"/>
  <c r="E496" i="4"/>
  <c r="F496" i="4"/>
  <c r="G496" i="4"/>
  <c r="G497" i="4"/>
  <c r="E498" i="4"/>
  <c r="F498" i="4"/>
  <c r="G498" i="4"/>
  <c r="E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E325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E349" i="3"/>
  <c r="F349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E376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E397" i="3"/>
  <c r="G397" i="3"/>
  <c r="G398" i="3"/>
  <c r="E399" i="3"/>
  <c r="F399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E423" i="3"/>
  <c r="G423" i="3"/>
  <c r="G424" i="3"/>
  <c r="G425" i="3"/>
  <c r="G426" i="3"/>
  <c r="E427" i="3"/>
  <c r="F427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E439" i="3"/>
  <c r="G439" i="3"/>
  <c r="E440" i="3"/>
  <c r="F440" i="3"/>
  <c r="G440" i="3"/>
  <c r="G441" i="3"/>
  <c r="G442" i="3"/>
  <c r="E443" i="3"/>
  <c r="G443" i="3"/>
  <c r="G444" i="3"/>
  <c r="E445" i="3"/>
  <c r="F445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E472" i="3"/>
  <c r="F472" i="3"/>
  <c r="G472" i="3"/>
  <c r="G473" i="3"/>
  <c r="G474" i="3"/>
  <c r="G475" i="3"/>
  <c r="G476" i="3"/>
  <c r="G477" i="3"/>
  <c r="G478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G487" i="3"/>
  <c r="E488" i="3"/>
  <c r="G488" i="3"/>
  <c r="G489" i="3"/>
  <c r="G490" i="3"/>
  <c r="G491" i="3"/>
  <c r="G492" i="3"/>
  <c r="G493" i="3"/>
  <c r="G494" i="3"/>
  <c r="G495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E349" i="2"/>
  <c r="F349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E451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F296" i="1"/>
  <c r="G296" i="1"/>
  <c r="E297" i="1"/>
  <c r="F297" i="1"/>
  <c r="G297" i="1"/>
  <c r="G298" i="1"/>
  <c r="E299" i="1"/>
  <c r="F299" i="1"/>
  <c r="G299" i="1"/>
  <c r="E300" i="1"/>
  <c r="F300" i="1"/>
  <c r="G300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F311" i="1"/>
  <c r="G311" i="1"/>
  <c r="E312" i="1"/>
  <c r="F312" i="1"/>
  <c r="G312" i="1"/>
  <c r="E313" i="1"/>
  <c r="F313" i="1"/>
  <c r="G313" i="1"/>
  <c r="G314" i="1"/>
  <c r="G315" i="1"/>
  <c r="E316" i="1"/>
  <c r="F316" i="1"/>
  <c r="G316" i="1"/>
  <c r="G317" i="1"/>
  <c r="G318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F327" i="1"/>
  <c r="G327" i="1"/>
  <c r="G328" i="1"/>
  <c r="E329" i="1"/>
  <c r="F329" i="1"/>
  <c r="G329" i="1"/>
  <c r="E330" i="1"/>
  <c r="F330" i="1"/>
  <c r="G330" i="1"/>
  <c r="E331" i="1"/>
  <c r="F331" i="1"/>
  <c r="G331" i="1"/>
  <c r="G332" i="1"/>
  <c r="G333" i="1"/>
  <c r="G334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F340" i="1"/>
  <c r="G340" i="1"/>
  <c r="G341" i="1"/>
  <c r="E342" i="1"/>
  <c r="F342" i="1"/>
  <c r="G342" i="1"/>
  <c r="E343" i="1"/>
  <c r="F343" i="1"/>
  <c r="G343" i="1"/>
  <c r="G344" i="1"/>
  <c r="G345" i="1"/>
  <c r="E346" i="1"/>
  <c r="F346" i="1"/>
  <c r="G346" i="1"/>
  <c r="G347" i="1"/>
  <c r="G348" i="1"/>
  <c r="E349" i="1"/>
  <c r="F349" i="1"/>
  <c r="G349" i="1"/>
  <c r="G350" i="1"/>
  <c r="E351" i="1"/>
  <c r="F351" i="1"/>
  <c r="G351" i="1"/>
  <c r="E352" i="1"/>
  <c r="F352" i="1"/>
  <c r="G352" i="1"/>
  <c r="F353" i="1"/>
  <c r="G353" i="1"/>
  <c r="G354" i="1"/>
  <c r="E355" i="1"/>
  <c r="F355" i="1"/>
  <c r="G355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F363" i="1"/>
  <c r="G363" i="1"/>
  <c r="E364" i="1"/>
  <c r="F364" i="1"/>
  <c r="G364" i="1"/>
  <c r="E365" i="1"/>
  <c r="F365" i="1"/>
  <c r="G365" i="1"/>
  <c r="E366" i="1"/>
  <c r="F366" i="1"/>
  <c r="G366" i="1"/>
  <c r="G367" i="1"/>
  <c r="G368" i="1"/>
  <c r="G369" i="1"/>
  <c r="G370" i="1"/>
  <c r="G371" i="1"/>
  <c r="G372" i="1"/>
  <c r="E373" i="1"/>
  <c r="F373" i="1"/>
  <c r="G373" i="1"/>
  <c r="E374" i="1"/>
  <c r="F374" i="1"/>
  <c r="G374" i="1"/>
  <c r="E375" i="1"/>
  <c r="G375" i="1"/>
  <c r="E376" i="1"/>
  <c r="F376" i="1"/>
  <c r="G376" i="1"/>
  <c r="G377" i="1"/>
  <c r="G378" i="1"/>
  <c r="E379" i="1"/>
  <c r="G379" i="1"/>
  <c r="E380" i="1"/>
  <c r="F380" i="1"/>
  <c r="G380" i="1"/>
  <c r="E381" i="1"/>
  <c r="F381" i="1"/>
  <c r="G381" i="1"/>
  <c r="E382" i="1"/>
  <c r="F382" i="1"/>
  <c r="G382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G391" i="1"/>
  <c r="E392" i="1"/>
  <c r="F392" i="1"/>
  <c r="G392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G398" i="1"/>
  <c r="E399" i="1"/>
  <c r="F399" i="1"/>
  <c r="G399" i="1"/>
  <c r="E400" i="1"/>
  <c r="F400" i="1"/>
  <c r="G400" i="1"/>
  <c r="G401" i="1"/>
  <c r="E402" i="1"/>
  <c r="F402" i="1"/>
  <c r="G402" i="1"/>
  <c r="F403" i="1"/>
  <c r="G403" i="1"/>
  <c r="E404" i="1"/>
  <c r="G404" i="1"/>
  <c r="E405" i="1"/>
  <c r="F405" i="1"/>
  <c r="G405" i="1"/>
  <c r="F406" i="1"/>
  <c r="G406" i="1"/>
  <c r="F407" i="1"/>
  <c r="G407" i="1"/>
  <c r="F408" i="1"/>
  <c r="G408" i="1"/>
  <c r="E409" i="1"/>
  <c r="F409" i="1"/>
  <c r="G409" i="1"/>
  <c r="H409" i="1" s="1"/>
  <c r="G410" i="1"/>
  <c r="G411" i="1"/>
  <c r="G412" i="1"/>
  <c r="G413" i="1"/>
  <c r="E414" i="1"/>
  <c r="F414" i="1"/>
  <c r="G414" i="1"/>
  <c r="E415" i="1"/>
  <c r="F415" i="1"/>
  <c r="G415" i="1"/>
  <c r="E416" i="1"/>
  <c r="F416" i="1"/>
  <c r="G416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G429" i="1"/>
  <c r="E430" i="1"/>
  <c r="F430" i="1"/>
  <c r="G430" i="1"/>
  <c r="H430" i="1" s="1"/>
  <c r="E431" i="1"/>
  <c r="F431" i="1"/>
  <c r="G431" i="1"/>
  <c r="G432" i="1"/>
  <c r="G433" i="1"/>
  <c r="E434" i="1"/>
  <c r="F434" i="1"/>
  <c r="G434" i="1"/>
  <c r="E435" i="1"/>
  <c r="F435" i="1"/>
  <c r="G435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G467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F478" i="1"/>
  <c r="G478" i="1"/>
  <c r="E479" i="1"/>
  <c r="F479" i="1"/>
  <c r="G479" i="1"/>
  <c r="F480" i="1"/>
  <c r="G480" i="1"/>
  <c r="E481" i="1"/>
  <c r="F481" i="1"/>
  <c r="G481" i="1"/>
  <c r="E482" i="1"/>
  <c r="F482" i="1"/>
  <c r="G482" i="1"/>
  <c r="F483" i="1"/>
  <c r="G483" i="1"/>
  <c r="E484" i="1"/>
  <c r="F484" i="1"/>
  <c r="G484" i="1"/>
  <c r="G485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F491" i="1"/>
  <c r="G491" i="1"/>
  <c r="E492" i="1"/>
  <c r="F492" i="1"/>
  <c r="G492" i="1"/>
  <c r="E493" i="1"/>
  <c r="F493" i="1"/>
  <c r="G493" i="1"/>
  <c r="E494" i="1"/>
  <c r="F494" i="1"/>
  <c r="G494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G296" i="34"/>
  <c r="G297" i="34"/>
  <c r="G298" i="34"/>
  <c r="E299" i="34"/>
  <c r="F299" i="34"/>
  <c r="G299" i="34"/>
  <c r="E300" i="34"/>
  <c r="F300" i="34"/>
  <c r="G300" i="34"/>
  <c r="G301" i="34"/>
  <c r="G302" i="34"/>
  <c r="E303" i="34"/>
  <c r="F303" i="34"/>
  <c r="G303" i="34"/>
  <c r="G304" i="34"/>
  <c r="E305" i="34"/>
  <c r="G305" i="34"/>
  <c r="E306" i="34"/>
  <c r="F306" i="34"/>
  <c r="G306" i="34"/>
  <c r="G307" i="34"/>
  <c r="G308" i="34"/>
  <c r="E309" i="34"/>
  <c r="F309" i="34"/>
  <c r="G309" i="34"/>
  <c r="G310" i="34"/>
  <c r="G311" i="34"/>
  <c r="G312" i="34"/>
  <c r="E313" i="34"/>
  <c r="F313" i="34"/>
  <c r="G313" i="34"/>
  <c r="G314" i="34"/>
  <c r="G315" i="34"/>
  <c r="E316" i="34"/>
  <c r="F316" i="34"/>
  <c r="G316" i="34"/>
  <c r="G317" i="34"/>
  <c r="G318" i="34"/>
  <c r="G319" i="34"/>
  <c r="E320" i="34"/>
  <c r="F320" i="34"/>
  <c r="G320" i="34"/>
  <c r="E321" i="34"/>
  <c r="F321" i="34"/>
  <c r="G321" i="34"/>
  <c r="E322" i="34"/>
  <c r="F322" i="34"/>
  <c r="G322" i="34"/>
  <c r="E323" i="34"/>
  <c r="G323" i="34"/>
  <c r="G324" i="34"/>
  <c r="E325" i="34"/>
  <c r="F325" i="34"/>
  <c r="G325" i="34"/>
  <c r="G326" i="34"/>
  <c r="G327" i="34"/>
  <c r="G328" i="34"/>
  <c r="E329" i="34"/>
  <c r="F329" i="34"/>
  <c r="G329" i="34"/>
  <c r="G330" i="34"/>
  <c r="E331" i="34"/>
  <c r="F331" i="34"/>
  <c r="G331" i="34"/>
  <c r="G332" i="34"/>
  <c r="G333" i="34"/>
  <c r="G334" i="34"/>
  <c r="G335" i="34"/>
  <c r="E336" i="34"/>
  <c r="F336" i="34"/>
  <c r="G336" i="34"/>
  <c r="G337" i="34"/>
  <c r="G338" i="34"/>
  <c r="G339" i="34"/>
  <c r="G340" i="34"/>
  <c r="G341" i="34"/>
  <c r="E342" i="34"/>
  <c r="F342" i="34"/>
  <c r="G342" i="34"/>
  <c r="E343" i="34"/>
  <c r="G343" i="34"/>
  <c r="G344" i="34"/>
  <c r="G345" i="34"/>
  <c r="E346" i="34"/>
  <c r="F346" i="34"/>
  <c r="G346" i="34"/>
  <c r="G347" i="34"/>
  <c r="E348" i="34"/>
  <c r="G348" i="34"/>
  <c r="E349" i="34"/>
  <c r="F349" i="34"/>
  <c r="G349" i="34"/>
  <c r="E350" i="34"/>
  <c r="G350" i="34"/>
  <c r="G351" i="34"/>
  <c r="E352" i="34"/>
  <c r="F352" i="34"/>
  <c r="G352" i="34"/>
  <c r="G353" i="34"/>
  <c r="G354" i="34"/>
  <c r="E355" i="34"/>
  <c r="F355" i="34"/>
  <c r="G355" i="34"/>
  <c r="G356" i="34"/>
  <c r="G357" i="34"/>
  <c r="G358" i="34"/>
  <c r="G359" i="34"/>
  <c r="E360" i="34"/>
  <c r="G360" i="34"/>
  <c r="E361" i="34"/>
  <c r="F361" i="34"/>
  <c r="G361" i="34"/>
  <c r="G362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G369" i="34"/>
  <c r="G370" i="34"/>
  <c r="G371" i="34"/>
  <c r="G372" i="34"/>
  <c r="E373" i="34"/>
  <c r="F373" i="34"/>
  <c r="G373" i="34"/>
  <c r="G374" i="34"/>
  <c r="E375" i="34"/>
  <c r="F375" i="34"/>
  <c r="G375" i="34"/>
  <c r="E376" i="34"/>
  <c r="F376" i="34"/>
  <c r="G376" i="34"/>
  <c r="G377" i="34"/>
  <c r="G378" i="34"/>
  <c r="E379" i="34"/>
  <c r="F379" i="34"/>
  <c r="G379" i="34"/>
  <c r="E380" i="34"/>
  <c r="F380" i="34"/>
  <c r="G380" i="34"/>
  <c r="G381" i="34"/>
  <c r="E382" i="34"/>
  <c r="F382" i="34"/>
  <c r="G382" i="34"/>
  <c r="E383" i="34"/>
  <c r="G383" i="34"/>
  <c r="E384" i="34"/>
  <c r="F384" i="34"/>
  <c r="G384" i="34"/>
  <c r="E385" i="34"/>
  <c r="F385" i="34"/>
  <c r="G385" i="34"/>
  <c r="E386" i="34"/>
  <c r="F386" i="34"/>
  <c r="G386" i="34"/>
  <c r="G387" i="34"/>
  <c r="E388" i="34"/>
  <c r="F388" i="34"/>
  <c r="G388" i="34"/>
  <c r="E389" i="34"/>
  <c r="F389" i="34"/>
  <c r="G389" i="34"/>
  <c r="E390" i="34"/>
  <c r="F390" i="34"/>
  <c r="G390" i="34"/>
  <c r="G391" i="34"/>
  <c r="F392" i="34"/>
  <c r="G392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F403" i="34"/>
  <c r="G403" i="34"/>
  <c r="E404" i="34"/>
  <c r="F404" i="34"/>
  <c r="G404" i="34"/>
  <c r="E405" i="34"/>
  <c r="G405" i="34"/>
  <c r="E406" i="34"/>
  <c r="G406" i="34"/>
  <c r="E407" i="34"/>
  <c r="F407" i="34"/>
  <c r="G407" i="34"/>
  <c r="E408" i="34"/>
  <c r="G408" i="34"/>
  <c r="E409" i="34"/>
  <c r="F409" i="34"/>
  <c r="G409" i="34"/>
  <c r="E410" i="34"/>
  <c r="F410" i="34"/>
  <c r="G410" i="34"/>
  <c r="E411" i="34"/>
  <c r="G411" i="34"/>
  <c r="G412" i="34"/>
  <c r="G413" i="34"/>
  <c r="E414" i="34"/>
  <c r="F414" i="34"/>
  <c r="G414" i="34"/>
  <c r="H414" i="34" s="1"/>
  <c r="E415" i="34"/>
  <c r="F415" i="34"/>
  <c r="G415" i="34"/>
  <c r="E416" i="34"/>
  <c r="F416" i="34"/>
  <c r="G416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G429" i="34"/>
  <c r="E430" i="34"/>
  <c r="F430" i="34"/>
  <c r="G430" i="34"/>
  <c r="E431" i="34"/>
  <c r="F431" i="34"/>
  <c r="G431" i="34"/>
  <c r="G432" i="34"/>
  <c r="G433" i="34"/>
  <c r="E434" i="34"/>
  <c r="F434" i="34"/>
  <c r="G434" i="34"/>
  <c r="E435" i="34"/>
  <c r="F435" i="34"/>
  <c r="G435" i="34"/>
  <c r="E436" i="34"/>
  <c r="F436" i="34"/>
  <c r="G436" i="34"/>
  <c r="G437" i="34"/>
  <c r="E438" i="34"/>
  <c r="F438" i="34"/>
  <c r="G438" i="34"/>
  <c r="G439" i="34"/>
  <c r="E440" i="34"/>
  <c r="F440" i="34"/>
  <c r="G440" i="34"/>
  <c r="E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G460" i="34"/>
  <c r="E461" i="34"/>
  <c r="F461" i="34"/>
  <c r="G461" i="34"/>
  <c r="E462" i="34"/>
  <c r="F462" i="34"/>
  <c r="G462" i="34"/>
  <c r="G463" i="34"/>
  <c r="G464" i="34"/>
  <c r="E465" i="34"/>
  <c r="F465" i="34"/>
  <c r="G465" i="34"/>
  <c r="E466" i="34"/>
  <c r="F466" i="34"/>
  <c r="G466" i="34"/>
  <c r="G467" i="34"/>
  <c r="G468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G480" i="34"/>
  <c r="E481" i="34"/>
  <c r="F481" i="34"/>
  <c r="G481" i="34"/>
  <c r="E482" i="34"/>
  <c r="F482" i="34"/>
  <c r="G482" i="34"/>
  <c r="G483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G491" i="34"/>
  <c r="E492" i="34"/>
  <c r="F492" i="34"/>
  <c r="G492" i="34"/>
  <c r="E493" i="34"/>
  <c r="F493" i="34"/>
  <c r="G493" i="34"/>
  <c r="G494" i="34"/>
  <c r="G495" i="34"/>
  <c r="E496" i="34"/>
  <c r="F496" i="34"/>
  <c r="G496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D294" i="32"/>
  <c r="C294" i="32"/>
  <c r="D294" i="31"/>
  <c r="C294" i="31"/>
  <c r="E451" i="31" s="1"/>
  <c r="D294" i="30"/>
  <c r="C294" i="30"/>
  <c r="D294" i="29"/>
  <c r="C294" i="29"/>
  <c r="E352" i="29" s="1"/>
  <c r="H352" i="29" s="1"/>
  <c r="D294" i="28"/>
  <c r="C294" i="28"/>
  <c r="C294" i="27"/>
  <c r="D294" i="26"/>
  <c r="C294" i="26"/>
  <c r="D294" i="25"/>
  <c r="C294" i="25"/>
  <c r="D294" i="24"/>
  <c r="C294" i="24"/>
  <c r="E297" i="24" s="1"/>
  <c r="H297" i="24" s="1"/>
  <c r="D294" i="23"/>
  <c r="C294" i="23"/>
  <c r="D294" i="22"/>
  <c r="C294" i="22"/>
  <c r="D294" i="21"/>
  <c r="F294" i="21" s="1"/>
  <c r="C294" i="21"/>
  <c r="D294" i="20"/>
  <c r="C294" i="20"/>
  <c r="D294" i="19"/>
  <c r="C294" i="19"/>
  <c r="E295" i="19" s="1"/>
  <c r="D294" i="18"/>
  <c r="C294" i="18"/>
  <c r="D294" i="17"/>
  <c r="C294" i="17"/>
  <c r="D294" i="16"/>
  <c r="C294" i="16"/>
  <c r="D294" i="15"/>
  <c r="C294" i="15"/>
  <c r="D294" i="14"/>
  <c r="F294" i="14" s="1"/>
  <c r="C294" i="14"/>
  <c r="D294" i="13"/>
  <c r="C294" i="13"/>
  <c r="D294" i="12"/>
  <c r="C294" i="12"/>
  <c r="D294" i="11"/>
  <c r="C294" i="11"/>
  <c r="D294" i="10"/>
  <c r="C294" i="10"/>
  <c r="E296" i="10" s="1"/>
  <c r="D294" i="9"/>
  <c r="C294" i="9"/>
  <c r="D294" i="8"/>
  <c r="C294" i="8"/>
  <c r="D294" i="7"/>
  <c r="C294" i="7"/>
  <c r="D294" i="6"/>
  <c r="C294" i="6"/>
  <c r="D294" i="5"/>
  <c r="C294" i="5"/>
  <c r="D294" i="4"/>
  <c r="C294" i="4"/>
  <c r="D294" i="3"/>
  <c r="C294" i="3"/>
  <c r="E366" i="3" s="1"/>
  <c r="D294" i="2"/>
  <c r="C294" i="2"/>
  <c r="E492" i="2" s="1"/>
  <c r="D294" i="1"/>
  <c r="C294" i="1"/>
  <c r="E318" i="1" s="1"/>
  <c r="E296" i="1"/>
  <c r="D294" i="34"/>
  <c r="C294" i="34"/>
  <c r="E317" i="34" s="1"/>
  <c r="D294" i="33"/>
  <c r="C294" i="33"/>
  <c r="E324" i="33" s="1"/>
  <c r="F153" i="32"/>
  <c r="G153" i="32"/>
  <c r="H153" i="32" s="1"/>
  <c r="F155" i="32"/>
  <c r="G155" i="32"/>
  <c r="G156" i="32"/>
  <c r="G157" i="32"/>
  <c r="F158" i="32"/>
  <c r="G159" i="32"/>
  <c r="F160" i="32"/>
  <c r="G160" i="32"/>
  <c r="F161" i="32"/>
  <c r="G161" i="32"/>
  <c r="F162" i="32"/>
  <c r="E163" i="32"/>
  <c r="G163" i="32"/>
  <c r="G164" i="32"/>
  <c r="G165" i="32"/>
  <c r="E166" i="32"/>
  <c r="F166" i="32"/>
  <c r="G166" i="32"/>
  <c r="E167" i="32"/>
  <c r="F167" i="32"/>
  <c r="G167" i="32"/>
  <c r="E168" i="32"/>
  <c r="G168" i="32"/>
  <c r="E169" i="32"/>
  <c r="G169" i="32"/>
  <c r="F170" i="32"/>
  <c r="G170" i="32"/>
  <c r="E171" i="32"/>
  <c r="F171" i="32"/>
  <c r="G171" i="32"/>
  <c r="G172" i="32"/>
  <c r="G173" i="32"/>
  <c r="G174" i="32"/>
  <c r="E175" i="32"/>
  <c r="G175" i="32"/>
  <c r="E176" i="32"/>
  <c r="G176" i="32"/>
  <c r="G177" i="32"/>
  <c r="G178" i="32"/>
  <c r="E179" i="32"/>
  <c r="F179" i="32"/>
  <c r="G179" i="32"/>
  <c r="E180" i="32"/>
  <c r="F180" i="32"/>
  <c r="G180" i="32"/>
  <c r="G181" i="32"/>
  <c r="F182" i="32"/>
  <c r="G182" i="32"/>
  <c r="G183" i="32"/>
  <c r="E184" i="32"/>
  <c r="F184" i="32"/>
  <c r="G184" i="32"/>
  <c r="E185" i="32"/>
  <c r="F185" i="32"/>
  <c r="G185" i="32"/>
  <c r="G186" i="32"/>
  <c r="G187" i="32"/>
  <c r="E188" i="32"/>
  <c r="F188" i="32"/>
  <c r="G188" i="32"/>
  <c r="E189" i="32"/>
  <c r="F189" i="32"/>
  <c r="G189" i="32"/>
  <c r="E190" i="32"/>
  <c r="F190" i="32"/>
  <c r="G190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E209" i="32"/>
  <c r="G209" i="32"/>
  <c r="G210" i="32"/>
  <c r="G211" i="32"/>
  <c r="E212" i="32"/>
  <c r="F212" i="32"/>
  <c r="G212" i="32"/>
  <c r="G213" i="32"/>
  <c r="G214" i="32"/>
  <c r="E215" i="32"/>
  <c r="F215" i="32"/>
  <c r="G215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G222" i="32"/>
  <c r="E223" i="32"/>
  <c r="F223" i="32"/>
  <c r="G223" i="32"/>
  <c r="E224" i="32"/>
  <c r="F224" i="32"/>
  <c r="G224" i="32"/>
  <c r="E225" i="32"/>
  <c r="F225" i="32"/>
  <c r="G225" i="32"/>
  <c r="F226" i="32"/>
  <c r="G226" i="32"/>
  <c r="E227" i="32"/>
  <c r="F227" i="32"/>
  <c r="G227" i="32"/>
  <c r="G228" i="32"/>
  <c r="G229" i="32"/>
  <c r="E230" i="32"/>
  <c r="F230" i="32"/>
  <c r="G230" i="32"/>
  <c r="G231" i="32"/>
  <c r="G232" i="32"/>
  <c r="E233" i="32"/>
  <c r="F233" i="32"/>
  <c r="G233" i="32"/>
  <c r="G234" i="32"/>
  <c r="G235" i="32"/>
  <c r="E236" i="32"/>
  <c r="F236" i="32"/>
  <c r="G236" i="32"/>
  <c r="G237" i="32"/>
  <c r="G238" i="32"/>
  <c r="G239" i="32"/>
  <c r="G240" i="32"/>
  <c r="E241" i="32"/>
  <c r="F241" i="32"/>
  <c r="G241" i="32"/>
  <c r="G242" i="32"/>
  <c r="G243" i="32"/>
  <c r="G244" i="32"/>
  <c r="G245" i="32"/>
  <c r="G246" i="32"/>
  <c r="G247" i="32"/>
  <c r="E248" i="32"/>
  <c r="G248" i="32"/>
  <c r="G249" i="32"/>
  <c r="E250" i="32"/>
  <c r="F250" i="32"/>
  <c r="G250" i="32"/>
  <c r="E251" i="32"/>
  <c r="F251" i="32"/>
  <c r="G251" i="32"/>
  <c r="E252" i="32"/>
  <c r="F252" i="32"/>
  <c r="G252" i="32"/>
  <c r="G253" i="32"/>
  <c r="G254" i="32"/>
  <c r="E255" i="32"/>
  <c r="F255" i="32"/>
  <c r="G255" i="32"/>
  <c r="G256" i="32"/>
  <c r="E257" i="32"/>
  <c r="F257" i="32"/>
  <c r="G257" i="32"/>
  <c r="F258" i="32"/>
  <c r="G258" i="32"/>
  <c r="G259" i="32"/>
  <c r="E260" i="32"/>
  <c r="F260" i="32"/>
  <c r="G260" i="32"/>
  <c r="G261" i="32"/>
  <c r="F262" i="32"/>
  <c r="G262" i="32"/>
  <c r="E263" i="32"/>
  <c r="F263" i="32"/>
  <c r="G263" i="32"/>
  <c r="E264" i="32"/>
  <c r="F264" i="32"/>
  <c r="G264" i="32"/>
  <c r="G265" i="32"/>
  <c r="G266" i="32"/>
  <c r="E267" i="32"/>
  <c r="F267" i="32"/>
  <c r="G267" i="32"/>
  <c r="G268" i="32"/>
  <c r="E269" i="32"/>
  <c r="F269" i="32"/>
  <c r="G269" i="32"/>
  <c r="E270" i="32"/>
  <c r="F270" i="32"/>
  <c r="G270" i="32"/>
  <c r="E271" i="32"/>
  <c r="F271" i="32"/>
  <c r="G271" i="32"/>
  <c r="G272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6" i="31"/>
  <c r="G157" i="31"/>
  <c r="G158" i="31"/>
  <c r="G160" i="31"/>
  <c r="G161" i="31"/>
  <c r="G162" i="31"/>
  <c r="G164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153" i="30"/>
  <c r="F154" i="30"/>
  <c r="G154" i="30"/>
  <c r="F155" i="30"/>
  <c r="G155" i="30"/>
  <c r="G156" i="30"/>
  <c r="G157" i="30"/>
  <c r="G158" i="30"/>
  <c r="G159" i="30"/>
  <c r="G160" i="30"/>
  <c r="F161" i="30"/>
  <c r="G161" i="30"/>
  <c r="G162" i="30"/>
  <c r="G163" i="30"/>
  <c r="G164" i="30"/>
  <c r="G165" i="30"/>
  <c r="G166" i="30"/>
  <c r="G167" i="30"/>
  <c r="E168" i="30"/>
  <c r="F168" i="30"/>
  <c r="G168" i="30"/>
  <c r="G169" i="30"/>
  <c r="E170" i="30"/>
  <c r="F170" i="30"/>
  <c r="G170" i="30"/>
  <c r="E171" i="30"/>
  <c r="F171" i="30"/>
  <c r="G171" i="30"/>
  <c r="G172" i="30"/>
  <c r="G173" i="30"/>
  <c r="G174" i="30"/>
  <c r="G175" i="30"/>
  <c r="G176" i="30"/>
  <c r="G177" i="30"/>
  <c r="G178" i="30"/>
  <c r="E179" i="30"/>
  <c r="G179" i="30"/>
  <c r="E180" i="30"/>
  <c r="F180" i="30"/>
  <c r="G180" i="30"/>
  <c r="E181" i="30"/>
  <c r="G181" i="30"/>
  <c r="G182" i="30"/>
  <c r="G183" i="30"/>
  <c r="E184" i="30"/>
  <c r="F184" i="30"/>
  <c r="G184" i="30"/>
  <c r="E185" i="30"/>
  <c r="F185" i="30"/>
  <c r="G185" i="30"/>
  <c r="G186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G197" i="30"/>
  <c r="E198" i="30"/>
  <c r="F198" i="30"/>
  <c r="G198" i="30"/>
  <c r="E199" i="30"/>
  <c r="G199" i="30"/>
  <c r="G200" i="30"/>
  <c r="F201" i="30"/>
  <c r="G201" i="30"/>
  <c r="E202" i="30"/>
  <c r="F202" i="30"/>
  <c r="G202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G209" i="30"/>
  <c r="G210" i="30"/>
  <c r="F211" i="30"/>
  <c r="G211" i="30"/>
  <c r="E212" i="30"/>
  <c r="F212" i="30"/>
  <c r="G212" i="30"/>
  <c r="G213" i="30"/>
  <c r="G214" i="30"/>
  <c r="E215" i="30"/>
  <c r="F215" i="30"/>
  <c r="G215" i="30"/>
  <c r="G216" i="30"/>
  <c r="E217" i="30"/>
  <c r="F217" i="30"/>
  <c r="G217" i="30"/>
  <c r="E218" i="30"/>
  <c r="F218" i="30"/>
  <c r="G218" i="30"/>
  <c r="G219" i="30"/>
  <c r="E220" i="30"/>
  <c r="F220" i="30"/>
  <c r="G220" i="30"/>
  <c r="E221" i="30"/>
  <c r="F221" i="30"/>
  <c r="G221" i="30"/>
  <c r="E222" i="30"/>
  <c r="G222" i="30"/>
  <c r="E223" i="30"/>
  <c r="F223" i="30"/>
  <c r="G223" i="30"/>
  <c r="E224" i="30"/>
  <c r="F224" i="30"/>
  <c r="G224" i="30"/>
  <c r="E225" i="30"/>
  <c r="F225" i="30"/>
  <c r="G225" i="30"/>
  <c r="G226" i="30"/>
  <c r="E227" i="30"/>
  <c r="F227" i="30"/>
  <c r="G227" i="30"/>
  <c r="G228" i="30"/>
  <c r="G229" i="30"/>
  <c r="E230" i="30"/>
  <c r="F230" i="30"/>
  <c r="G230" i="30"/>
  <c r="G231" i="30"/>
  <c r="G232" i="30"/>
  <c r="E233" i="30"/>
  <c r="F233" i="30"/>
  <c r="G233" i="30"/>
  <c r="G234" i="30"/>
  <c r="G235" i="30"/>
  <c r="E236" i="30"/>
  <c r="F236" i="30"/>
  <c r="G236" i="30"/>
  <c r="G237" i="30"/>
  <c r="G238" i="30"/>
  <c r="G239" i="30"/>
  <c r="G240" i="30"/>
  <c r="E241" i="30"/>
  <c r="F241" i="30"/>
  <c r="G241" i="30"/>
  <c r="E242" i="30"/>
  <c r="F242" i="30"/>
  <c r="G242" i="30"/>
  <c r="G243" i="30"/>
  <c r="G244" i="30"/>
  <c r="G245" i="30"/>
  <c r="F246" i="30"/>
  <c r="G246" i="30"/>
  <c r="G247" i="30"/>
  <c r="G248" i="30"/>
  <c r="G249" i="30"/>
  <c r="F250" i="30"/>
  <c r="G250" i="30"/>
  <c r="E251" i="30"/>
  <c r="F251" i="30"/>
  <c r="G251" i="30"/>
  <c r="G252" i="30"/>
  <c r="G253" i="30"/>
  <c r="G254" i="30"/>
  <c r="E255" i="30"/>
  <c r="F255" i="30"/>
  <c r="G255" i="30"/>
  <c r="G256" i="30"/>
  <c r="G257" i="30"/>
  <c r="F258" i="30"/>
  <c r="G258" i="30"/>
  <c r="E259" i="30"/>
  <c r="F259" i="30"/>
  <c r="G259" i="30"/>
  <c r="E260" i="30"/>
  <c r="F260" i="30"/>
  <c r="G260" i="30"/>
  <c r="E261" i="30"/>
  <c r="F261" i="30"/>
  <c r="G261" i="30"/>
  <c r="G262" i="30"/>
  <c r="F263" i="30"/>
  <c r="G263" i="30"/>
  <c r="E264" i="30"/>
  <c r="F264" i="30"/>
  <c r="G264" i="30"/>
  <c r="E265" i="30"/>
  <c r="F265" i="30"/>
  <c r="G265" i="30"/>
  <c r="G266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F281" i="30"/>
  <c r="G281" i="30"/>
  <c r="G282" i="30"/>
  <c r="E283" i="30"/>
  <c r="F283" i="30"/>
  <c r="G283" i="30"/>
  <c r="E284" i="30"/>
  <c r="F284" i="30"/>
  <c r="G284" i="30"/>
  <c r="E285" i="30"/>
  <c r="F285" i="30"/>
  <c r="G285" i="30"/>
  <c r="H285" i="30" s="1"/>
  <c r="F286" i="30"/>
  <c r="G286" i="30"/>
  <c r="E287" i="30"/>
  <c r="F287" i="30"/>
  <c r="G287" i="30"/>
  <c r="E288" i="30"/>
  <c r="F288" i="30"/>
  <c r="G288" i="30"/>
  <c r="G153" i="29"/>
  <c r="G157" i="29"/>
  <c r="G161" i="29"/>
  <c r="G165" i="29"/>
  <c r="G169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E198" i="29"/>
  <c r="F198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E215" i="29"/>
  <c r="F215" i="29"/>
  <c r="G215" i="29"/>
  <c r="G216" i="29"/>
  <c r="G217" i="29"/>
  <c r="G218" i="29"/>
  <c r="G219" i="29"/>
  <c r="G220" i="29"/>
  <c r="G221" i="29"/>
  <c r="G222" i="29"/>
  <c r="G223" i="29"/>
  <c r="E224" i="29"/>
  <c r="F224" i="29"/>
  <c r="G224" i="29"/>
  <c r="E225" i="29"/>
  <c r="F225" i="29"/>
  <c r="G225" i="29"/>
  <c r="G226" i="29"/>
  <c r="G227" i="29"/>
  <c r="G228" i="29"/>
  <c r="G229" i="29"/>
  <c r="G230" i="29"/>
  <c r="G231" i="29"/>
  <c r="G232" i="29"/>
  <c r="G233" i="29"/>
  <c r="G234" i="29"/>
  <c r="G235" i="29"/>
  <c r="G236" i="29"/>
  <c r="G237" i="29"/>
  <c r="G238" i="29"/>
  <c r="G239" i="29"/>
  <c r="G240" i="29"/>
  <c r="E241" i="29"/>
  <c r="F241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E260" i="29"/>
  <c r="F260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E275" i="29"/>
  <c r="F275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E287" i="29"/>
  <c r="G287" i="29"/>
  <c r="G288" i="29"/>
  <c r="G153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154" i="27"/>
  <c r="E155" i="27"/>
  <c r="F155" i="27"/>
  <c r="G155" i="27"/>
  <c r="G156" i="27"/>
  <c r="G158" i="27"/>
  <c r="G159" i="27"/>
  <c r="G160" i="27"/>
  <c r="G162" i="27"/>
  <c r="G163" i="27"/>
  <c r="G164" i="27"/>
  <c r="G166" i="27"/>
  <c r="G167" i="27"/>
  <c r="G168" i="27"/>
  <c r="G169" i="27"/>
  <c r="G170" i="27"/>
  <c r="E171" i="27"/>
  <c r="G171" i="27"/>
  <c r="G172" i="27"/>
  <c r="G173" i="27"/>
  <c r="G174" i="27"/>
  <c r="G175" i="27"/>
  <c r="G176" i="27"/>
  <c r="G177" i="27"/>
  <c r="G178" i="27"/>
  <c r="G179" i="27"/>
  <c r="E180" i="27"/>
  <c r="G180" i="27"/>
  <c r="G181" i="27"/>
  <c r="G182" i="27"/>
  <c r="G183" i="27"/>
  <c r="E184" i="27"/>
  <c r="G184" i="27"/>
  <c r="G185" i="27"/>
  <c r="G186" i="27"/>
  <c r="G187" i="27"/>
  <c r="F188" i="27"/>
  <c r="G188" i="27"/>
  <c r="G189" i="27"/>
  <c r="G190" i="27"/>
  <c r="G191" i="27"/>
  <c r="G192" i="27"/>
  <c r="G193" i="27"/>
  <c r="E194" i="27"/>
  <c r="G194" i="27"/>
  <c r="E195" i="27"/>
  <c r="G195" i="27"/>
  <c r="G196" i="27"/>
  <c r="G197" i="27"/>
  <c r="E198" i="27"/>
  <c r="F198" i="27"/>
  <c r="G198" i="27"/>
  <c r="G199" i="27"/>
  <c r="E200" i="27"/>
  <c r="G200" i="27"/>
  <c r="E201" i="27"/>
  <c r="G201" i="27"/>
  <c r="E202" i="27"/>
  <c r="G202" i="27"/>
  <c r="G203" i="27"/>
  <c r="E204" i="27"/>
  <c r="F204" i="27"/>
  <c r="G204" i="27"/>
  <c r="G205" i="27"/>
  <c r="G206" i="27"/>
  <c r="E207" i="27"/>
  <c r="F207" i="27"/>
  <c r="G207" i="27"/>
  <c r="G208" i="27"/>
  <c r="G209" i="27"/>
  <c r="G210" i="27"/>
  <c r="G211" i="27"/>
  <c r="G212" i="27"/>
  <c r="G213" i="27"/>
  <c r="G214" i="27"/>
  <c r="E215" i="27"/>
  <c r="G215" i="27"/>
  <c r="G216" i="27"/>
  <c r="E217" i="27"/>
  <c r="F217" i="27"/>
  <c r="G217" i="27"/>
  <c r="G218" i="27"/>
  <c r="G219" i="27"/>
  <c r="E220" i="27"/>
  <c r="G220" i="27"/>
  <c r="E221" i="27"/>
  <c r="G221" i="27"/>
  <c r="G222" i="27"/>
  <c r="G223" i="27"/>
  <c r="E224" i="27"/>
  <c r="F224" i="27"/>
  <c r="G224" i="27"/>
  <c r="E225" i="27"/>
  <c r="F225" i="27"/>
  <c r="G225" i="27"/>
  <c r="E226" i="27"/>
  <c r="G226" i="27"/>
  <c r="E227" i="27"/>
  <c r="F227" i="27"/>
  <c r="G227" i="27"/>
  <c r="E228" i="27"/>
  <c r="G228" i="27"/>
  <c r="E229" i="27"/>
  <c r="G229" i="27"/>
  <c r="E230" i="27"/>
  <c r="G230" i="27"/>
  <c r="E231" i="27"/>
  <c r="G231" i="27"/>
  <c r="E232" i="27"/>
  <c r="G232" i="27"/>
  <c r="E233" i="27"/>
  <c r="G233" i="27"/>
  <c r="E234" i="27"/>
  <c r="G234" i="27"/>
  <c r="E235" i="27"/>
  <c r="G235" i="27"/>
  <c r="E236" i="27"/>
  <c r="G236" i="27"/>
  <c r="E237" i="27"/>
  <c r="G237" i="27"/>
  <c r="E238" i="27"/>
  <c r="G238" i="27"/>
  <c r="E239" i="27"/>
  <c r="G239" i="27"/>
  <c r="E240" i="27"/>
  <c r="G240" i="27"/>
  <c r="E241" i="27"/>
  <c r="G241" i="27"/>
  <c r="E242" i="27"/>
  <c r="G242" i="27"/>
  <c r="E243" i="27"/>
  <c r="G243" i="27"/>
  <c r="E244" i="27"/>
  <c r="G244" i="27"/>
  <c r="E245" i="27"/>
  <c r="G245" i="27"/>
  <c r="E246" i="27"/>
  <c r="G246" i="27"/>
  <c r="E247" i="27"/>
  <c r="G247" i="27"/>
  <c r="E248" i="27"/>
  <c r="G248" i="27"/>
  <c r="E249" i="27"/>
  <c r="G249" i="27"/>
  <c r="E250" i="27"/>
  <c r="G250" i="27"/>
  <c r="E251" i="27"/>
  <c r="G251" i="27"/>
  <c r="E252" i="27"/>
  <c r="G252" i="27"/>
  <c r="E253" i="27"/>
  <c r="G253" i="27"/>
  <c r="E254" i="27"/>
  <c r="G254" i="27"/>
  <c r="E255" i="27"/>
  <c r="G255" i="27"/>
  <c r="E256" i="27"/>
  <c r="G256" i="27"/>
  <c r="E257" i="27"/>
  <c r="G257" i="27"/>
  <c r="E258" i="27"/>
  <c r="G258" i="27"/>
  <c r="E259" i="27"/>
  <c r="G259" i="27"/>
  <c r="E260" i="27"/>
  <c r="F260" i="27"/>
  <c r="G260" i="27"/>
  <c r="E261" i="27"/>
  <c r="G261" i="27"/>
  <c r="E262" i="27"/>
  <c r="G262" i="27"/>
  <c r="E263" i="27"/>
  <c r="G263" i="27"/>
  <c r="E264" i="27"/>
  <c r="G264" i="27"/>
  <c r="E265" i="27"/>
  <c r="G265" i="27"/>
  <c r="E266" i="27"/>
  <c r="G266" i="27"/>
  <c r="E267" i="27"/>
  <c r="G267" i="27"/>
  <c r="E268" i="27"/>
  <c r="G268" i="27"/>
  <c r="E269" i="27"/>
  <c r="G269" i="27"/>
  <c r="E270" i="27"/>
  <c r="G270" i="27"/>
  <c r="E271" i="27"/>
  <c r="F271" i="27"/>
  <c r="G271" i="27"/>
  <c r="E272" i="27"/>
  <c r="G272" i="27"/>
  <c r="E273" i="27"/>
  <c r="G273" i="27"/>
  <c r="E274" i="27"/>
  <c r="G274" i="27"/>
  <c r="E275" i="27"/>
  <c r="F275" i="27"/>
  <c r="G275" i="27"/>
  <c r="E276" i="27"/>
  <c r="G276" i="27"/>
  <c r="E277" i="27"/>
  <c r="G277" i="27"/>
  <c r="E278" i="27"/>
  <c r="G278" i="27"/>
  <c r="E279" i="27"/>
  <c r="G279" i="27"/>
  <c r="E280" i="27"/>
  <c r="G280" i="27"/>
  <c r="E281" i="27"/>
  <c r="G281" i="27"/>
  <c r="E282" i="27"/>
  <c r="G282" i="27"/>
  <c r="E283" i="27"/>
  <c r="G283" i="27"/>
  <c r="E284" i="27"/>
  <c r="G284" i="27"/>
  <c r="E285" i="27"/>
  <c r="G285" i="27"/>
  <c r="E286" i="27"/>
  <c r="G286" i="27"/>
  <c r="E287" i="27"/>
  <c r="G287" i="27"/>
  <c r="E288" i="27"/>
  <c r="G288" i="27"/>
  <c r="G153" i="26"/>
  <c r="E155" i="26"/>
  <c r="F155" i="26"/>
  <c r="G155" i="26"/>
  <c r="G157" i="26"/>
  <c r="G159" i="26"/>
  <c r="G161" i="26"/>
  <c r="G163" i="26"/>
  <c r="G165" i="26"/>
  <c r="G167" i="26"/>
  <c r="G169" i="26"/>
  <c r="G170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G188" i="26"/>
  <c r="G189" i="26"/>
  <c r="E190" i="26"/>
  <c r="G190" i="26"/>
  <c r="E191" i="26"/>
  <c r="G191" i="26"/>
  <c r="G192" i="26"/>
  <c r="E193" i="26"/>
  <c r="F193" i="26"/>
  <c r="G193" i="26"/>
  <c r="E194" i="26"/>
  <c r="G194" i="26"/>
  <c r="G195" i="26"/>
  <c r="G196" i="26"/>
  <c r="G197" i="26"/>
  <c r="G198" i="26"/>
  <c r="G199" i="26"/>
  <c r="E200" i="26"/>
  <c r="F200" i="26"/>
  <c r="G200" i="26"/>
  <c r="G201" i="26"/>
  <c r="G202" i="26"/>
  <c r="G203" i="26"/>
  <c r="E204" i="26"/>
  <c r="G204" i="26"/>
  <c r="G205" i="26"/>
  <c r="G206" i="26"/>
  <c r="E207" i="26"/>
  <c r="F207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E221" i="26"/>
  <c r="F221" i="26"/>
  <c r="G221" i="26"/>
  <c r="G222" i="26"/>
  <c r="G223" i="26"/>
  <c r="E224" i="26"/>
  <c r="F224" i="26"/>
  <c r="G224" i="26"/>
  <c r="E225" i="26"/>
  <c r="F225" i="26"/>
  <c r="G225" i="26"/>
  <c r="G226" i="26"/>
  <c r="G228" i="26"/>
  <c r="G230" i="26"/>
  <c r="G232" i="26"/>
  <c r="G234" i="26"/>
  <c r="G235" i="26"/>
  <c r="F236" i="26"/>
  <c r="G236" i="26"/>
  <c r="G237" i="26"/>
  <c r="G238" i="26"/>
  <c r="G239" i="26"/>
  <c r="G240" i="26"/>
  <c r="E241" i="26"/>
  <c r="F241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E255" i="26"/>
  <c r="G255" i="26"/>
  <c r="G256" i="26"/>
  <c r="G257" i="26"/>
  <c r="G258" i="26"/>
  <c r="G259" i="26"/>
  <c r="E260" i="26"/>
  <c r="F260" i="26"/>
  <c r="G260" i="26"/>
  <c r="E261" i="26"/>
  <c r="F261" i="26"/>
  <c r="G261" i="26"/>
  <c r="G262" i="26"/>
  <c r="G263" i="26"/>
  <c r="G264" i="26"/>
  <c r="G265" i="26"/>
  <c r="G266" i="26"/>
  <c r="G267" i="26"/>
  <c r="G268" i="26"/>
  <c r="E269" i="26"/>
  <c r="F269" i="26"/>
  <c r="G269" i="26"/>
  <c r="G270" i="26"/>
  <c r="G271" i="26"/>
  <c r="G272" i="26"/>
  <c r="G273" i="26"/>
  <c r="E274" i="26"/>
  <c r="F274" i="26"/>
  <c r="G274" i="26"/>
  <c r="E275" i="26"/>
  <c r="F275" i="26"/>
  <c r="G275" i="26"/>
  <c r="F276" i="26"/>
  <c r="G276" i="26"/>
  <c r="G277" i="26"/>
  <c r="E278" i="26"/>
  <c r="G278" i="26"/>
  <c r="G279" i="26"/>
  <c r="G280" i="26"/>
  <c r="G281" i="26"/>
  <c r="G282" i="26"/>
  <c r="G283" i="26"/>
  <c r="G284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E188" i="25"/>
  <c r="G188" i="25"/>
  <c r="G189" i="25"/>
  <c r="G190" i="25"/>
  <c r="G191" i="25"/>
  <c r="G192" i="25"/>
  <c r="E193" i="25"/>
  <c r="G193" i="25"/>
  <c r="E194" i="25"/>
  <c r="F194" i="25"/>
  <c r="G194" i="25"/>
  <c r="G195" i="25"/>
  <c r="G196" i="25"/>
  <c r="G197" i="25"/>
  <c r="G198" i="25"/>
  <c r="G199" i="25"/>
  <c r="G200" i="25"/>
  <c r="G201" i="25"/>
  <c r="G202" i="25"/>
  <c r="G203" i="25"/>
  <c r="E204" i="25"/>
  <c r="F204" i="25"/>
  <c r="G204" i="25"/>
  <c r="G205" i="25"/>
  <c r="G206" i="25"/>
  <c r="E207" i="25"/>
  <c r="F207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E221" i="25"/>
  <c r="F221" i="25"/>
  <c r="G221" i="25"/>
  <c r="G222" i="25"/>
  <c r="G223" i="25"/>
  <c r="E224" i="25"/>
  <c r="F224" i="25"/>
  <c r="G224" i="25"/>
  <c r="E225" i="25"/>
  <c r="F225" i="25"/>
  <c r="G225" i="25"/>
  <c r="G226" i="25"/>
  <c r="G227" i="25"/>
  <c r="G228" i="25"/>
  <c r="G229" i="25"/>
  <c r="G230" i="25"/>
  <c r="G231" i="25"/>
  <c r="G232" i="25"/>
  <c r="G233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E260" i="25"/>
  <c r="F260" i="25"/>
  <c r="G260" i="25"/>
  <c r="G261" i="25"/>
  <c r="G262" i="25"/>
  <c r="G263" i="25"/>
  <c r="E264" i="25"/>
  <c r="F264" i="25"/>
  <c r="G264" i="25"/>
  <c r="F265" i="25"/>
  <c r="G265" i="25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G272" i="25"/>
  <c r="G273" i="25"/>
  <c r="G274" i="25"/>
  <c r="E275" i="25"/>
  <c r="F275" i="25"/>
  <c r="G275" i="25"/>
  <c r="G276" i="25"/>
  <c r="G277" i="25"/>
  <c r="E278" i="25"/>
  <c r="F278" i="25"/>
  <c r="G278" i="25"/>
  <c r="G279" i="25"/>
  <c r="G280" i="25"/>
  <c r="G281" i="25"/>
  <c r="G282" i="25"/>
  <c r="G283" i="25"/>
  <c r="G284" i="25"/>
  <c r="G285" i="25"/>
  <c r="G286" i="25"/>
  <c r="E287" i="25"/>
  <c r="F287" i="25"/>
  <c r="G287" i="25"/>
  <c r="E288" i="25"/>
  <c r="F288" i="25"/>
  <c r="G288" i="25"/>
  <c r="G153" i="24"/>
  <c r="G154" i="24"/>
  <c r="E155" i="24"/>
  <c r="F155" i="24"/>
  <c r="G155" i="24"/>
  <c r="G156" i="24"/>
  <c r="G157" i="24"/>
  <c r="G158" i="24"/>
  <c r="G159" i="24"/>
  <c r="E160" i="24"/>
  <c r="F160" i="24"/>
  <c r="G160" i="24"/>
  <c r="G161" i="24"/>
  <c r="E162" i="24"/>
  <c r="G162" i="24"/>
  <c r="E163" i="24"/>
  <c r="F163" i="24"/>
  <c r="G163" i="24"/>
  <c r="G164" i="24"/>
  <c r="G165" i="24"/>
  <c r="G166" i="24"/>
  <c r="G167" i="24"/>
  <c r="E168" i="24"/>
  <c r="G168" i="24"/>
  <c r="G169" i="24"/>
  <c r="E170" i="24"/>
  <c r="F170" i="24"/>
  <c r="G170" i="24"/>
  <c r="E171" i="24"/>
  <c r="F171" i="24"/>
  <c r="G171" i="24"/>
  <c r="G172" i="24"/>
  <c r="G173" i="24"/>
  <c r="G174" i="24"/>
  <c r="E175" i="24"/>
  <c r="G175" i="24"/>
  <c r="G176" i="24"/>
  <c r="G177" i="24"/>
  <c r="G178" i="24"/>
  <c r="E179" i="24"/>
  <c r="F179" i="24"/>
  <c r="G179" i="24"/>
  <c r="E180" i="24"/>
  <c r="F180" i="24"/>
  <c r="G180" i="24"/>
  <c r="E181" i="24"/>
  <c r="G181" i="24"/>
  <c r="G182" i="24"/>
  <c r="G183" i="24"/>
  <c r="G184" i="24"/>
  <c r="E185" i="24"/>
  <c r="F185" i="24"/>
  <c r="G185" i="24"/>
  <c r="G186" i="24"/>
  <c r="G187" i="24"/>
  <c r="E188" i="24"/>
  <c r="F188" i="24"/>
  <c r="G188" i="24"/>
  <c r="F189" i="24"/>
  <c r="G189" i="24"/>
  <c r="E190" i="24"/>
  <c r="F190" i="24"/>
  <c r="G190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G197" i="24"/>
  <c r="F198" i="24"/>
  <c r="G198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G205" i="24"/>
  <c r="G206" i="24"/>
  <c r="E207" i="24"/>
  <c r="F207" i="24"/>
  <c r="G207" i="24"/>
  <c r="G208" i="24"/>
  <c r="E209" i="24"/>
  <c r="F209" i="24"/>
  <c r="G209" i="24"/>
  <c r="G210" i="24"/>
  <c r="G211" i="24"/>
  <c r="G212" i="24"/>
  <c r="G213" i="24"/>
  <c r="G214" i="24"/>
  <c r="G215" i="24"/>
  <c r="G216" i="24"/>
  <c r="E217" i="24"/>
  <c r="F217" i="24"/>
  <c r="G217" i="24"/>
  <c r="G218" i="24"/>
  <c r="G219" i="24"/>
  <c r="G220" i="24"/>
  <c r="E221" i="24"/>
  <c r="F221" i="24"/>
  <c r="G221" i="24"/>
  <c r="E222" i="24"/>
  <c r="G222" i="24"/>
  <c r="G223" i="24"/>
  <c r="E224" i="24"/>
  <c r="F224" i="24"/>
  <c r="G224" i="24"/>
  <c r="E225" i="24"/>
  <c r="F225" i="24"/>
  <c r="G225" i="24"/>
  <c r="G226" i="24"/>
  <c r="E227" i="24"/>
  <c r="F227" i="24"/>
  <c r="G227" i="24"/>
  <c r="G228" i="24"/>
  <c r="G229" i="24"/>
  <c r="F230" i="24"/>
  <c r="G230" i="24"/>
  <c r="G231" i="24"/>
  <c r="G232" i="24"/>
  <c r="F233" i="24"/>
  <c r="G233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G242" i="24"/>
  <c r="G243" i="24"/>
  <c r="G244" i="24"/>
  <c r="G245" i="24"/>
  <c r="G246" i="24"/>
  <c r="G247" i="24"/>
  <c r="G248" i="24"/>
  <c r="G249" i="24"/>
  <c r="G250" i="24"/>
  <c r="E251" i="24"/>
  <c r="F251" i="24"/>
  <c r="G251" i="24"/>
  <c r="G252" i="24"/>
  <c r="G253" i="24"/>
  <c r="G254" i="24"/>
  <c r="E255" i="24"/>
  <c r="F255" i="24"/>
  <c r="G255" i="24"/>
  <c r="G256" i="24"/>
  <c r="E257" i="24"/>
  <c r="F257" i="24"/>
  <c r="G257" i="24"/>
  <c r="G258" i="24"/>
  <c r="G259" i="24"/>
  <c r="E260" i="24"/>
  <c r="F260" i="24"/>
  <c r="G260" i="24"/>
  <c r="E261" i="24"/>
  <c r="F261" i="24"/>
  <c r="G261" i="24"/>
  <c r="G262" i="24"/>
  <c r="G263" i="24"/>
  <c r="E264" i="24"/>
  <c r="F264" i="24"/>
  <c r="G264" i="24"/>
  <c r="E265" i="24"/>
  <c r="F265" i="24"/>
  <c r="G265" i="24"/>
  <c r="G266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G272" i="24"/>
  <c r="G273" i="24"/>
  <c r="E274" i="24"/>
  <c r="F274" i="24"/>
  <c r="G274" i="24"/>
  <c r="E275" i="24"/>
  <c r="F275" i="24"/>
  <c r="G275" i="24"/>
  <c r="E276" i="24"/>
  <c r="F276" i="24"/>
  <c r="G276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G153" i="23"/>
  <c r="G154" i="23"/>
  <c r="E155" i="23"/>
  <c r="F155" i="23"/>
  <c r="G155" i="23"/>
  <c r="G156" i="23"/>
  <c r="G157" i="23"/>
  <c r="G158" i="23"/>
  <c r="G159" i="23"/>
  <c r="G160" i="23"/>
  <c r="G161" i="23"/>
  <c r="E162" i="23"/>
  <c r="F162" i="23"/>
  <c r="G162" i="23"/>
  <c r="G163" i="23"/>
  <c r="E164" i="23"/>
  <c r="G164" i="23"/>
  <c r="G165" i="23"/>
  <c r="G166" i="23"/>
  <c r="G167" i="23"/>
  <c r="G168" i="23"/>
  <c r="G169" i="23"/>
  <c r="G170" i="23"/>
  <c r="E171" i="23"/>
  <c r="F171" i="23"/>
  <c r="G171" i="23"/>
  <c r="F172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G190" i="23"/>
  <c r="G191" i="23"/>
  <c r="E192" i="23"/>
  <c r="F192" i="23"/>
  <c r="G192" i="23"/>
  <c r="E193" i="23"/>
  <c r="F193" i="23"/>
  <c r="G193" i="23"/>
  <c r="E194" i="23"/>
  <c r="F194" i="23"/>
  <c r="G194" i="23"/>
  <c r="G195" i="23"/>
  <c r="G196" i="23"/>
  <c r="E197" i="23"/>
  <c r="G197" i="23"/>
  <c r="E198" i="23"/>
  <c r="F198" i="23"/>
  <c r="G198" i="23"/>
  <c r="E199" i="23"/>
  <c r="F199" i="23"/>
  <c r="G199" i="23"/>
  <c r="E200" i="23"/>
  <c r="G200" i="23"/>
  <c r="G201" i="23"/>
  <c r="E202" i="23"/>
  <c r="F202" i="23"/>
  <c r="G202" i="23"/>
  <c r="G203" i="23"/>
  <c r="G204" i="23"/>
  <c r="G205" i="23"/>
  <c r="G206" i="23"/>
  <c r="E207" i="23"/>
  <c r="F207" i="23"/>
  <c r="G207" i="23"/>
  <c r="G208" i="23"/>
  <c r="E209" i="23"/>
  <c r="F209" i="23"/>
  <c r="G209" i="23"/>
  <c r="G210" i="23"/>
  <c r="G211" i="23"/>
  <c r="F212" i="23"/>
  <c r="G212" i="23"/>
  <c r="G213" i="23"/>
  <c r="G214" i="23"/>
  <c r="E215" i="23"/>
  <c r="F215" i="23"/>
  <c r="G215" i="23"/>
  <c r="G216" i="23"/>
  <c r="E217" i="23"/>
  <c r="F217" i="23"/>
  <c r="G217" i="23"/>
  <c r="G218" i="23"/>
  <c r="E219" i="23"/>
  <c r="F219" i="23"/>
  <c r="G219" i="23"/>
  <c r="E220" i="23"/>
  <c r="G220" i="23"/>
  <c r="E221" i="23"/>
  <c r="F221" i="23"/>
  <c r="G221" i="23"/>
  <c r="G222" i="23"/>
  <c r="E223" i="23"/>
  <c r="G223" i="23"/>
  <c r="E224" i="23"/>
  <c r="F224" i="23"/>
  <c r="G224" i="23"/>
  <c r="E225" i="23"/>
  <c r="F225" i="23"/>
  <c r="G225" i="23"/>
  <c r="G226" i="23"/>
  <c r="E227" i="23"/>
  <c r="F227" i="23"/>
  <c r="G227" i="23"/>
  <c r="G228" i="23"/>
  <c r="G229" i="23"/>
  <c r="E230" i="23"/>
  <c r="G230" i="23"/>
  <c r="G231" i="23"/>
  <c r="G232" i="23"/>
  <c r="G233" i="23"/>
  <c r="G234" i="23"/>
  <c r="G235" i="23"/>
  <c r="E236" i="23"/>
  <c r="F236" i="23"/>
  <c r="G236" i="23"/>
  <c r="G237" i="23"/>
  <c r="G238" i="23"/>
  <c r="G239" i="23"/>
  <c r="G240" i="23"/>
  <c r="E241" i="23"/>
  <c r="F241" i="23"/>
  <c r="G241" i="23"/>
  <c r="G242" i="23"/>
  <c r="G243" i="23"/>
  <c r="G244" i="23"/>
  <c r="G245" i="23"/>
  <c r="E246" i="23"/>
  <c r="G246" i="23"/>
  <c r="G247" i="23"/>
  <c r="G248" i="23"/>
  <c r="G249" i="23"/>
  <c r="G250" i="23"/>
  <c r="E251" i="23"/>
  <c r="G251" i="23"/>
  <c r="G252" i="23"/>
  <c r="G253" i="23"/>
  <c r="G254" i="23"/>
  <c r="E255" i="23"/>
  <c r="F255" i="23"/>
  <c r="G255" i="23"/>
  <c r="G256" i="23"/>
  <c r="G257" i="23"/>
  <c r="G258" i="23"/>
  <c r="G259" i="23"/>
  <c r="E260" i="23"/>
  <c r="F260" i="23"/>
  <c r="G260" i="23"/>
  <c r="E261" i="23"/>
  <c r="F261" i="23"/>
  <c r="G261" i="23"/>
  <c r="G262" i="23"/>
  <c r="G263" i="23"/>
  <c r="G264" i="23"/>
  <c r="E265" i="23"/>
  <c r="F265" i="23"/>
  <c r="G265" i="23"/>
  <c r="G266" i="23"/>
  <c r="G267" i="23"/>
  <c r="G268" i="23"/>
  <c r="E269" i="23"/>
  <c r="F269" i="23"/>
  <c r="G269" i="23"/>
  <c r="G270" i="23"/>
  <c r="E271" i="23"/>
  <c r="F271" i="23"/>
  <c r="G271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G279" i="23"/>
  <c r="E280" i="23"/>
  <c r="F280" i="23"/>
  <c r="G280" i="23"/>
  <c r="G281" i="23"/>
  <c r="G282" i="23"/>
  <c r="E283" i="23"/>
  <c r="F283" i="23"/>
  <c r="G283" i="23"/>
  <c r="E284" i="23"/>
  <c r="F284" i="23"/>
  <c r="G284" i="23"/>
  <c r="E285" i="23"/>
  <c r="F285" i="23"/>
  <c r="G285" i="23"/>
  <c r="G286" i="23"/>
  <c r="E287" i="23"/>
  <c r="F287" i="23"/>
  <c r="G287" i="23"/>
  <c r="E288" i="23"/>
  <c r="F288" i="23"/>
  <c r="G288" i="23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G183" i="22"/>
  <c r="G184" i="22"/>
  <c r="G185" i="22"/>
  <c r="G186" i="22"/>
  <c r="G187" i="22"/>
  <c r="G188" i="22"/>
  <c r="G189" i="22"/>
  <c r="G190" i="22"/>
  <c r="E191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G197" i="22"/>
  <c r="G198" i="22"/>
  <c r="G199" i="22"/>
  <c r="E200" i="22"/>
  <c r="G200" i="22"/>
  <c r="G201" i="22"/>
  <c r="G202" i="22"/>
  <c r="G203" i="22"/>
  <c r="E204" i="22"/>
  <c r="F204" i="22"/>
  <c r="G204" i="22"/>
  <c r="G205" i="22"/>
  <c r="G206" i="22"/>
  <c r="E207" i="22"/>
  <c r="F207" i="22"/>
  <c r="G207" i="22"/>
  <c r="G208" i="22"/>
  <c r="G209" i="22"/>
  <c r="G210" i="22"/>
  <c r="G211" i="22"/>
  <c r="G212" i="22"/>
  <c r="G213" i="22"/>
  <c r="G214" i="22"/>
  <c r="G215" i="22"/>
  <c r="G216" i="22"/>
  <c r="E217" i="22"/>
  <c r="F217" i="22"/>
  <c r="G217" i="22"/>
  <c r="G218" i="22"/>
  <c r="G219" i="22"/>
  <c r="G220" i="22"/>
  <c r="F221" i="22"/>
  <c r="G221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G228" i="22"/>
  <c r="G229" i="22"/>
  <c r="G230" i="22"/>
  <c r="G231" i="22"/>
  <c r="G232" i="22"/>
  <c r="E233" i="22"/>
  <c r="G233" i="22"/>
  <c r="G234" i="22"/>
  <c r="G235" i="22"/>
  <c r="E236" i="22"/>
  <c r="F236" i="22"/>
  <c r="G236" i="22"/>
  <c r="G237" i="22"/>
  <c r="G238" i="22"/>
  <c r="G239" i="22"/>
  <c r="G240" i="22"/>
  <c r="E241" i="22"/>
  <c r="F241" i="22"/>
  <c r="G241" i="22"/>
  <c r="G242" i="22"/>
  <c r="G243" i="22"/>
  <c r="G244" i="22"/>
  <c r="G245" i="22"/>
  <c r="E246" i="22"/>
  <c r="F246" i="22"/>
  <c r="G246" i="22"/>
  <c r="G247" i="22"/>
  <c r="G248" i="22"/>
  <c r="G249" i="22"/>
  <c r="G250" i="22"/>
  <c r="G251" i="22"/>
  <c r="E252" i="22"/>
  <c r="F252" i="22"/>
  <c r="G252" i="22"/>
  <c r="G253" i="22"/>
  <c r="G254" i="22"/>
  <c r="G255" i="22"/>
  <c r="G256" i="22"/>
  <c r="G257" i="22"/>
  <c r="G258" i="22"/>
  <c r="G259" i="22"/>
  <c r="E260" i="22"/>
  <c r="F260" i="22"/>
  <c r="G260" i="22"/>
  <c r="F261" i="22"/>
  <c r="G261" i="22"/>
  <c r="G262" i="22"/>
  <c r="G263" i="22"/>
  <c r="G264" i="22"/>
  <c r="G265" i="22"/>
  <c r="G266" i="22"/>
  <c r="G267" i="22"/>
  <c r="G268" i="22"/>
  <c r="E269" i="22"/>
  <c r="F269" i="22"/>
  <c r="G269" i="22"/>
  <c r="G270" i="22"/>
  <c r="F271" i="22"/>
  <c r="G271" i="22"/>
  <c r="G272" i="22"/>
  <c r="G273" i="22"/>
  <c r="G274" i="22"/>
  <c r="E275" i="22"/>
  <c r="F275" i="22"/>
  <c r="G275" i="22"/>
  <c r="G276" i="22"/>
  <c r="E277" i="22"/>
  <c r="F277" i="22"/>
  <c r="G277" i="22"/>
  <c r="G278" i="22"/>
  <c r="G279" i="22"/>
  <c r="E280" i="22"/>
  <c r="G280" i="22"/>
  <c r="E281" i="22"/>
  <c r="G281" i="22"/>
  <c r="G282" i="22"/>
  <c r="G283" i="22"/>
  <c r="E284" i="22"/>
  <c r="F284" i="22"/>
  <c r="G284" i="22"/>
  <c r="F285" i="22"/>
  <c r="G285" i="22"/>
  <c r="G286" i="22"/>
  <c r="E287" i="22"/>
  <c r="F287" i="22"/>
  <c r="G287" i="22"/>
  <c r="G288" i="22"/>
  <c r="G153" i="21"/>
  <c r="G154" i="21"/>
  <c r="E155" i="21"/>
  <c r="F155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F171" i="21"/>
  <c r="G171" i="21"/>
  <c r="G172" i="21"/>
  <c r="G173" i="21"/>
  <c r="G174" i="21"/>
  <c r="G175" i="21"/>
  <c r="G176" i="21"/>
  <c r="G177" i="21"/>
  <c r="G178" i="21"/>
  <c r="G179" i="21"/>
  <c r="E180" i="21"/>
  <c r="F180" i="21"/>
  <c r="G180" i="21"/>
  <c r="G181" i="21"/>
  <c r="G182" i="21"/>
  <c r="G183" i="21"/>
  <c r="G184" i="21"/>
  <c r="G185" i="21"/>
  <c r="G186" i="21"/>
  <c r="G187" i="21"/>
  <c r="E188" i="21"/>
  <c r="G188" i="21"/>
  <c r="G189" i="21"/>
  <c r="G190" i="21"/>
  <c r="E191" i="21"/>
  <c r="F191" i="21"/>
  <c r="G191" i="21"/>
  <c r="E192" i="21"/>
  <c r="G192" i="21"/>
  <c r="G193" i="21"/>
  <c r="E194" i="21"/>
  <c r="F194" i="21"/>
  <c r="G194" i="21"/>
  <c r="G195" i="21"/>
  <c r="G196" i="21"/>
  <c r="G197" i="21"/>
  <c r="G198" i="21"/>
  <c r="E199" i="21"/>
  <c r="F199" i="21"/>
  <c r="G199" i="21"/>
  <c r="G200" i="21"/>
  <c r="G201" i="21"/>
  <c r="E202" i="21"/>
  <c r="F202" i="21"/>
  <c r="G202" i="21"/>
  <c r="G203" i="21"/>
  <c r="G204" i="21"/>
  <c r="G205" i="21"/>
  <c r="G206" i="21"/>
  <c r="E207" i="21"/>
  <c r="F207" i="21"/>
  <c r="G207" i="21"/>
  <c r="G208" i="21"/>
  <c r="G209" i="21"/>
  <c r="G210" i="21"/>
  <c r="G211" i="21"/>
  <c r="G212" i="21"/>
  <c r="G213" i="21"/>
  <c r="G214" i="21"/>
  <c r="E215" i="21"/>
  <c r="F215" i="21"/>
  <c r="G215" i="21"/>
  <c r="G216" i="21"/>
  <c r="E217" i="21"/>
  <c r="F217" i="21"/>
  <c r="G217" i="21"/>
  <c r="G218" i="21"/>
  <c r="G219" i="21"/>
  <c r="E220" i="21"/>
  <c r="G220" i="21"/>
  <c r="G221" i="21"/>
  <c r="G222" i="21"/>
  <c r="G223" i="21"/>
  <c r="E224" i="21"/>
  <c r="F224" i="21"/>
  <c r="G224" i="21"/>
  <c r="E225" i="21"/>
  <c r="F225" i="21"/>
  <c r="G225" i="21"/>
  <c r="G226" i="21"/>
  <c r="E227" i="21"/>
  <c r="G227" i="21"/>
  <c r="G228" i="21"/>
  <c r="G229" i="21"/>
  <c r="G230" i="21"/>
  <c r="G231" i="21"/>
  <c r="G232" i="21"/>
  <c r="G233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G242" i="21"/>
  <c r="G243" i="21"/>
  <c r="G244" i="21"/>
  <c r="G245" i="21"/>
  <c r="G246" i="21"/>
  <c r="G247" i="21"/>
  <c r="G248" i="21"/>
  <c r="G249" i="21"/>
  <c r="F250" i="21"/>
  <c r="G250" i="21"/>
  <c r="G251" i="21"/>
  <c r="G252" i="21"/>
  <c r="G253" i="21"/>
  <c r="G254" i="21"/>
  <c r="F255" i="21"/>
  <c r="G255" i="21"/>
  <c r="G256" i="21"/>
  <c r="G257" i="21"/>
  <c r="G258" i="21"/>
  <c r="G259" i="21"/>
  <c r="E260" i="21"/>
  <c r="F260" i="21"/>
  <c r="G260" i="21"/>
  <c r="E261" i="21"/>
  <c r="F261" i="21"/>
  <c r="G261" i="21"/>
  <c r="G262" i="21"/>
  <c r="E263" i="21"/>
  <c r="G263" i="21"/>
  <c r="E264" i="21"/>
  <c r="F264" i="21"/>
  <c r="G264" i="21"/>
  <c r="E265" i="21"/>
  <c r="F265" i="21"/>
  <c r="G265" i="21"/>
  <c r="G266" i="21"/>
  <c r="G267" i="21"/>
  <c r="G268" i="21"/>
  <c r="E269" i="21"/>
  <c r="F269" i="21"/>
  <c r="G269" i="21"/>
  <c r="E270" i="21"/>
  <c r="G270" i="21"/>
  <c r="E271" i="21"/>
  <c r="F271" i="21"/>
  <c r="G271" i="21"/>
  <c r="G272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F282" i="21"/>
  <c r="G282" i="21"/>
  <c r="E283" i="21"/>
  <c r="F283" i="21"/>
  <c r="G283" i="21"/>
  <c r="E284" i="21"/>
  <c r="F284" i="21"/>
  <c r="G284" i="21"/>
  <c r="G285" i="21"/>
  <c r="G286" i="21"/>
  <c r="G287" i="21"/>
  <c r="E288" i="21"/>
  <c r="F288" i="21"/>
  <c r="G288" i="21"/>
  <c r="G153" i="20"/>
  <c r="G154" i="20"/>
  <c r="E155" i="20"/>
  <c r="F155" i="20"/>
  <c r="G155" i="20"/>
  <c r="G156" i="20"/>
  <c r="G157" i="20"/>
  <c r="G158" i="20"/>
  <c r="G159" i="20"/>
  <c r="G160" i="20"/>
  <c r="G161" i="20"/>
  <c r="G162" i="20"/>
  <c r="G163" i="20"/>
  <c r="G164" i="20"/>
  <c r="G165" i="20"/>
  <c r="F166" i="20"/>
  <c r="G166" i="20"/>
  <c r="E167" i="20"/>
  <c r="G167" i="20"/>
  <c r="G168" i="20"/>
  <c r="E169" i="20"/>
  <c r="G169" i="20"/>
  <c r="G170" i="20"/>
  <c r="F171" i="20"/>
  <c r="G171" i="20"/>
  <c r="G172" i="20"/>
  <c r="G173" i="20"/>
  <c r="G174" i="20"/>
  <c r="G175" i="20"/>
  <c r="G176" i="20"/>
  <c r="G177" i="20"/>
  <c r="G178" i="20"/>
  <c r="E179" i="20"/>
  <c r="F179" i="20"/>
  <c r="G179" i="20"/>
  <c r="E180" i="20"/>
  <c r="F180" i="20"/>
  <c r="G180" i="20"/>
  <c r="G181" i="20"/>
  <c r="G182" i="20"/>
  <c r="G183" i="20"/>
  <c r="E184" i="20"/>
  <c r="G184" i="20"/>
  <c r="E185" i="20"/>
  <c r="F185" i="20"/>
  <c r="G185" i="20"/>
  <c r="G186" i="20"/>
  <c r="G187" i="20"/>
  <c r="E188" i="20"/>
  <c r="F188" i="20"/>
  <c r="G188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G197" i="20"/>
  <c r="F198" i="20"/>
  <c r="G198" i="20"/>
  <c r="G199" i="20"/>
  <c r="E200" i="20"/>
  <c r="G200" i="20"/>
  <c r="G201" i="20"/>
  <c r="G202" i="20"/>
  <c r="G203" i="20"/>
  <c r="G204" i="20"/>
  <c r="G205" i="20"/>
  <c r="G206" i="20"/>
  <c r="E207" i="20"/>
  <c r="F207" i="20"/>
  <c r="G207" i="20"/>
  <c r="G208" i="20"/>
  <c r="G209" i="20"/>
  <c r="G210" i="20"/>
  <c r="G211" i="20"/>
  <c r="G212" i="20"/>
  <c r="G213" i="20"/>
  <c r="G214" i="20"/>
  <c r="F215" i="20"/>
  <c r="G215" i="20"/>
  <c r="G216" i="20"/>
  <c r="E217" i="20"/>
  <c r="F217" i="20"/>
  <c r="G217" i="20"/>
  <c r="G218" i="20"/>
  <c r="G219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G226" i="20"/>
  <c r="E227" i="20"/>
  <c r="F227" i="20"/>
  <c r="G227" i="20"/>
  <c r="E228" i="20"/>
  <c r="F228" i="20"/>
  <c r="G228" i="20"/>
  <c r="G229" i="20"/>
  <c r="E230" i="20"/>
  <c r="F230" i="20"/>
  <c r="G230" i="20"/>
  <c r="G231" i="20"/>
  <c r="G232" i="20"/>
  <c r="E233" i="20"/>
  <c r="F233" i="20"/>
  <c r="G233" i="20"/>
  <c r="G234" i="20"/>
  <c r="G235" i="20"/>
  <c r="E236" i="20"/>
  <c r="F236" i="20"/>
  <c r="G236" i="20"/>
  <c r="G237" i="20"/>
  <c r="G238" i="20"/>
  <c r="G239" i="20"/>
  <c r="F240" i="20"/>
  <c r="G240" i="20"/>
  <c r="E241" i="20"/>
  <c r="F241" i="20"/>
  <c r="G241" i="20"/>
  <c r="E242" i="20"/>
  <c r="F242" i="20"/>
  <c r="G242" i="20"/>
  <c r="G243" i="20"/>
  <c r="G244" i="20"/>
  <c r="E245" i="20"/>
  <c r="F245" i="20"/>
  <c r="G245" i="20"/>
  <c r="E246" i="20"/>
  <c r="G246" i="20"/>
  <c r="G247" i="20"/>
  <c r="G248" i="20"/>
  <c r="G249" i="20"/>
  <c r="G250" i="20"/>
  <c r="G251" i="20"/>
  <c r="E252" i="20"/>
  <c r="F252" i="20"/>
  <c r="G252" i="20"/>
  <c r="G253" i="20"/>
  <c r="G254" i="20"/>
  <c r="E255" i="20"/>
  <c r="F255" i="20"/>
  <c r="G255" i="20"/>
  <c r="G256" i="20"/>
  <c r="G257" i="20"/>
  <c r="G258" i="20"/>
  <c r="G259" i="20"/>
  <c r="E260" i="20"/>
  <c r="F260" i="20"/>
  <c r="G260" i="20"/>
  <c r="E261" i="20"/>
  <c r="F261" i="20"/>
  <c r="G261" i="20"/>
  <c r="G262" i="20"/>
  <c r="E263" i="20"/>
  <c r="F263" i="20"/>
  <c r="G263" i="20"/>
  <c r="E264" i="20"/>
  <c r="F264" i="20"/>
  <c r="G264" i="20"/>
  <c r="E265" i="20"/>
  <c r="F265" i="20"/>
  <c r="G265" i="20"/>
  <c r="G266" i="20"/>
  <c r="E267" i="20"/>
  <c r="F267" i="20"/>
  <c r="G267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G181" i="19"/>
  <c r="G182" i="19"/>
  <c r="G183" i="19"/>
  <c r="G184" i="19"/>
  <c r="E185" i="19"/>
  <c r="F185" i="19"/>
  <c r="G185" i="19"/>
  <c r="G186" i="19"/>
  <c r="G187" i="19"/>
  <c r="G188" i="19"/>
  <c r="G189" i="19"/>
  <c r="G190" i="19"/>
  <c r="E191" i="19"/>
  <c r="F191" i="19"/>
  <c r="G191" i="19"/>
  <c r="E192" i="19"/>
  <c r="F192" i="19"/>
  <c r="G192" i="19"/>
  <c r="G193" i="19"/>
  <c r="E194" i="19"/>
  <c r="F194" i="19"/>
  <c r="G194" i="19"/>
  <c r="G195" i="19"/>
  <c r="G196" i="19"/>
  <c r="E197" i="19"/>
  <c r="F197" i="19"/>
  <c r="G197" i="19"/>
  <c r="E198" i="19"/>
  <c r="F198" i="19"/>
  <c r="G198" i="19"/>
  <c r="G199" i="19"/>
  <c r="G200" i="19"/>
  <c r="G201" i="19"/>
  <c r="F202" i="19"/>
  <c r="G202" i="19"/>
  <c r="G203" i="19"/>
  <c r="F204" i="19"/>
  <c r="G204" i="19"/>
  <c r="G205" i="19"/>
  <c r="G206" i="19"/>
  <c r="E207" i="19"/>
  <c r="F207" i="19"/>
  <c r="G207" i="19"/>
  <c r="G208" i="19"/>
  <c r="G209" i="19"/>
  <c r="G210" i="19"/>
  <c r="G211" i="19"/>
  <c r="G212" i="19"/>
  <c r="G213" i="19"/>
  <c r="G214" i="19"/>
  <c r="E215" i="19"/>
  <c r="F215" i="19"/>
  <c r="G215" i="19"/>
  <c r="G216" i="19"/>
  <c r="E217" i="19"/>
  <c r="G217" i="19"/>
  <c r="F218" i="19"/>
  <c r="G218" i="19"/>
  <c r="G219" i="19"/>
  <c r="G220" i="19"/>
  <c r="E221" i="19"/>
  <c r="F221" i="19"/>
  <c r="G221" i="19"/>
  <c r="G222" i="19"/>
  <c r="G223" i="19"/>
  <c r="E224" i="19"/>
  <c r="F224" i="19"/>
  <c r="G224" i="19"/>
  <c r="E225" i="19"/>
  <c r="F225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E241" i="19"/>
  <c r="F241" i="19"/>
  <c r="G241" i="19"/>
  <c r="G242" i="19"/>
  <c r="E243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E255" i="19"/>
  <c r="F255" i="19"/>
  <c r="G255" i="19"/>
  <c r="G256" i="19"/>
  <c r="G257" i="19"/>
  <c r="G258" i="19"/>
  <c r="G259" i="19"/>
  <c r="E260" i="19"/>
  <c r="F260" i="19"/>
  <c r="G260" i="19"/>
  <c r="E261" i="19"/>
  <c r="F261" i="19"/>
  <c r="G261" i="19"/>
  <c r="G262" i="19"/>
  <c r="F263" i="19"/>
  <c r="G263" i="19"/>
  <c r="G264" i="19"/>
  <c r="G265" i="19"/>
  <c r="G266" i="19"/>
  <c r="G267" i="19"/>
  <c r="G268" i="19"/>
  <c r="E269" i="19"/>
  <c r="F269" i="19"/>
  <c r="G269" i="19"/>
  <c r="E270" i="19"/>
  <c r="G270" i="19"/>
  <c r="E271" i="19"/>
  <c r="F271" i="19"/>
  <c r="G271" i="19"/>
  <c r="E272" i="19"/>
  <c r="G272" i="19"/>
  <c r="G273" i="19"/>
  <c r="G274" i="19"/>
  <c r="G275" i="19"/>
  <c r="E276" i="19"/>
  <c r="F276" i="19"/>
  <c r="G276" i="19"/>
  <c r="E277" i="19"/>
  <c r="F277" i="19"/>
  <c r="G277" i="19"/>
  <c r="G278" i="19"/>
  <c r="G279" i="19"/>
  <c r="E280" i="19"/>
  <c r="F280" i="19"/>
  <c r="G280" i="19"/>
  <c r="G281" i="19"/>
  <c r="G282" i="19"/>
  <c r="E283" i="19"/>
  <c r="F283" i="19"/>
  <c r="G283" i="19"/>
  <c r="E284" i="19"/>
  <c r="F284" i="19"/>
  <c r="G284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F193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E207" i="18"/>
  <c r="F207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E224" i="18"/>
  <c r="F224" i="18"/>
  <c r="G224" i="18"/>
  <c r="E225" i="18"/>
  <c r="F225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F260" i="18"/>
  <c r="G260" i="18"/>
  <c r="G261" i="18"/>
  <c r="G262" i="18"/>
  <c r="G263" i="18"/>
  <c r="G264" i="18"/>
  <c r="G265" i="18"/>
  <c r="G266" i="18"/>
  <c r="E267" i="18"/>
  <c r="G267" i="18"/>
  <c r="G268" i="18"/>
  <c r="E269" i="18"/>
  <c r="F269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G172" i="17"/>
  <c r="G173" i="17"/>
  <c r="G174" i="17"/>
  <c r="E175" i="17"/>
  <c r="F175" i="17"/>
  <c r="G175" i="17"/>
  <c r="E176" i="17"/>
  <c r="F176" i="17"/>
  <c r="G176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F186" i="17"/>
  <c r="G186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E209" i="17"/>
  <c r="F209" i="17"/>
  <c r="G209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F228" i="17"/>
  <c r="G228" i="17"/>
  <c r="G229" i="17"/>
  <c r="E230" i="17"/>
  <c r="F230" i="17"/>
  <c r="G230" i="17"/>
  <c r="E231" i="17"/>
  <c r="G231" i="17"/>
  <c r="G232" i="17"/>
  <c r="E233" i="17"/>
  <c r="F233" i="17"/>
  <c r="G233" i="17"/>
  <c r="F234" i="17"/>
  <c r="G234" i="17"/>
  <c r="G235" i="17"/>
  <c r="E236" i="17"/>
  <c r="F236" i="17"/>
  <c r="G236" i="17"/>
  <c r="G237" i="17"/>
  <c r="F238" i="17"/>
  <c r="G238" i="17"/>
  <c r="E239" i="17"/>
  <c r="G239" i="17"/>
  <c r="E240" i="17"/>
  <c r="F240" i="17"/>
  <c r="G240" i="17"/>
  <c r="E241" i="17"/>
  <c r="F241" i="17"/>
  <c r="G241" i="17"/>
  <c r="G242" i="17"/>
  <c r="G243" i="17"/>
  <c r="E244" i="17"/>
  <c r="F244" i="17"/>
  <c r="G244" i="17"/>
  <c r="E245" i="17"/>
  <c r="F245" i="17"/>
  <c r="G245" i="17"/>
  <c r="E246" i="17"/>
  <c r="F246" i="17"/>
  <c r="G246" i="17"/>
  <c r="E247" i="17"/>
  <c r="G247" i="17"/>
  <c r="E248" i="17"/>
  <c r="F248" i="17"/>
  <c r="G248" i="17"/>
  <c r="G249" i="17"/>
  <c r="E250" i="17"/>
  <c r="F250" i="17"/>
  <c r="G250" i="17"/>
  <c r="E251" i="17"/>
  <c r="F251" i="17"/>
  <c r="G251" i="17"/>
  <c r="E252" i="17"/>
  <c r="F252" i="17"/>
  <c r="G252" i="17"/>
  <c r="G253" i="17"/>
  <c r="G254" i="17"/>
  <c r="E255" i="17"/>
  <c r="F255" i="17"/>
  <c r="G255" i="17"/>
  <c r="G256" i="17"/>
  <c r="F257" i="17"/>
  <c r="G257" i="17"/>
  <c r="E258" i="17"/>
  <c r="F258" i="17"/>
  <c r="G258" i="17"/>
  <c r="F259" i="17"/>
  <c r="G259" i="17"/>
  <c r="E260" i="17"/>
  <c r="F260" i="17"/>
  <c r="G260" i="17"/>
  <c r="E261" i="17"/>
  <c r="F261" i="17"/>
  <c r="G261" i="17"/>
  <c r="E262" i="17"/>
  <c r="F262" i="17"/>
  <c r="G262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G154" i="16"/>
  <c r="F155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E171" i="16"/>
  <c r="F171" i="16"/>
  <c r="G171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G181" i="16"/>
  <c r="G182" i="16"/>
  <c r="G183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G193" i="16"/>
  <c r="E194" i="16"/>
  <c r="F194" i="16"/>
  <c r="G194" i="16"/>
  <c r="G195" i="16"/>
  <c r="G196" i="16"/>
  <c r="G197" i="16"/>
  <c r="G198" i="16"/>
  <c r="E199" i="16"/>
  <c r="F199" i="16"/>
  <c r="G199" i="16"/>
  <c r="E200" i="16"/>
  <c r="G200" i="16"/>
  <c r="G201" i="16"/>
  <c r="G202" i="16"/>
  <c r="G203" i="16"/>
  <c r="E204" i="16"/>
  <c r="F204" i="16"/>
  <c r="G204" i="16"/>
  <c r="G205" i="16"/>
  <c r="G206" i="16"/>
  <c r="E207" i="16"/>
  <c r="F207" i="16"/>
  <c r="G207" i="16"/>
  <c r="G208" i="16"/>
  <c r="G209" i="16"/>
  <c r="G210" i="16"/>
  <c r="E211" i="16"/>
  <c r="F211" i="16"/>
  <c r="G211" i="16"/>
  <c r="E212" i="16"/>
  <c r="F212" i="16"/>
  <c r="G212" i="16"/>
  <c r="G213" i="16"/>
  <c r="G214" i="16"/>
  <c r="E215" i="16"/>
  <c r="F215" i="16"/>
  <c r="G215" i="16"/>
  <c r="G216" i="16"/>
  <c r="E217" i="16"/>
  <c r="F217" i="16"/>
  <c r="G217" i="16"/>
  <c r="G218" i="16"/>
  <c r="G219" i="16"/>
  <c r="E220" i="16"/>
  <c r="G220" i="16"/>
  <c r="E221" i="16"/>
  <c r="F221" i="16"/>
  <c r="G221" i="16"/>
  <c r="G222" i="16"/>
  <c r="E223" i="16"/>
  <c r="G223" i="16"/>
  <c r="E224" i="16"/>
  <c r="F224" i="16"/>
  <c r="G224" i="16"/>
  <c r="E225" i="16"/>
  <c r="F225" i="16"/>
  <c r="G225" i="16"/>
  <c r="G226" i="16"/>
  <c r="E227" i="16"/>
  <c r="F227" i="16"/>
  <c r="G227" i="16"/>
  <c r="G228" i="16"/>
  <c r="G229" i="16"/>
  <c r="G230" i="16"/>
  <c r="G231" i="16"/>
  <c r="G232" i="16"/>
  <c r="E233" i="16"/>
  <c r="G233" i="16"/>
  <c r="F234" i="16"/>
  <c r="G234" i="16"/>
  <c r="G235" i="16"/>
  <c r="E236" i="16"/>
  <c r="F236" i="16"/>
  <c r="G236" i="16"/>
  <c r="G237" i="16"/>
  <c r="G238" i="16"/>
  <c r="G239" i="16"/>
  <c r="G240" i="16"/>
  <c r="E241" i="16"/>
  <c r="F241" i="16"/>
  <c r="G241" i="16"/>
  <c r="G242" i="16"/>
  <c r="F243" i="16"/>
  <c r="G243" i="16"/>
  <c r="G244" i="16"/>
  <c r="G245" i="16"/>
  <c r="F246" i="16"/>
  <c r="G246" i="16"/>
  <c r="G247" i="16"/>
  <c r="G248" i="16"/>
  <c r="G249" i="16"/>
  <c r="F250" i="16"/>
  <c r="G250" i="16"/>
  <c r="G251" i="16"/>
  <c r="G252" i="16"/>
  <c r="G253" i="16"/>
  <c r="G254" i="16"/>
  <c r="G255" i="16"/>
  <c r="G256" i="16"/>
  <c r="G257" i="16"/>
  <c r="G258" i="16"/>
  <c r="G259" i="16"/>
  <c r="G260" i="16"/>
  <c r="E261" i="16"/>
  <c r="G261" i="16"/>
  <c r="G262" i="16"/>
  <c r="G263" i="16"/>
  <c r="E264" i="16"/>
  <c r="G264" i="16"/>
  <c r="E265" i="16"/>
  <c r="F265" i="16"/>
  <c r="G265" i="16"/>
  <c r="G266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G282" i="16"/>
  <c r="G283" i="16"/>
  <c r="E284" i="16"/>
  <c r="F284" i="16"/>
  <c r="G284" i="16"/>
  <c r="E285" i="16"/>
  <c r="F285" i="16"/>
  <c r="G285" i="16"/>
  <c r="E286" i="16"/>
  <c r="G286" i="16"/>
  <c r="E287" i="16"/>
  <c r="F287" i="16"/>
  <c r="G287" i="16"/>
  <c r="E288" i="16"/>
  <c r="F288" i="16"/>
  <c r="G288" i="16"/>
  <c r="E153" i="15"/>
  <c r="F153" i="15"/>
  <c r="E154" i="15"/>
  <c r="E155" i="15"/>
  <c r="F155" i="15"/>
  <c r="E161" i="15"/>
  <c r="F161" i="15"/>
  <c r="G161" i="15"/>
  <c r="E162" i="15"/>
  <c r="F162" i="15"/>
  <c r="G162" i="15"/>
  <c r="E163" i="15"/>
  <c r="G163" i="15"/>
  <c r="G164" i="15"/>
  <c r="G165" i="15"/>
  <c r="G166" i="15"/>
  <c r="G167" i="15"/>
  <c r="E168" i="15"/>
  <c r="F168" i="15"/>
  <c r="G168" i="15"/>
  <c r="G169" i="15"/>
  <c r="E170" i="15"/>
  <c r="G170" i="15"/>
  <c r="E171" i="15"/>
  <c r="F171" i="15"/>
  <c r="G171" i="15"/>
  <c r="E172" i="15"/>
  <c r="F172" i="15"/>
  <c r="G172" i="15"/>
  <c r="G173" i="15"/>
  <c r="G174" i="15"/>
  <c r="G175" i="15"/>
  <c r="G176" i="15"/>
  <c r="G177" i="15"/>
  <c r="G178" i="15"/>
  <c r="E179" i="15"/>
  <c r="F179" i="15"/>
  <c r="G179" i="15"/>
  <c r="E180" i="15"/>
  <c r="F180" i="15"/>
  <c r="G180" i="15"/>
  <c r="E181" i="15"/>
  <c r="F181" i="15"/>
  <c r="G181" i="15"/>
  <c r="G182" i="15"/>
  <c r="G183" i="15"/>
  <c r="F184" i="15"/>
  <c r="G184" i="15"/>
  <c r="E185" i="15"/>
  <c r="F185" i="15"/>
  <c r="G185" i="15"/>
  <c r="G186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G202" i="15"/>
  <c r="E203" i="15"/>
  <c r="F203" i="15"/>
  <c r="G203" i="15"/>
  <c r="E204" i="15"/>
  <c r="F204" i="15"/>
  <c r="G204" i="15"/>
  <c r="E205" i="15"/>
  <c r="F205" i="15"/>
  <c r="G205" i="15"/>
  <c r="G206" i="15"/>
  <c r="E207" i="15"/>
  <c r="F207" i="15"/>
  <c r="G207" i="15"/>
  <c r="G208" i="15"/>
  <c r="G209" i="15"/>
  <c r="G210" i="15"/>
  <c r="G211" i="15"/>
  <c r="G212" i="15"/>
  <c r="F213" i="15"/>
  <c r="G213" i="15"/>
  <c r="F214" i="15"/>
  <c r="G214" i="15"/>
  <c r="E215" i="15"/>
  <c r="F215" i="15"/>
  <c r="G215" i="15"/>
  <c r="G216" i="15"/>
  <c r="G217" i="15"/>
  <c r="G218" i="15"/>
  <c r="E219" i="15"/>
  <c r="F219" i="15"/>
  <c r="G219" i="15"/>
  <c r="E220" i="15"/>
  <c r="F220" i="15"/>
  <c r="G220" i="15"/>
  <c r="E221" i="15"/>
  <c r="F221" i="15"/>
  <c r="G221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G231" i="15"/>
  <c r="G232" i="15"/>
  <c r="E233" i="15"/>
  <c r="G233" i="15"/>
  <c r="E234" i="15"/>
  <c r="F234" i="15"/>
  <c r="G234" i="15"/>
  <c r="G235" i="15"/>
  <c r="E236" i="15"/>
  <c r="F236" i="15"/>
  <c r="G236" i="15"/>
  <c r="E237" i="15"/>
  <c r="F237" i="15"/>
  <c r="G237" i="15"/>
  <c r="G238" i="15"/>
  <c r="G239" i="15"/>
  <c r="E240" i="15"/>
  <c r="F240" i="15"/>
  <c r="G240" i="15"/>
  <c r="E241" i="15"/>
  <c r="F241" i="15"/>
  <c r="G241" i="15"/>
  <c r="E242" i="15"/>
  <c r="F242" i="15"/>
  <c r="G242" i="15"/>
  <c r="G243" i="15"/>
  <c r="G244" i="15"/>
  <c r="E245" i="15"/>
  <c r="F245" i="15"/>
  <c r="G245" i="15"/>
  <c r="E246" i="15"/>
  <c r="F246" i="15"/>
  <c r="G246" i="15"/>
  <c r="G247" i="15"/>
  <c r="G248" i="15"/>
  <c r="G249" i="15"/>
  <c r="E250" i="15"/>
  <c r="F250" i="15"/>
  <c r="G250" i="15"/>
  <c r="E251" i="15"/>
  <c r="F251" i="15"/>
  <c r="G251" i="15"/>
  <c r="E252" i="15"/>
  <c r="F252" i="15"/>
  <c r="G252" i="15"/>
  <c r="G253" i="15"/>
  <c r="G254" i="15"/>
  <c r="E255" i="15"/>
  <c r="G255" i="15"/>
  <c r="G256" i="15"/>
  <c r="G257" i="15"/>
  <c r="G258" i="15"/>
  <c r="G259" i="15"/>
  <c r="E260" i="15"/>
  <c r="F260" i="15"/>
  <c r="G260" i="15"/>
  <c r="E261" i="15"/>
  <c r="F261" i="15"/>
  <c r="G261" i="15"/>
  <c r="F262" i="15"/>
  <c r="G262" i="15"/>
  <c r="E263" i="15"/>
  <c r="F263" i="15"/>
  <c r="G263" i="15"/>
  <c r="E264" i="15"/>
  <c r="F264" i="15"/>
  <c r="G264" i="15"/>
  <c r="F265" i="15"/>
  <c r="G265" i="15"/>
  <c r="G266" i="15"/>
  <c r="E267" i="15"/>
  <c r="F267" i="15"/>
  <c r="G267" i="15"/>
  <c r="G268" i="15"/>
  <c r="E269" i="15"/>
  <c r="F269" i="15"/>
  <c r="G269" i="15"/>
  <c r="E270" i="15"/>
  <c r="F270" i="15"/>
  <c r="G270" i="15"/>
  <c r="H270" i="15" s="1"/>
  <c r="E271" i="15"/>
  <c r="F271" i="15"/>
  <c r="G271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G281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F184" i="14"/>
  <c r="G184" i="14"/>
  <c r="F185" i="14"/>
  <c r="G185" i="14"/>
  <c r="G186" i="14"/>
  <c r="G187" i="14"/>
  <c r="G188" i="14"/>
  <c r="G189" i="14"/>
  <c r="G190" i="14"/>
  <c r="E191" i="14"/>
  <c r="F191" i="14"/>
  <c r="G191" i="14"/>
  <c r="E192" i="14"/>
  <c r="F192" i="14"/>
  <c r="G192" i="14"/>
  <c r="G193" i="14"/>
  <c r="E194" i="14"/>
  <c r="F194" i="14"/>
  <c r="G194" i="14"/>
  <c r="G195" i="14"/>
  <c r="G196" i="14"/>
  <c r="E197" i="14"/>
  <c r="F197" i="14"/>
  <c r="G197" i="14"/>
  <c r="G198" i="14"/>
  <c r="G199" i="14"/>
  <c r="G200" i="14"/>
  <c r="G201" i="14"/>
  <c r="G202" i="14"/>
  <c r="G203" i="14"/>
  <c r="G204" i="14"/>
  <c r="G205" i="14"/>
  <c r="G206" i="14"/>
  <c r="F207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F220" i="14"/>
  <c r="G220" i="14"/>
  <c r="E221" i="14"/>
  <c r="G221" i="14"/>
  <c r="G222" i="14"/>
  <c r="G223" i="14"/>
  <c r="E224" i="14"/>
  <c r="F224" i="14"/>
  <c r="G224" i="14"/>
  <c r="E225" i="14"/>
  <c r="F225" i="14"/>
  <c r="G225" i="14"/>
  <c r="G226" i="14"/>
  <c r="G227" i="14"/>
  <c r="G228" i="14"/>
  <c r="G229" i="14"/>
  <c r="G230" i="14"/>
  <c r="G231" i="14"/>
  <c r="G232" i="14"/>
  <c r="E233" i="14"/>
  <c r="G233" i="14"/>
  <c r="G234" i="14"/>
  <c r="G235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E260" i="14"/>
  <c r="F260" i="14"/>
  <c r="G260" i="14"/>
  <c r="G261" i="14"/>
  <c r="G262" i="14"/>
  <c r="G263" i="14"/>
  <c r="G264" i="14"/>
  <c r="G265" i="14"/>
  <c r="G266" i="14"/>
  <c r="E267" i="14"/>
  <c r="G267" i="14"/>
  <c r="G268" i="14"/>
  <c r="E269" i="14"/>
  <c r="F269" i="14"/>
  <c r="G269" i="14"/>
  <c r="G270" i="14"/>
  <c r="E271" i="14"/>
  <c r="F271" i="14"/>
  <c r="G271" i="14"/>
  <c r="G272" i="14"/>
  <c r="G273" i="14"/>
  <c r="E274" i="14"/>
  <c r="F274" i="14"/>
  <c r="G274" i="14"/>
  <c r="H274" i="14" s="1"/>
  <c r="E275" i="14"/>
  <c r="F275" i="14"/>
  <c r="G275" i="14"/>
  <c r="H275" i="14" s="1"/>
  <c r="E276" i="14"/>
  <c r="G276" i="14"/>
  <c r="G277" i="14"/>
  <c r="G278" i="14"/>
  <c r="E279" i="14"/>
  <c r="G279" i="14"/>
  <c r="E280" i="14"/>
  <c r="F280" i="14"/>
  <c r="G280" i="14"/>
  <c r="G281" i="14"/>
  <c r="G282" i="14"/>
  <c r="G283" i="14"/>
  <c r="G284" i="14"/>
  <c r="G285" i="14"/>
  <c r="G286" i="14"/>
  <c r="G287" i="14"/>
  <c r="G288" i="14"/>
  <c r="G153" i="13"/>
  <c r="G154" i="13"/>
  <c r="E155" i="13"/>
  <c r="F155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E185" i="13"/>
  <c r="F185" i="13"/>
  <c r="G185" i="13"/>
  <c r="G186" i="13"/>
  <c r="G187" i="13"/>
  <c r="G188" i="13"/>
  <c r="G189" i="13"/>
  <c r="G190" i="13"/>
  <c r="E191" i="13"/>
  <c r="G191" i="13"/>
  <c r="G192" i="13"/>
  <c r="E193" i="13"/>
  <c r="G193" i="13"/>
  <c r="G194" i="13"/>
  <c r="G195" i="13"/>
  <c r="G196" i="13"/>
  <c r="G197" i="13"/>
  <c r="G198" i="13"/>
  <c r="G199" i="13"/>
  <c r="G200" i="13"/>
  <c r="G201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G210" i="13"/>
  <c r="G211" i="13"/>
  <c r="G212" i="13"/>
  <c r="G213" i="13"/>
  <c r="G214" i="13"/>
  <c r="G215" i="13"/>
  <c r="G216" i="13"/>
  <c r="E217" i="13"/>
  <c r="F217" i="13"/>
  <c r="G217" i="13"/>
  <c r="G218" i="13"/>
  <c r="G219" i="13"/>
  <c r="G220" i="13"/>
  <c r="E221" i="13"/>
  <c r="F221" i="13"/>
  <c r="G221" i="13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E241" i="13"/>
  <c r="F241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E255" i="13"/>
  <c r="F255" i="13"/>
  <c r="G255" i="13"/>
  <c r="G256" i="13"/>
  <c r="G257" i="13"/>
  <c r="G258" i="13"/>
  <c r="G259" i="13"/>
  <c r="E260" i="13"/>
  <c r="G260" i="13"/>
  <c r="F261" i="13"/>
  <c r="G261" i="13"/>
  <c r="G262" i="13"/>
  <c r="G263" i="13"/>
  <c r="E264" i="13"/>
  <c r="F264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E276" i="13"/>
  <c r="F276" i="13"/>
  <c r="G276" i="13"/>
  <c r="E277" i="13"/>
  <c r="F277" i="13"/>
  <c r="G277" i="13"/>
  <c r="G278" i="13"/>
  <c r="G279" i="13"/>
  <c r="G280" i="13"/>
  <c r="G281" i="13"/>
  <c r="E282" i="13"/>
  <c r="F282" i="13"/>
  <c r="G282" i="13"/>
  <c r="G283" i="13"/>
  <c r="G284" i="13"/>
  <c r="G285" i="13"/>
  <c r="G286" i="13"/>
  <c r="F287" i="13"/>
  <c r="G287" i="13"/>
  <c r="E288" i="13"/>
  <c r="F288" i="13"/>
  <c r="G288" i="13"/>
  <c r="G153" i="12"/>
  <c r="G154" i="12"/>
  <c r="F155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G181" i="12"/>
  <c r="G182" i="12"/>
  <c r="G183" i="12"/>
  <c r="G184" i="12"/>
  <c r="F185" i="12"/>
  <c r="G185" i="12"/>
  <c r="G186" i="12"/>
  <c r="G187" i="12"/>
  <c r="G188" i="12"/>
  <c r="G189" i="12"/>
  <c r="G190" i="12"/>
  <c r="G191" i="12"/>
  <c r="E192" i="12"/>
  <c r="F192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F207" i="12"/>
  <c r="G207" i="12"/>
  <c r="G208" i="12"/>
  <c r="G209" i="12"/>
  <c r="G210" i="12"/>
  <c r="G211" i="12"/>
  <c r="G212" i="12"/>
  <c r="G213" i="12"/>
  <c r="G214" i="12"/>
  <c r="F215" i="12"/>
  <c r="G215" i="12"/>
  <c r="G216" i="12"/>
  <c r="G217" i="12"/>
  <c r="G218" i="12"/>
  <c r="G219" i="12"/>
  <c r="G220" i="12"/>
  <c r="G221" i="12"/>
  <c r="G222" i="12"/>
  <c r="G223" i="12"/>
  <c r="E224" i="12"/>
  <c r="F224" i="12"/>
  <c r="G224" i="12"/>
  <c r="E225" i="12"/>
  <c r="F225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F260" i="12"/>
  <c r="G260" i="12"/>
  <c r="G261" i="12"/>
  <c r="G262" i="12"/>
  <c r="G263" i="12"/>
  <c r="G264" i="12"/>
  <c r="G265" i="12"/>
  <c r="G266" i="12"/>
  <c r="E267" i="12"/>
  <c r="F267" i="12"/>
  <c r="G267" i="12"/>
  <c r="G268" i="12"/>
  <c r="E269" i="12"/>
  <c r="F269" i="12"/>
  <c r="G269" i="12"/>
  <c r="G270" i="12"/>
  <c r="F271" i="12"/>
  <c r="G271" i="12"/>
  <c r="G272" i="12"/>
  <c r="G273" i="12"/>
  <c r="G274" i="12"/>
  <c r="F275" i="12"/>
  <c r="G275" i="12"/>
  <c r="F276" i="12"/>
  <c r="G276" i="12"/>
  <c r="E277" i="12"/>
  <c r="F277" i="12"/>
  <c r="G277" i="12"/>
  <c r="E278" i="12"/>
  <c r="F278" i="12"/>
  <c r="G278" i="12"/>
  <c r="E279" i="12"/>
  <c r="F279" i="12"/>
  <c r="G279" i="12"/>
  <c r="G280" i="12"/>
  <c r="G281" i="12"/>
  <c r="G282" i="12"/>
  <c r="F283" i="12"/>
  <c r="G283" i="12"/>
  <c r="F284" i="12"/>
  <c r="G284" i="12"/>
  <c r="E285" i="12"/>
  <c r="F285" i="12"/>
  <c r="G285" i="12"/>
  <c r="G286" i="12"/>
  <c r="G287" i="12"/>
  <c r="E288" i="12"/>
  <c r="F288" i="12"/>
  <c r="G288" i="12"/>
  <c r="G153" i="11"/>
  <c r="G154" i="11"/>
  <c r="E155" i="11"/>
  <c r="F155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F185" i="11"/>
  <c r="G185" i="11"/>
  <c r="G186" i="11"/>
  <c r="G187" i="11"/>
  <c r="F188" i="11"/>
  <c r="G188" i="11"/>
  <c r="G189" i="11"/>
  <c r="G190" i="11"/>
  <c r="G191" i="11"/>
  <c r="E192" i="11"/>
  <c r="G192" i="11"/>
  <c r="G193" i="11"/>
  <c r="E194" i="11"/>
  <c r="F194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E207" i="11"/>
  <c r="G207" i="11"/>
  <c r="G208" i="11"/>
  <c r="G209" i="11"/>
  <c r="G210" i="11"/>
  <c r="G211" i="11"/>
  <c r="G212" i="11"/>
  <c r="G213" i="11"/>
  <c r="G214" i="11"/>
  <c r="E215" i="11"/>
  <c r="F215" i="11"/>
  <c r="G215" i="11"/>
  <c r="G216" i="11"/>
  <c r="G217" i="11"/>
  <c r="G218" i="11"/>
  <c r="G219" i="11"/>
  <c r="G220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E241" i="11"/>
  <c r="F241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E261" i="11"/>
  <c r="F261" i="11"/>
  <c r="G261" i="11"/>
  <c r="G262" i="11"/>
  <c r="G263" i="11"/>
  <c r="G264" i="11"/>
  <c r="G265" i="11"/>
  <c r="G266" i="11"/>
  <c r="G267" i="11"/>
  <c r="G268" i="11"/>
  <c r="E269" i="11"/>
  <c r="F269" i="11"/>
  <c r="G269" i="11"/>
  <c r="G270" i="11"/>
  <c r="E271" i="11"/>
  <c r="F271" i="11"/>
  <c r="G271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F278" i="11"/>
  <c r="G278" i="11"/>
  <c r="E279" i="11"/>
  <c r="F279" i="11"/>
  <c r="G279" i="11"/>
  <c r="G280" i="11"/>
  <c r="F281" i="11"/>
  <c r="G281" i="11"/>
  <c r="G282" i="11"/>
  <c r="G283" i="11"/>
  <c r="E284" i="11"/>
  <c r="F284" i="11"/>
  <c r="G284" i="11"/>
  <c r="E285" i="11"/>
  <c r="F285" i="11"/>
  <c r="G285" i="11"/>
  <c r="E286" i="11"/>
  <c r="G286" i="11"/>
  <c r="E287" i="11"/>
  <c r="G287" i="11"/>
  <c r="G288" i="11"/>
  <c r="G153" i="10"/>
  <c r="G154" i="10"/>
  <c r="F155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E171" i="10"/>
  <c r="G171" i="10"/>
  <c r="G172" i="10"/>
  <c r="G173" i="10"/>
  <c r="G174" i="10"/>
  <c r="G175" i="10"/>
  <c r="G176" i="10"/>
  <c r="G177" i="10"/>
  <c r="G178" i="10"/>
  <c r="G179" i="10"/>
  <c r="E180" i="10"/>
  <c r="F180" i="10"/>
  <c r="G180" i="10"/>
  <c r="H180" i="10" s="1"/>
  <c r="G181" i="10"/>
  <c r="G182" i="10"/>
  <c r="G183" i="10"/>
  <c r="G184" i="10"/>
  <c r="G185" i="10"/>
  <c r="G186" i="10"/>
  <c r="G187" i="10"/>
  <c r="G188" i="10"/>
  <c r="G189" i="10"/>
  <c r="F190" i="10"/>
  <c r="G190" i="10"/>
  <c r="E191" i="10"/>
  <c r="G191" i="10"/>
  <c r="G192" i="10"/>
  <c r="G193" i="10"/>
  <c r="E194" i="10"/>
  <c r="F194" i="10"/>
  <c r="G194" i="10"/>
  <c r="G195" i="10"/>
  <c r="G196" i="10"/>
  <c r="G197" i="10"/>
  <c r="G198" i="10"/>
  <c r="G199" i="10"/>
  <c r="G200" i="10"/>
  <c r="G201" i="10"/>
  <c r="G202" i="10"/>
  <c r="G203" i="10"/>
  <c r="F204" i="10"/>
  <c r="G204" i="10"/>
  <c r="G205" i="10"/>
  <c r="G206" i="10"/>
  <c r="E207" i="10"/>
  <c r="F207" i="10"/>
  <c r="G207" i="10"/>
  <c r="G208" i="10"/>
  <c r="G209" i="10"/>
  <c r="G210" i="10"/>
  <c r="G211" i="10"/>
  <c r="G212" i="10"/>
  <c r="G213" i="10"/>
  <c r="G214" i="10"/>
  <c r="E215" i="10"/>
  <c r="F215" i="10"/>
  <c r="G215" i="10"/>
  <c r="G216" i="10"/>
  <c r="E217" i="10"/>
  <c r="F217" i="10"/>
  <c r="G217" i="10"/>
  <c r="H217" i="10" s="1"/>
  <c r="G218" i="10"/>
  <c r="G219" i="10"/>
  <c r="G220" i="10"/>
  <c r="G221" i="10"/>
  <c r="G222" i="10"/>
  <c r="G223" i="10"/>
  <c r="E224" i="10"/>
  <c r="F224" i="10"/>
  <c r="G224" i="10"/>
  <c r="E225" i="10"/>
  <c r="F225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E241" i="10"/>
  <c r="F241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E260" i="10"/>
  <c r="F260" i="10"/>
  <c r="G260" i="10"/>
  <c r="G261" i="10"/>
  <c r="G262" i="10"/>
  <c r="G263" i="10"/>
  <c r="G264" i="10"/>
  <c r="G265" i="10"/>
  <c r="G266" i="10"/>
  <c r="G267" i="10"/>
  <c r="G268" i="10"/>
  <c r="E269" i="10"/>
  <c r="F269" i="10"/>
  <c r="G269" i="10"/>
  <c r="G270" i="10"/>
  <c r="G271" i="10"/>
  <c r="G272" i="10"/>
  <c r="G273" i="10"/>
  <c r="E274" i="10"/>
  <c r="G274" i="10"/>
  <c r="H274" i="10" s="1"/>
  <c r="E275" i="10"/>
  <c r="F275" i="10"/>
  <c r="G275" i="10"/>
  <c r="G276" i="10"/>
  <c r="E277" i="10"/>
  <c r="F277" i="10"/>
  <c r="G277" i="10"/>
  <c r="G278" i="10"/>
  <c r="E279" i="10"/>
  <c r="F279" i="10"/>
  <c r="G279" i="10"/>
  <c r="E280" i="10"/>
  <c r="G280" i="10"/>
  <c r="G281" i="10"/>
  <c r="G282" i="10"/>
  <c r="G283" i="10"/>
  <c r="E284" i="10"/>
  <c r="F284" i="10"/>
  <c r="G284" i="10"/>
  <c r="G285" i="10"/>
  <c r="G286" i="10"/>
  <c r="F287" i="10"/>
  <c r="G287" i="10"/>
  <c r="E288" i="10"/>
  <c r="G288" i="10"/>
  <c r="E153" i="9"/>
  <c r="G153" i="9"/>
  <c r="E154" i="9"/>
  <c r="G154" i="9"/>
  <c r="E155" i="9"/>
  <c r="G155" i="9"/>
  <c r="G156" i="9"/>
  <c r="G157" i="9"/>
  <c r="G158" i="9"/>
  <c r="G159" i="9"/>
  <c r="E160" i="9"/>
  <c r="F160" i="9"/>
  <c r="G160" i="9"/>
  <c r="E161" i="9"/>
  <c r="G161" i="9"/>
  <c r="G162" i="9"/>
  <c r="F163" i="9"/>
  <c r="G163" i="9"/>
  <c r="G164" i="9"/>
  <c r="G165" i="9"/>
  <c r="G166" i="9"/>
  <c r="F167" i="9"/>
  <c r="G167" i="9"/>
  <c r="G168" i="9"/>
  <c r="E169" i="9"/>
  <c r="G169" i="9"/>
  <c r="G170" i="9"/>
  <c r="E171" i="9"/>
  <c r="F171" i="9"/>
  <c r="G171" i="9"/>
  <c r="G172" i="9"/>
  <c r="G173" i="9"/>
  <c r="G174" i="9"/>
  <c r="G175" i="9"/>
  <c r="G176" i="9"/>
  <c r="G177" i="9"/>
  <c r="G178" i="9"/>
  <c r="G179" i="9"/>
  <c r="E180" i="9"/>
  <c r="F180" i="9"/>
  <c r="G180" i="9"/>
  <c r="E181" i="9"/>
  <c r="G181" i="9"/>
  <c r="G182" i="9"/>
  <c r="G183" i="9"/>
  <c r="E184" i="9"/>
  <c r="F184" i="9"/>
  <c r="G184" i="9"/>
  <c r="E185" i="9"/>
  <c r="F185" i="9"/>
  <c r="G185" i="9"/>
  <c r="G186" i="9"/>
  <c r="G187" i="9"/>
  <c r="E188" i="9"/>
  <c r="F188" i="9"/>
  <c r="G188" i="9"/>
  <c r="G189" i="9"/>
  <c r="E190" i="9"/>
  <c r="F190" i="9"/>
  <c r="G190" i="9"/>
  <c r="E191" i="9"/>
  <c r="F191" i="9"/>
  <c r="G191" i="9"/>
  <c r="G192" i="9"/>
  <c r="E193" i="9"/>
  <c r="F193" i="9"/>
  <c r="G193" i="9"/>
  <c r="E194" i="9"/>
  <c r="F194" i="9"/>
  <c r="G194" i="9"/>
  <c r="E195" i="9"/>
  <c r="F195" i="9"/>
  <c r="G195" i="9"/>
  <c r="G196" i="9"/>
  <c r="G197" i="9"/>
  <c r="E198" i="9"/>
  <c r="G198" i="9"/>
  <c r="E199" i="9"/>
  <c r="F199" i="9"/>
  <c r="G199" i="9"/>
  <c r="E200" i="9"/>
  <c r="F200" i="9"/>
  <c r="G200" i="9"/>
  <c r="G201" i="9"/>
  <c r="G202" i="9"/>
  <c r="G203" i="9"/>
  <c r="E204" i="9"/>
  <c r="F204" i="9"/>
  <c r="G204" i="9"/>
  <c r="G205" i="9"/>
  <c r="G206" i="9"/>
  <c r="E207" i="9"/>
  <c r="F207" i="9"/>
  <c r="G207" i="9"/>
  <c r="G208" i="9"/>
  <c r="G209" i="9"/>
  <c r="G210" i="9"/>
  <c r="G211" i="9"/>
  <c r="E212" i="9"/>
  <c r="F212" i="9"/>
  <c r="G212" i="9"/>
  <c r="G213" i="9"/>
  <c r="G214" i="9"/>
  <c r="E215" i="9"/>
  <c r="F215" i="9"/>
  <c r="G215" i="9"/>
  <c r="G216" i="9"/>
  <c r="G217" i="9"/>
  <c r="G218" i="9"/>
  <c r="E219" i="9"/>
  <c r="F219" i="9"/>
  <c r="G219" i="9"/>
  <c r="G220" i="9"/>
  <c r="G221" i="9"/>
  <c r="E222" i="9"/>
  <c r="F222" i="9"/>
  <c r="G222" i="9"/>
  <c r="G223" i="9"/>
  <c r="E224" i="9"/>
  <c r="F224" i="9"/>
  <c r="G224" i="9"/>
  <c r="E225" i="9"/>
  <c r="F225" i="9"/>
  <c r="G225" i="9"/>
  <c r="G226" i="9"/>
  <c r="E227" i="9"/>
  <c r="F227" i="9"/>
  <c r="G227" i="9"/>
  <c r="G228" i="9"/>
  <c r="G229" i="9"/>
  <c r="E230" i="9"/>
  <c r="G230" i="9"/>
  <c r="G231" i="9"/>
  <c r="G232" i="9"/>
  <c r="G233" i="9"/>
  <c r="E234" i="9"/>
  <c r="F234" i="9"/>
  <c r="G234" i="9"/>
  <c r="G235" i="9"/>
  <c r="E236" i="9"/>
  <c r="F236" i="9"/>
  <c r="G236" i="9"/>
  <c r="G237" i="9"/>
  <c r="G238" i="9"/>
  <c r="G239" i="9"/>
  <c r="E240" i="9"/>
  <c r="F240" i="9"/>
  <c r="G240" i="9"/>
  <c r="E241" i="9"/>
  <c r="F241" i="9"/>
  <c r="G241" i="9"/>
  <c r="G242" i="9"/>
  <c r="G243" i="9"/>
  <c r="G244" i="9"/>
  <c r="G245" i="9"/>
  <c r="E246" i="9"/>
  <c r="F246" i="9"/>
  <c r="G246" i="9"/>
  <c r="G247" i="9"/>
  <c r="G248" i="9"/>
  <c r="G249" i="9"/>
  <c r="E250" i="9"/>
  <c r="G250" i="9"/>
  <c r="F251" i="9"/>
  <c r="G251" i="9"/>
  <c r="G252" i="9"/>
  <c r="G253" i="9"/>
  <c r="G254" i="9"/>
  <c r="G255" i="9"/>
  <c r="G256" i="9"/>
  <c r="G257" i="9"/>
  <c r="F258" i="9"/>
  <c r="G258" i="9"/>
  <c r="G259" i="9"/>
  <c r="E260" i="9"/>
  <c r="F260" i="9"/>
  <c r="G260" i="9"/>
  <c r="E261" i="9"/>
  <c r="F261" i="9"/>
  <c r="G261" i="9"/>
  <c r="G262" i="9"/>
  <c r="G263" i="9"/>
  <c r="E264" i="9"/>
  <c r="F264" i="9"/>
  <c r="G264" i="9"/>
  <c r="G265" i="9"/>
  <c r="G266" i="9"/>
  <c r="F267" i="9"/>
  <c r="G267" i="9"/>
  <c r="G268" i="9"/>
  <c r="E269" i="9"/>
  <c r="F269" i="9"/>
  <c r="G269" i="9"/>
  <c r="E270" i="9"/>
  <c r="F270" i="9"/>
  <c r="G270" i="9"/>
  <c r="G271" i="9"/>
  <c r="E272" i="9"/>
  <c r="F272" i="9"/>
  <c r="G272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F281" i="9"/>
  <c r="G281" i="9"/>
  <c r="G282" i="9"/>
  <c r="E283" i="9"/>
  <c r="F283" i="9"/>
  <c r="G283" i="9"/>
  <c r="E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E170" i="8"/>
  <c r="F170" i="8"/>
  <c r="G170" i="8"/>
  <c r="E171" i="8"/>
  <c r="F171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F188" i="8"/>
  <c r="G188" i="8"/>
  <c r="G189" i="8"/>
  <c r="G190" i="8"/>
  <c r="E191" i="8"/>
  <c r="F191" i="8"/>
  <c r="G191" i="8"/>
  <c r="G192" i="8"/>
  <c r="G193" i="8"/>
  <c r="E194" i="8"/>
  <c r="F194" i="8"/>
  <c r="G194" i="8"/>
  <c r="G195" i="8"/>
  <c r="G196" i="8"/>
  <c r="G197" i="8"/>
  <c r="F198" i="8"/>
  <c r="G198" i="8"/>
  <c r="G199" i="8"/>
  <c r="E200" i="8"/>
  <c r="G200" i="8"/>
  <c r="G201" i="8"/>
  <c r="G202" i="8"/>
  <c r="G203" i="8"/>
  <c r="E204" i="8"/>
  <c r="F204" i="8"/>
  <c r="G204" i="8"/>
  <c r="G205" i="8"/>
  <c r="G206" i="8"/>
  <c r="E207" i="8"/>
  <c r="F207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F220" i="8"/>
  <c r="G220" i="8"/>
  <c r="E221" i="8"/>
  <c r="F221" i="8"/>
  <c r="G221" i="8"/>
  <c r="G222" i="8"/>
  <c r="G223" i="8"/>
  <c r="E224" i="8"/>
  <c r="F224" i="8"/>
  <c r="G224" i="8"/>
  <c r="E225" i="8"/>
  <c r="F225" i="8"/>
  <c r="G225" i="8"/>
  <c r="G226" i="8"/>
  <c r="E227" i="8"/>
  <c r="F227" i="8"/>
  <c r="G227" i="8"/>
  <c r="G228" i="8"/>
  <c r="G229" i="8"/>
  <c r="G230" i="8"/>
  <c r="G231" i="8"/>
  <c r="G232" i="8"/>
  <c r="E233" i="8"/>
  <c r="F233" i="8"/>
  <c r="G233" i="8"/>
  <c r="G234" i="8"/>
  <c r="G235" i="8"/>
  <c r="F236" i="8"/>
  <c r="G236" i="8"/>
  <c r="G237" i="8"/>
  <c r="G238" i="8"/>
  <c r="G239" i="8"/>
  <c r="G240" i="8"/>
  <c r="E241" i="8"/>
  <c r="F241" i="8"/>
  <c r="G241" i="8"/>
  <c r="G242" i="8"/>
  <c r="G243" i="8"/>
  <c r="G244" i="8"/>
  <c r="G245" i="8"/>
  <c r="G246" i="8"/>
  <c r="G247" i="8"/>
  <c r="G248" i="8"/>
  <c r="G249" i="8"/>
  <c r="G250" i="8"/>
  <c r="E251" i="8"/>
  <c r="F251" i="8"/>
  <c r="G251" i="8"/>
  <c r="G252" i="8"/>
  <c r="G253" i="8"/>
  <c r="G254" i="8"/>
  <c r="F255" i="8"/>
  <c r="G255" i="8"/>
  <c r="G256" i="8"/>
  <c r="G257" i="8"/>
  <c r="G258" i="8"/>
  <c r="G259" i="8"/>
  <c r="E260" i="8"/>
  <c r="F260" i="8"/>
  <c r="G260" i="8"/>
  <c r="E261" i="8"/>
  <c r="F261" i="8"/>
  <c r="G261" i="8"/>
  <c r="G262" i="8"/>
  <c r="E263" i="8"/>
  <c r="F263" i="8"/>
  <c r="G263" i="8"/>
  <c r="G264" i="8"/>
  <c r="G265" i="8"/>
  <c r="G266" i="8"/>
  <c r="G267" i="8"/>
  <c r="G268" i="8"/>
  <c r="E269" i="8"/>
  <c r="F269" i="8"/>
  <c r="G269" i="8"/>
  <c r="G270" i="8"/>
  <c r="E271" i="8"/>
  <c r="F271" i="8"/>
  <c r="G271" i="8"/>
  <c r="G272" i="8"/>
  <c r="G273" i="8"/>
  <c r="E274" i="8"/>
  <c r="F274" i="8"/>
  <c r="G274" i="8"/>
  <c r="E275" i="8"/>
  <c r="F275" i="8"/>
  <c r="G275" i="8"/>
  <c r="G276" i="8"/>
  <c r="E277" i="8"/>
  <c r="F277" i="8"/>
  <c r="G277" i="8"/>
  <c r="E278" i="8"/>
  <c r="F278" i="8"/>
  <c r="G278" i="8"/>
  <c r="G279" i="8"/>
  <c r="G280" i="8"/>
  <c r="G281" i="8"/>
  <c r="G282" i="8"/>
  <c r="E283" i="8"/>
  <c r="F283" i="8"/>
  <c r="G283" i="8"/>
  <c r="E284" i="8"/>
  <c r="F284" i="8"/>
  <c r="G284" i="8"/>
  <c r="E285" i="8"/>
  <c r="F285" i="8"/>
  <c r="G285" i="8"/>
  <c r="G286" i="8"/>
  <c r="G287" i="8"/>
  <c r="E288" i="8"/>
  <c r="F288" i="8"/>
  <c r="G288" i="8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E192" i="7"/>
  <c r="F192" i="7"/>
  <c r="G192" i="7"/>
  <c r="G193" i="7"/>
  <c r="E194" i="7"/>
  <c r="F194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E207" i="7"/>
  <c r="F207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E224" i="7"/>
  <c r="F224" i="7"/>
  <c r="G224" i="7"/>
  <c r="E225" i="7"/>
  <c r="F225" i="7"/>
  <c r="G225" i="7"/>
  <c r="G226" i="7"/>
  <c r="G227" i="7"/>
  <c r="G228" i="7"/>
  <c r="G229" i="7"/>
  <c r="G230" i="7"/>
  <c r="G231" i="7"/>
  <c r="G232" i="7"/>
  <c r="G233" i="7"/>
  <c r="G234" i="7"/>
  <c r="G235" i="7"/>
  <c r="F236" i="7"/>
  <c r="G236" i="7"/>
  <c r="G237" i="7"/>
  <c r="G238" i="7"/>
  <c r="G239" i="7"/>
  <c r="G240" i="7"/>
  <c r="E241" i="7"/>
  <c r="F241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F255" i="7"/>
  <c r="G255" i="7"/>
  <c r="G256" i="7"/>
  <c r="G257" i="7"/>
  <c r="G258" i="7"/>
  <c r="G259" i="7"/>
  <c r="F260" i="7"/>
  <c r="G260" i="7"/>
  <c r="E261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E274" i="7"/>
  <c r="F274" i="7"/>
  <c r="G274" i="7"/>
  <c r="E275" i="7"/>
  <c r="G275" i="7"/>
  <c r="G276" i="7"/>
  <c r="G277" i="7"/>
  <c r="E278" i="7"/>
  <c r="F278" i="7"/>
  <c r="G278" i="7"/>
  <c r="E279" i="7"/>
  <c r="G279" i="7"/>
  <c r="G280" i="7"/>
  <c r="G281" i="7"/>
  <c r="G282" i="7"/>
  <c r="G283" i="7"/>
  <c r="G284" i="7"/>
  <c r="G285" i="7"/>
  <c r="G286" i="7"/>
  <c r="F287" i="7"/>
  <c r="G287" i="7"/>
  <c r="G288" i="7"/>
  <c r="E153" i="6"/>
  <c r="F153" i="6"/>
  <c r="G153" i="6"/>
  <c r="E154" i="6"/>
  <c r="F154" i="6"/>
  <c r="G154" i="6"/>
  <c r="E155" i="6"/>
  <c r="F155" i="6"/>
  <c r="G155" i="6"/>
  <c r="G156" i="6"/>
  <c r="G157" i="6"/>
  <c r="G158" i="6"/>
  <c r="G159" i="6"/>
  <c r="G160" i="6"/>
  <c r="E161" i="6"/>
  <c r="F161" i="6"/>
  <c r="G161" i="6"/>
  <c r="G162" i="6"/>
  <c r="G163" i="6"/>
  <c r="G164" i="6"/>
  <c r="G165" i="6"/>
  <c r="G166" i="6"/>
  <c r="E167" i="6"/>
  <c r="G167" i="6"/>
  <c r="G168" i="6"/>
  <c r="G169" i="6"/>
  <c r="E170" i="6"/>
  <c r="F170" i="6"/>
  <c r="G170" i="6"/>
  <c r="G171" i="6"/>
  <c r="F172" i="6"/>
  <c r="G172" i="6"/>
  <c r="G173" i="6"/>
  <c r="G174" i="6"/>
  <c r="G175" i="6"/>
  <c r="G176" i="6"/>
  <c r="G177" i="6"/>
  <c r="G178" i="6"/>
  <c r="E179" i="6"/>
  <c r="F179" i="6"/>
  <c r="G179" i="6"/>
  <c r="E180" i="6"/>
  <c r="G180" i="6"/>
  <c r="E181" i="6"/>
  <c r="F181" i="6"/>
  <c r="G181" i="6"/>
  <c r="G182" i="6"/>
  <c r="G183" i="6"/>
  <c r="E184" i="6"/>
  <c r="F184" i="6"/>
  <c r="G184" i="6"/>
  <c r="E185" i="6"/>
  <c r="F185" i="6"/>
  <c r="G185" i="6"/>
  <c r="G186" i="6"/>
  <c r="G187" i="6"/>
  <c r="E188" i="6"/>
  <c r="F188" i="6"/>
  <c r="G188" i="6"/>
  <c r="E189" i="6"/>
  <c r="F189" i="6"/>
  <c r="G189" i="6"/>
  <c r="G190" i="6"/>
  <c r="G191" i="6"/>
  <c r="E192" i="6"/>
  <c r="G192" i="6"/>
  <c r="E193" i="6"/>
  <c r="F193" i="6"/>
  <c r="G193" i="6"/>
  <c r="G194" i="6"/>
  <c r="E195" i="6"/>
  <c r="G195" i="6"/>
  <c r="G196" i="6"/>
  <c r="E197" i="6"/>
  <c r="F197" i="6"/>
  <c r="G197" i="6"/>
  <c r="E198" i="6"/>
  <c r="F198" i="6"/>
  <c r="G198" i="6"/>
  <c r="F199" i="6"/>
  <c r="G199" i="6"/>
  <c r="E200" i="6"/>
  <c r="F200" i="6"/>
  <c r="G200" i="6"/>
  <c r="G201" i="6"/>
  <c r="G202" i="6"/>
  <c r="E203" i="6"/>
  <c r="F203" i="6"/>
  <c r="G203" i="6"/>
  <c r="E204" i="6"/>
  <c r="F204" i="6"/>
  <c r="G204" i="6"/>
  <c r="E205" i="6"/>
  <c r="F205" i="6"/>
  <c r="G205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G211" i="6"/>
  <c r="E212" i="6"/>
  <c r="F212" i="6"/>
  <c r="G212" i="6"/>
  <c r="E213" i="6"/>
  <c r="G213" i="6"/>
  <c r="E214" i="6"/>
  <c r="G214" i="6"/>
  <c r="E215" i="6"/>
  <c r="F215" i="6"/>
  <c r="G215" i="6"/>
  <c r="G216" i="6"/>
  <c r="E217" i="6"/>
  <c r="F217" i="6"/>
  <c r="G217" i="6"/>
  <c r="E218" i="6"/>
  <c r="F218" i="6"/>
  <c r="G218" i="6"/>
  <c r="E219" i="6"/>
  <c r="F219" i="6"/>
  <c r="G219" i="6"/>
  <c r="F220" i="6"/>
  <c r="G220" i="6"/>
  <c r="E221" i="6"/>
  <c r="F221" i="6"/>
  <c r="G221" i="6"/>
  <c r="G222" i="6"/>
  <c r="E223" i="6"/>
  <c r="F223" i="6"/>
  <c r="G223" i="6"/>
  <c r="E224" i="6"/>
  <c r="F224" i="6"/>
  <c r="G224" i="6"/>
  <c r="E225" i="6"/>
  <c r="F225" i="6"/>
  <c r="G225" i="6"/>
  <c r="G226" i="6"/>
  <c r="E227" i="6"/>
  <c r="F227" i="6"/>
  <c r="G227" i="6"/>
  <c r="G228" i="6"/>
  <c r="G229" i="6"/>
  <c r="E230" i="6"/>
  <c r="F230" i="6"/>
  <c r="G230" i="6"/>
  <c r="E231" i="6"/>
  <c r="G231" i="6"/>
  <c r="G232" i="6"/>
  <c r="E233" i="6"/>
  <c r="F233" i="6"/>
  <c r="G233" i="6"/>
  <c r="G234" i="6"/>
  <c r="G235" i="6"/>
  <c r="E236" i="6"/>
  <c r="F236" i="6"/>
  <c r="G236" i="6"/>
  <c r="E237" i="6"/>
  <c r="G237" i="6"/>
  <c r="G238" i="6"/>
  <c r="E239" i="6"/>
  <c r="G239" i="6"/>
  <c r="G240" i="6"/>
  <c r="E241" i="6"/>
  <c r="F241" i="6"/>
  <c r="G241" i="6"/>
  <c r="G242" i="6"/>
  <c r="G243" i="6"/>
  <c r="G244" i="6"/>
  <c r="E245" i="6"/>
  <c r="F245" i="6"/>
  <c r="G245" i="6"/>
  <c r="E246" i="6"/>
  <c r="F246" i="6"/>
  <c r="G246" i="6"/>
  <c r="G247" i="6"/>
  <c r="G248" i="6"/>
  <c r="G249" i="6"/>
  <c r="E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G255" i="6"/>
  <c r="G256" i="6"/>
  <c r="E257" i="6"/>
  <c r="F257" i="6"/>
  <c r="G257" i="6"/>
  <c r="F258" i="6"/>
  <c r="G258" i="6"/>
  <c r="E259" i="6"/>
  <c r="F259" i="6"/>
  <c r="G259" i="6"/>
  <c r="E260" i="6"/>
  <c r="G260" i="6"/>
  <c r="E261" i="6"/>
  <c r="F261" i="6"/>
  <c r="G261" i="6"/>
  <c r="G262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G268" i="6"/>
  <c r="E269" i="6"/>
  <c r="F269" i="6"/>
  <c r="G269" i="6"/>
  <c r="G270" i="6"/>
  <c r="E271" i="6"/>
  <c r="F271" i="6"/>
  <c r="G271" i="6"/>
  <c r="E272" i="6"/>
  <c r="F272" i="6"/>
  <c r="G272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G286" i="6"/>
  <c r="E287" i="6"/>
  <c r="F287" i="6"/>
  <c r="G287" i="6"/>
  <c r="E288" i="6"/>
  <c r="F288" i="6"/>
  <c r="G288" i="6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E191" i="5"/>
  <c r="F191" i="5"/>
  <c r="G191" i="5"/>
  <c r="G192" i="5"/>
  <c r="G193" i="5"/>
  <c r="E194" i="5"/>
  <c r="F194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E217" i="5"/>
  <c r="F217" i="5"/>
  <c r="G217" i="5"/>
  <c r="G218" i="5"/>
  <c r="G219" i="5"/>
  <c r="G220" i="5"/>
  <c r="G221" i="5"/>
  <c r="G222" i="5"/>
  <c r="G223" i="5"/>
  <c r="E224" i="5"/>
  <c r="F224" i="5"/>
  <c r="G224" i="5"/>
  <c r="E225" i="5"/>
  <c r="F225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E269" i="5"/>
  <c r="G269" i="5"/>
  <c r="G270" i="5"/>
  <c r="G271" i="5"/>
  <c r="G272" i="5"/>
  <c r="G273" i="5"/>
  <c r="E274" i="5"/>
  <c r="F274" i="5"/>
  <c r="G274" i="5"/>
  <c r="E275" i="5"/>
  <c r="G275" i="5"/>
  <c r="G276" i="5"/>
  <c r="G277" i="5"/>
  <c r="E278" i="5"/>
  <c r="G278" i="5"/>
  <c r="G279" i="5"/>
  <c r="G280" i="5"/>
  <c r="G281" i="5"/>
  <c r="G282" i="5"/>
  <c r="G283" i="5"/>
  <c r="G284" i="5"/>
  <c r="G285" i="5"/>
  <c r="G286" i="5"/>
  <c r="G287" i="5"/>
  <c r="G288" i="5"/>
  <c r="G153" i="4"/>
  <c r="G154" i="4"/>
  <c r="F155" i="4"/>
  <c r="G155" i="4"/>
  <c r="G156" i="4"/>
  <c r="G157" i="4"/>
  <c r="G158" i="4"/>
  <c r="G159" i="4"/>
  <c r="F160" i="4"/>
  <c r="G160" i="4"/>
  <c r="G161" i="4"/>
  <c r="G162" i="4"/>
  <c r="G163" i="4"/>
  <c r="E164" i="4"/>
  <c r="F164" i="4"/>
  <c r="G164" i="4"/>
  <c r="G165" i="4"/>
  <c r="G166" i="4"/>
  <c r="G167" i="4"/>
  <c r="F168" i="4"/>
  <c r="G168" i="4"/>
  <c r="G169" i="4"/>
  <c r="G170" i="4"/>
  <c r="E171" i="4"/>
  <c r="F171" i="4"/>
  <c r="G171" i="4"/>
  <c r="E172" i="4"/>
  <c r="F172" i="4"/>
  <c r="G172" i="4"/>
  <c r="G173" i="4"/>
  <c r="G174" i="4"/>
  <c r="G175" i="4"/>
  <c r="G176" i="4"/>
  <c r="G177" i="4"/>
  <c r="G178" i="4"/>
  <c r="G179" i="4"/>
  <c r="E180" i="4"/>
  <c r="F180" i="4"/>
  <c r="G180" i="4"/>
  <c r="E181" i="4"/>
  <c r="F181" i="4"/>
  <c r="G181" i="4"/>
  <c r="G182" i="4"/>
  <c r="F183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G189" i="4"/>
  <c r="F190" i="4"/>
  <c r="G190" i="4"/>
  <c r="E191" i="4"/>
  <c r="F191" i="4"/>
  <c r="G191" i="4"/>
  <c r="E192" i="4"/>
  <c r="F192" i="4"/>
  <c r="G192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G199" i="4"/>
  <c r="F200" i="4"/>
  <c r="G200" i="4"/>
  <c r="G201" i="4"/>
  <c r="G202" i="4"/>
  <c r="G203" i="4"/>
  <c r="E204" i="4"/>
  <c r="F204" i="4"/>
  <c r="G204" i="4"/>
  <c r="G205" i="4"/>
  <c r="G206" i="4"/>
  <c r="E207" i="4"/>
  <c r="F207" i="4"/>
  <c r="G207" i="4"/>
  <c r="G208" i="4"/>
  <c r="G209" i="4"/>
  <c r="G210" i="4"/>
  <c r="G211" i="4"/>
  <c r="G212" i="4"/>
  <c r="G213" i="4"/>
  <c r="G214" i="4"/>
  <c r="E215" i="4"/>
  <c r="F215" i="4"/>
  <c r="G215" i="4"/>
  <c r="G216" i="4"/>
  <c r="G217" i="4"/>
  <c r="F218" i="4"/>
  <c r="G218" i="4"/>
  <c r="G219" i="4"/>
  <c r="E220" i="4"/>
  <c r="G220" i="4"/>
  <c r="E221" i="4"/>
  <c r="F221" i="4"/>
  <c r="G221" i="4"/>
  <c r="E222" i="4"/>
  <c r="F222" i="4"/>
  <c r="G222" i="4"/>
  <c r="G223" i="4"/>
  <c r="E224" i="4"/>
  <c r="F224" i="4"/>
  <c r="G224" i="4"/>
  <c r="E225" i="4"/>
  <c r="F225" i="4"/>
  <c r="G225" i="4"/>
  <c r="G226" i="4"/>
  <c r="E227" i="4"/>
  <c r="F227" i="4"/>
  <c r="G227" i="4"/>
  <c r="G228" i="4"/>
  <c r="G229" i="4"/>
  <c r="G230" i="4"/>
  <c r="G231" i="4"/>
  <c r="G232" i="4"/>
  <c r="F233" i="4"/>
  <c r="G233" i="4"/>
  <c r="F234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G242" i="4"/>
  <c r="G243" i="4"/>
  <c r="G244" i="4"/>
  <c r="G245" i="4"/>
  <c r="G246" i="4"/>
  <c r="G247" i="4"/>
  <c r="G248" i="4"/>
  <c r="G249" i="4"/>
  <c r="E250" i="4"/>
  <c r="G250" i="4"/>
  <c r="F251" i="4"/>
  <c r="G251" i="4"/>
  <c r="G252" i="4"/>
  <c r="G253" i="4"/>
  <c r="G254" i="4"/>
  <c r="E255" i="4"/>
  <c r="F255" i="4"/>
  <c r="G255" i="4"/>
  <c r="G256" i="4"/>
  <c r="G257" i="4"/>
  <c r="G258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E270" i="4"/>
  <c r="G270" i="4"/>
  <c r="E271" i="4"/>
  <c r="F271" i="4"/>
  <c r="G271" i="4"/>
  <c r="G272" i="4"/>
  <c r="G273" i="4"/>
  <c r="E274" i="4"/>
  <c r="F274" i="4"/>
  <c r="G274" i="4"/>
  <c r="E275" i="4"/>
  <c r="F275" i="4"/>
  <c r="G275" i="4"/>
  <c r="E276" i="4"/>
  <c r="F276" i="4"/>
  <c r="G276" i="4"/>
  <c r="G277" i="4"/>
  <c r="E278" i="4"/>
  <c r="F278" i="4"/>
  <c r="G278" i="4"/>
  <c r="G279" i="4"/>
  <c r="E280" i="4"/>
  <c r="F280" i="4"/>
  <c r="G280" i="4"/>
  <c r="G281" i="4"/>
  <c r="G282" i="4"/>
  <c r="E283" i="4"/>
  <c r="F283" i="4"/>
  <c r="G283" i="4"/>
  <c r="E284" i="4"/>
  <c r="G284" i="4"/>
  <c r="E285" i="4"/>
  <c r="F285" i="4"/>
  <c r="G285" i="4"/>
  <c r="G286" i="4"/>
  <c r="E287" i="4"/>
  <c r="F287" i="4"/>
  <c r="G287" i="4"/>
  <c r="F288" i="4"/>
  <c r="G288" i="4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E192" i="3"/>
  <c r="G192" i="3"/>
  <c r="E193" i="3"/>
  <c r="G193" i="3"/>
  <c r="E194" i="3"/>
  <c r="F194" i="3"/>
  <c r="G194" i="3"/>
  <c r="G195" i="3"/>
  <c r="G196" i="3"/>
  <c r="G197" i="3"/>
  <c r="G198" i="3"/>
  <c r="G199" i="3"/>
  <c r="E200" i="3"/>
  <c r="F200" i="3"/>
  <c r="G200" i="3"/>
  <c r="G201" i="3"/>
  <c r="G202" i="3"/>
  <c r="G203" i="3"/>
  <c r="E204" i="3"/>
  <c r="G204" i="3"/>
  <c r="G205" i="3"/>
  <c r="G206" i="3"/>
  <c r="F207" i="3"/>
  <c r="G207" i="3"/>
  <c r="G208" i="3"/>
  <c r="G209" i="3"/>
  <c r="G210" i="3"/>
  <c r="G211" i="3"/>
  <c r="G212" i="3"/>
  <c r="G213" i="3"/>
  <c r="G214" i="3"/>
  <c r="E215" i="3"/>
  <c r="F215" i="3"/>
  <c r="G215" i="3"/>
  <c r="G216" i="3"/>
  <c r="G217" i="3"/>
  <c r="G218" i="3"/>
  <c r="G219" i="3"/>
  <c r="E220" i="3"/>
  <c r="G220" i="3"/>
  <c r="G221" i="3"/>
  <c r="G222" i="3"/>
  <c r="G223" i="3"/>
  <c r="E224" i="3"/>
  <c r="F224" i="3"/>
  <c r="G224" i="3"/>
  <c r="E225" i="3"/>
  <c r="F225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F260" i="3"/>
  <c r="G260" i="3"/>
  <c r="G261" i="3"/>
  <c r="G262" i="3"/>
  <c r="G263" i="3"/>
  <c r="G264" i="3"/>
  <c r="F265" i="3"/>
  <c r="G265" i="3"/>
  <c r="G266" i="3"/>
  <c r="G267" i="3"/>
  <c r="G268" i="3"/>
  <c r="E269" i="3"/>
  <c r="F269" i="3"/>
  <c r="G269" i="3"/>
  <c r="G270" i="3"/>
  <c r="G271" i="3"/>
  <c r="G272" i="3"/>
  <c r="G273" i="3"/>
  <c r="E274" i="3"/>
  <c r="F274" i="3"/>
  <c r="G274" i="3"/>
  <c r="H274" i="3" s="1"/>
  <c r="E275" i="3"/>
  <c r="F275" i="3"/>
  <c r="G275" i="3"/>
  <c r="G276" i="3"/>
  <c r="E277" i="3"/>
  <c r="F277" i="3"/>
  <c r="G277" i="3"/>
  <c r="G278" i="3"/>
  <c r="E279" i="3"/>
  <c r="F279" i="3"/>
  <c r="G279" i="3"/>
  <c r="G280" i="3"/>
  <c r="G281" i="3"/>
  <c r="G282" i="3"/>
  <c r="G283" i="3"/>
  <c r="E284" i="3"/>
  <c r="G284" i="3"/>
  <c r="G285" i="3"/>
  <c r="G286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E269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E284" i="2"/>
  <c r="G284" i="2"/>
  <c r="G285" i="2"/>
  <c r="G286" i="2"/>
  <c r="G287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G157" i="1"/>
  <c r="E158" i="1"/>
  <c r="F158" i="1"/>
  <c r="G158" i="1"/>
  <c r="E159" i="1"/>
  <c r="G159" i="1"/>
  <c r="E160" i="1"/>
  <c r="F160" i="1"/>
  <c r="G160" i="1"/>
  <c r="E161" i="1"/>
  <c r="F161" i="1"/>
  <c r="G161" i="1"/>
  <c r="E162" i="1"/>
  <c r="F162" i="1"/>
  <c r="G162" i="1"/>
  <c r="G163" i="1"/>
  <c r="G164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F172" i="1"/>
  <c r="G172" i="1"/>
  <c r="G173" i="1"/>
  <c r="G174" i="1"/>
  <c r="G175" i="1"/>
  <c r="G176" i="1"/>
  <c r="G177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G186" i="1"/>
  <c r="F187" i="1"/>
  <c r="G187" i="1"/>
  <c r="E188" i="1"/>
  <c r="F188" i="1"/>
  <c r="G188" i="1"/>
  <c r="E189" i="1"/>
  <c r="F189" i="1"/>
  <c r="G189" i="1"/>
  <c r="E190" i="1"/>
  <c r="F190" i="1"/>
  <c r="G190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G202" i="1"/>
  <c r="G203" i="1"/>
  <c r="E204" i="1"/>
  <c r="F204" i="1"/>
  <c r="G204" i="1"/>
  <c r="E205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E211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E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G228" i="1"/>
  <c r="G229" i="1"/>
  <c r="F230" i="1"/>
  <c r="G230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G238" i="1"/>
  <c r="E239" i="1"/>
  <c r="G239" i="1"/>
  <c r="E240" i="1"/>
  <c r="F240" i="1"/>
  <c r="G240" i="1"/>
  <c r="E241" i="1"/>
  <c r="F241" i="1"/>
  <c r="G241" i="1"/>
  <c r="G242" i="1"/>
  <c r="G243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F249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G256" i="1"/>
  <c r="E257" i="1"/>
  <c r="G257" i="1"/>
  <c r="E258" i="1"/>
  <c r="F258" i="1"/>
  <c r="G258" i="1"/>
  <c r="G259" i="1"/>
  <c r="E260" i="1"/>
  <c r="F260" i="1"/>
  <c r="G260" i="1"/>
  <c r="E261" i="1"/>
  <c r="F261" i="1"/>
  <c r="G261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F275" i="1"/>
  <c r="G275" i="1"/>
  <c r="E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G153" i="34"/>
  <c r="G154" i="34"/>
  <c r="E155" i="34"/>
  <c r="F155" i="34"/>
  <c r="G155" i="34"/>
  <c r="G156" i="34"/>
  <c r="G157" i="34"/>
  <c r="G158" i="34"/>
  <c r="E159" i="34"/>
  <c r="G159" i="34"/>
  <c r="G160" i="34"/>
  <c r="E161" i="34"/>
  <c r="G161" i="34"/>
  <c r="G162" i="34"/>
  <c r="G163" i="34"/>
  <c r="G164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G173" i="34"/>
  <c r="G174" i="34"/>
  <c r="E175" i="34"/>
  <c r="F175" i="34"/>
  <c r="G175" i="34"/>
  <c r="G176" i="34"/>
  <c r="G177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G183" i="34"/>
  <c r="E184" i="34"/>
  <c r="F184" i="34"/>
  <c r="G184" i="34"/>
  <c r="E185" i="34"/>
  <c r="F185" i="34"/>
  <c r="G185" i="34"/>
  <c r="G186" i="34"/>
  <c r="G187" i="34"/>
  <c r="E188" i="34"/>
  <c r="F188" i="34"/>
  <c r="G188" i="34"/>
  <c r="F189" i="34"/>
  <c r="G189" i="34"/>
  <c r="E190" i="34"/>
  <c r="F190" i="34"/>
  <c r="G190" i="34"/>
  <c r="E191" i="34"/>
  <c r="F191" i="34"/>
  <c r="G191" i="34"/>
  <c r="F192" i="34"/>
  <c r="G192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G203" i="34"/>
  <c r="E204" i="34"/>
  <c r="F204" i="34"/>
  <c r="G204" i="34"/>
  <c r="F205" i="34"/>
  <c r="G205" i="34"/>
  <c r="E206" i="34"/>
  <c r="G206" i="34"/>
  <c r="E207" i="34"/>
  <c r="F207" i="34"/>
  <c r="G207" i="34"/>
  <c r="G208" i="34"/>
  <c r="G209" i="34"/>
  <c r="G210" i="34"/>
  <c r="E211" i="34"/>
  <c r="F211" i="34"/>
  <c r="G211" i="34"/>
  <c r="G212" i="34"/>
  <c r="G213" i="34"/>
  <c r="E214" i="34"/>
  <c r="F214" i="34"/>
  <c r="G214" i="34"/>
  <c r="E215" i="34"/>
  <c r="F215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G229" i="34"/>
  <c r="E230" i="34"/>
  <c r="F230" i="34"/>
  <c r="G230" i="34"/>
  <c r="G231" i="34"/>
  <c r="G232" i="34"/>
  <c r="E233" i="34"/>
  <c r="F233" i="34"/>
  <c r="G233" i="34"/>
  <c r="G234" i="34"/>
  <c r="G235" i="34"/>
  <c r="E236" i="34"/>
  <c r="F236" i="34"/>
  <c r="G236" i="34"/>
  <c r="E237" i="34"/>
  <c r="F237" i="34"/>
  <c r="G237" i="34"/>
  <c r="G238" i="34"/>
  <c r="G239" i="34"/>
  <c r="E240" i="34"/>
  <c r="F240" i="34"/>
  <c r="G240" i="34"/>
  <c r="E241" i="34"/>
  <c r="F241" i="34"/>
  <c r="G241" i="34"/>
  <c r="E242" i="34"/>
  <c r="F242" i="34"/>
  <c r="G242" i="34"/>
  <c r="G243" i="34"/>
  <c r="G244" i="34"/>
  <c r="E245" i="34"/>
  <c r="F245" i="34"/>
  <c r="G245" i="34"/>
  <c r="E246" i="34"/>
  <c r="G246" i="34"/>
  <c r="G247" i="34"/>
  <c r="G248" i="34"/>
  <c r="E249" i="34"/>
  <c r="G249" i="34"/>
  <c r="E250" i="34"/>
  <c r="F250" i="34"/>
  <c r="G250" i="34"/>
  <c r="E251" i="34"/>
  <c r="F251" i="34"/>
  <c r="G251" i="34"/>
  <c r="G252" i="34"/>
  <c r="G253" i="34"/>
  <c r="G254" i="34"/>
  <c r="F255" i="34"/>
  <c r="G255" i="34"/>
  <c r="G256" i="34"/>
  <c r="G257" i="34"/>
  <c r="G258" i="34"/>
  <c r="E259" i="34"/>
  <c r="F259" i="34"/>
  <c r="G259" i="34"/>
  <c r="E260" i="34"/>
  <c r="F260" i="34"/>
  <c r="G260" i="34"/>
  <c r="E261" i="34"/>
  <c r="F261" i="34"/>
  <c r="G261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17"/>
  <c r="D151" i="32"/>
  <c r="F156" i="32"/>
  <c r="C151" i="32"/>
  <c r="D151" i="31"/>
  <c r="C151" i="31"/>
  <c r="D151" i="30"/>
  <c r="F156" i="30"/>
  <c r="C151" i="30"/>
  <c r="D151" i="29"/>
  <c r="F152" i="29" s="1"/>
  <c r="C151" i="29"/>
  <c r="D151" i="28"/>
  <c r="C151" i="28"/>
  <c r="D151" i="27"/>
  <c r="F281" i="27" s="1"/>
  <c r="D151" i="26"/>
  <c r="D151" i="25"/>
  <c r="C151" i="25"/>
  <c r="D151" i="24"/>
  <c r="F153" i="24"/>
  <c r="C151" i="24"/>
  <c r="D151" i="23"/>
  <c r="C151" i="23"/>
  <c r="D151" i="22"/>
  <c r="C151" i="22"/>
  <c r="E154" i="22" s="1"/>
  <c r="D151" i="21"/>
  <c r="C151" i="21"/>
  <c r="D151" i="20"/>
  <c r="F154" i="20"/>
  <c r="C151" i="20"/>
  <c r="D151" i="19"/>
  <c r="C151" i="19"/>
  <c r="D151" i="18"/>
  <c r="C151" i="18"/>
  <c r="D151" i="17"/>
  <c r="C151" i="17"/>
  <c r="D151" i="16"/>
  <c r="C151" i="16"/>
  <c r="D151" i="15"/>
  <c r="C151" i="15"/>
  <c r="D151" i="14"/>
  <c r="C151" i="14"/>
  <c r="D151" i="13"/>
  <c r="C151" i="13"/>
  <c r="D151" i="12"/>
  <c r="F151" i="12" s="1"/>
  <c r="C151" i="12"/>
  <c r="D151" i="11"/>
  <c r="C151" i="11"/>
  <c r="D151" i="10"/>
  <c r="C151" i="10"/>
  <c r="D151" i="9"/>
  <c r="C151" i="9"/>
  <c r="D151" i="8"/>
  <c r="C151" i="8"/>
  <c r="E185" i="8" s="1"/>
  <c r="D151" i="7"/>
  <c r="C151" i="7"/>
  <c r="E184" i="7" s="1"/>
  <c r="D151" i="6"/>
  <c r="C151" i="6"/>
  <c r="E151" i="6" s="1"/>
  <c r="D151" i="5"/>
  <c r="C151" i="5"/>
  <c r="E287" i="5" s="1"/>
  <c r="D151" i="4"/>
  <c r="C151" i="4"/>
  <c r="E212" i="4" s="1"/>
  <c r="D151" i="3"/>
  <c r="C151" i="3"/>
  <c r="E283" i="3" s="1"/>
  <c r="D151" i="2"/>
  <c r="C151" i="2"/>
  <c r="E241" i="2" s="1"/>
  <c r="D151" i="1"/>
  <c r="C151" i="1"/>
  <c r="E176" i="1" s="1"/>
  <c r="D151" i="34"/>
  <c r="F156" i="34"/>
  <c r="C151" i="34"/>
  <c r="E160" i="34" s="1"/>
  <c r="D151" i="33"/>
  <c r="C151" i="33"/>
  <c r="E153" i="33" s="1"/>
  <c r="G72" i="32"/>
  <c r="G73" i="32"/>
  <c r="G74" i="32"/>
  <c r="E75" i="32"/>
  <c r="F75" i="32"/>
  <c r="G75" i="32"/>
  <c r="E76" i="32"/>
  <c r="F76" i="32"/>
  <c r="G76" i="32"/>
  <c r="F77" i="32"/>
  <c r="G77" i="32"/>
  <c r="E78" i="32"/>
  <c r="F78" i="32"/>
  <c r="G78" i="32"/>
  <c r="E79" i="32"/>
  <c r="F79" i="32"/>
  <c r="G79" i="32"/>
  <c r="G80" i="32"/>
  <c r="E81" i="32"/>
  <c r="F81" i="32"/>
  <c r="G81" i="32"/>
  <c r="G82" i="32"/>
  <c r="G83" i="32"/>
  <c r="E84" i="32"/>
  <c r="F84" i="32"/>
  <c r="G84" i="32"/>
  <c r="G85" i="32"/>
  <c r="F86" i="32"/>
  <c r="G86" i="32"/>
  <c r="G87" i="32"/>
  <c r="G88" i="32"/>
  <c r="G89" i="32"/>
  <c r="E90" i="32"/>
  <c r="F90" i="32"/>
  <c r="G90" i="32"/>
  <c r="E91" i="32"/>
  <c r="F91" i="32"/>
  <c r="G91" i="32"/>
  <c r="G92" i="32"/>
  <c r="G93" i="32"/>
  <c r="G94" i="32"/>
  <c r="G95" i="32"/>
  <c r="E96" i="32"/>
  <c r="F96" i="32"/>
  <c r="G96" i="32"/>
  <c r="E97" i="32"/>
  <c r="H97" i="32" s="1"/>
  <c r="F97" i="32"/>
  <c r="G97" i="32"/>
  <c r="G98" i="32"/>
  <c r="G99" i="32"/>
  <c r="G100" i="32"/>
  <c r="G101" i="32"/>
  <c r="G102" i="32"/>
  <c r="G103" i="32"/>
  <c r="G104" i="32"/>
  <c r="E105" i="32"/>
  <c r="F105" i="32"/>
  <c r="G105" i="32"/>
  <c r="E106" i="32"/>
  <c r="F106" i="32"/>
  <c r="G106" i="32"/>
  <c r="G107" i="32"/>
  <c r="G108" i="32"/>
  <c r="E109" i="32"/>
  <c r="F109" i="32"/>
  <c r="G109" i="32"/>
  <c r="G110" i="32"/>
  <c r="F111" i="32"/>
  <c r="G111" i="32"/>
  <c r="G112" i="32"/>
  <c r="G113" i="32"/>
  <c r="E114" i="32"/>
  <c r="F114" i="32"/>
  <c r="G114" i="32"/>
  <c r="G115" i="32"/>
  <c r="G116" i="32"/>
  <c r="E117" i="32"/>
  <c r="F117" i="32"/>
  <c r="G117" i="32"/>
  <c r="G118" i="32"/>
  <c r="G119" i="32"/>
  <c r="G120" i="32"/>
  <c r="G121" i="32"/>
  <c r="E122" i="32"/>
  <c r="G122" i="32"/>
  <c r="G123" i="32"/>
  <c r="F124" i="32"/>
  <c r="G124" i="32"/>
  <c r="G125" i="32"/>
  <c r="E126" i="32"/>
  <c r="F126" i="32"/>
  <c r="G126" i="32"/>
  <c r="H126" i="32" s="1"/>
  <c r="G127" i="32"/>
  <c r="E128" i="32"/>
  <c r="F128" i="32"/>
  <c r="G128" i="32"/>
  <c r="G129" i="32"/>
  <c r="E130" i="32"/>
  <c r="F130" i="32"/>
  <c r="G130" i="32"/>
  <c r="G131" i="32"/>
  <c r="E132" i="32"/>
  <c r="F132" i="32"/>
  <c r="G132" i="32"/>
  <c r="E133" i="32"/>
  <c r="F133" i="32"/>
  <c r="G133" i="32"/>
  <c r="G134" i="32"/>
  <c r="E135" i="32"/>
  <c r="F135" i="32"/>
  <c r="G135" i="32"/>
  <c r="E136" i="32"/>
  <c r="F136" i="32"/>
  <c r="G136" i="32"/>
  <c r="G137" i="32"/>
  <c r="G138" i="32"/>
  <c r="G139" i="32"/>
  <c r="G140" i="32"/>
  <c r="F141" i="32"/>
  <c r="G141" i="32"/>
  <c r="G142" i="32"/>
  <c r="G143" i="32"/>
  <c r="E144" i="32"/>
  <c r="F144" i="32"/>
  <c r="G144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G75" i="30"/>
  <c r="E76" i="30"/>
  <c r="F76" i="30"/>
  <c r="G76" i="30"/>
  <c r="E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G84" i="30"/>
  <c r="G85" i="30"/>
  <c r="G86" i="30"/>
  <c r="G87" i="30"/>
  <c r="G88" i="30"/>
  <c r="E89" i="30"/>
  <c r="G89" i="30"/>
  <c r="E90" i="30"/>
  <c r="F90" i="30"/>
  <c r="G90" i="30"/>
  <c r="G91" i="30"/>
  <c r="G92" i="30"/>
  <c r="G93" i="30"/>
  <c r="G94" i="30"/>
  <c r="G95" i="30"/>
  <c r="F96" i="30"/>
  <c r="G96" i="30"/>
  <c r="G97" i="30"/>
  <c r="G98" i="30"/>
  <c r="G99" i="30"/>
  <c r="G100" i="30"/>
  <c r="G101" i="30"/>
  <c r="E102" i="30"/>
  <c r="G102" i="30"/>
  <c r="G103" i="30"/>
  <c r="G104" i="30"/>
  <c r="G105" i="30"/>
  <c r="E106" i="30"/>
  <c r="F106" i="30"/>
  <c r="G106" i="30"/>
  <c r="G107" i="30"/>
  <c r="G108" i="30"/>
  <c r="G109" i="30"/>
  <c r="G110" i="30"/>
  <c r="G111" i="30"/>
  <c r="G112" i="30"/>
  <c r="G113" i="30"/>
  <c r="E114" i="30"/>
  <c r="F114" i="30"/>
  <c r="G114" i="30"/>
  <c r="G115" i="30"/>
  <c r="G116" i="30"/>
  <c r="G117" i="30"/>
  <c r="G118" i="30"/>
  <c r="G119" i="30"/>
  <c r="G120" i="30"/>
  <c r="G121" i="30"/>
  <c r="G122" i="30"/>
  <c r="G123" i="30"/>
  <c r="G124" i="30"/>
  <c r="E125" i="30"/>
  <c r="F125" i="30"/>
  <c r="G125" i="30"/>
  <c r="E126" i="30"/>
  <c r="F126" i="30"/>
  <c r="G126" i="30"/>
  <c r="G127" i="30"/>
  <c r="G128" i="30"/>
  <c r="G129" i="30"/>
  <c r="G130" i="30"/>
  <c r="G131" i="30"/>
  <c r="F132" i="30"/>
  <c r="G132" i="30"/>
  <c r="E133" i="30"/>
  <c r="F133" i="30"/>
  <c r="G133" i="30"/>
  <c r="G134" i="30"/>
  <c r="E135" i="30"/>
  <c r="F135" i="30"/>
  <c r="G135" i="30"/>
  <c r="E136" i="30"/>
  <c r="F136" i="30"/>
  <c r="G136" i="30"/>
  <c r="G137" i="30"/>
  <c r="G138" i="30"/>
  <c r="G139" i="30"/>
  <c r="E140" i="30"/>
  <c r="G140" i="30"/>
  <c r="G141" i="30"/>
  <c r="G142" i="30"/>
  <c r="G143" i="30"/>
  <c r="E144" i="30"/>
  <c r="F144" i="30"/>
  <c r="G144" i="30"/>
  <c r="F145" i="30"/>
  <c r="G145" i="30"/>
  <c r="G72" i="29"/>
  <c r="G73" i="29"/>
  <c r="G74" i="29"/>
  <c r="G75" i="29"/>
  <c r="G76" i="29"/>
  <c r="G77" i="29"/>
  <c r="G78" i="29"/>
  <c r="E79" i="29"/>
  <c r="F79" i="29"/>
  <c r="G79" i="29"/>
  <c r="H79" i="29" s="1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G75" i="27"/>
  <c r="G76" i="27"/>
  <c r="G77" i="27"/>
  <c r="G78" i="27"/>
  <c r="E79" i="27"/>
  <c r="F79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E114" i="27"/>
  <c r="F114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72" i="26"/>
  <c r="G73" i="26"/>
  <c r="G74" i="26"/>
  <c r="G75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E114" i="26"/>
  <c r="F114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E135" i="26"/>
  <c r="G135" i="26"/>
  <c r="E136" i="26"/>
  <c r="F136" i="26"/>
  <c r="G136" i="26"/>
  <c r="G137" i="26"/>
  <c r="G138" i="26"/>
  <c r="G139" i="26"/>
  <c r="G140" i="26"/>
  <c r="G141" i="26"/>
  <c r="G142" i="26"/>
  <c r="G143" i="26"/>
  <c r="G144" i="26"/>
  <c r="G145" i="26"/>
  <c r="G72" i="25"/>
  <c r="G73" i="25"/>
  <c r="G74" i="25"/>
  <c r="G75" i="25"/>
  <c r="G76" i="25"/>
  <c r="G77" i="25"/>
  <c r="G78" i="25"/>
  <c r="E79" i="25"/>
  <c r="F79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F105" i="25"/>
  <c r="G105" i="25"/>
  <c r="E106" i="25"/>
  <c r="F106" i="25"/>
  <c r="G106" i="25"/>
  <c r="G107" i="25"/>
  <c r="G108" i="25"/>
  <c r="G109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72" i="24"/>
  <c r="G73" i="24"/>
  <c r="G74" i="24"/>
  <c r="G75" i="24"/>
  <c r="G76" i="24"/>
  <c r="G77" i="24"/>
  <c r="G78" i="24"/>
  <c r="E79" i="24"/>
  <c r="F79" i="24"/>
  <c r="G79" i="24"/>
  <c r="G80" i="24"/>
  <c r="G81" i="24"/>
  <c r="G82" i="24"/>
  <c r="G83" i="24"/>
  <c r="G84" i="24"/>
  <c r="G85" i="24"/>
  <c r="G86" i="24"/>
  <c r="G87" i="24"/>
  <c r="G88" i="24"/>
  <c r="E89" i="24"/>
  <c r="F89" i="24"/>
  <c r="G89" i="24"/>
  <c r="E90" i="24"/>
  <c r="F90" i="24"/>
  <c r="G90" i="24"/>
  <c r="G91" i="24"/>
  <c r="G92" i="24"/>
  <c r="G93" i="24"/>
  <c r="G94" i="24"/>
  <c r="E95" i="24"/>
  <c r="G95" i="24"/>
  <c r="E96" i="24"/>
  <c r="G96" i="24"/>
  <c r="G97" i="24"/>
  <c r="G98" i="24"/>
  <c r="G99" i="24"/>
  <c r="G100" i="24"/>
  <c r="G101" i="24"/>
  <c r="G102" i="24"/>
  <c r="G103" i="24"/>
  <c r="G104" i="24"/>
  <c r="G105" i="24"/>
  <c r="E106" i="24"/>
  <c r="F106" i="24"/>
  <c r="G106" i="24"/>
  <c r="G107" i="24"/>
  <c r="G108" i="24"/>
  <c r="E109" i="24"/>
  <c r="F109" i="24"/>
  <c r="G109" i="24"/>
  <c r="F110" i="24"/>
  <c r="G110" i="24"/>
  <c r="E111" i="24"/>
  <c r="F111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E125" i="24"/>
  <c r="G125" i="24"/>
  <c r="H125" i="24" s="1"/>
  <c r="G126" i="24"/>
  <c r="G127" i="24"/>
  <c r="G128" i="24"/>
  <c r="G129" i="24"/>
  <c r="G130" i="24"/>
  <c r="G131" i="24"/>
  <c r="G132" i="24"/>
  <c r="E133" i="24"/>
  <c r="F133" i="24"/>
  <c r="G133" i="24"/>
  <c r="G134" i="24"/>
  <c r="E135" i="24"/>
  <c r="F135" i="24"/>
  <c r="G135" i="24"/>
  <c r="G136" i="24"/>
  <c r="G137" i="24"/>
  <c r="E138" i="24"/>
  <c r="G138" i="24"/>
  <c r="G139" i="24"/>
  <c r="E140" i="24"/>
  <c r="F140" i="24"/>
  <c r="G140" i="24"/>
  <c r="G141" i="24"/>
  <c r="G142" i="24"/>
  <c r="G143" i="24"/>
  <c r="G144" i="24"/>
  <c r="G145" i="24"/>
  <c r="G72" i="23"/>
  <c r="G73" i="23"/>
  <c r="G74" i="23"/>
  <c r="G75" i="23"/>
  <c r="G76" i="23"/>
  <c r="G77" i="23"/>
  <c r="G78" i="23"/>
  <c r="E79" i="23"/>
  <c r="F79" i="23"/>
  <c r="G79" i="23"/>
  <c r="G80" i="23"/>
  <c r="G81" i="23"/>
  <c r="G82" i="23"/>
  <c r="G83" i="23"/>
  <c r="G84" i="23"/>
  <c r="G85" i="23"/>
  <c r="G86" i="23"/>
  <c r="G87" i="23"/>
  <c r="G88" i="23"/>
  <c r="E89" i="23"/>
  <c r="G89" i="23"/>
  <c r="E90" i="23"/>
  <c r="F90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F106" i="23"/>
  <c r="G106" i="23"/>
  <c r="G107" i="23"/>
  <c r="G108" i="23"/>
  <c r="E109" i="23"/>
  <c r="G109" i="23"/>
  <c r="G110" i="23"/>
  <c r="G111" i="23"/>
  <c r="G112" i="23"/>
  <c r="G113" i="23"/>
  <c r="E114" i="23"/>
  <c r="F114" i="23"/>
  <c r="G114" i="23"/>
  <c r="G115" i="23"/>
  <c r="G116" i="23"/>
  <c r="E117" i="23"/>
  <c r="F117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E133" i="23"/>
  <c r="F133" i="23"/>
  <c r="G133" i="23"/>
  <c r="G134" i="23"/>
  <c r="G135" i="23"/>
  <c r="G136" i="23"/>
  <c r="G137" i="23"/>
  <c r="G138" i="23"/>
  <c r="G139" i="23"/>
  <c r="E140" i="23"/>
  <c r="F140" i="23"/>
  <c r="G140" i="23"/>
  <c r="G141" i="23"/>
  <c r="G142" i="23"/>
  <c r="G143" i="23"/>
  <c r="G144" i="23"/>
  <c r="G145" i="23"/>
  <c r="G72" i="22"/>
  <c r="G73" i="22"/>
  <c r="G74" i="22"/>
  <c r="G75" i="22"/>
  <c r="G76" i="22"/>
  <c r="G77" i="22"/>
  <c r="G78" i="22"/>
  <c r="E79" i="22"/>
  <c r="F79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E91" i="22"/>
  <c r="F91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F106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E135" i="22"/>
  <c r="F135" i="22"/>
  <c r="G135" i="22"/>
  <c r="G136" i="22"/>
  <c r="G137" i="22"/>
  <c r="G138" i="22"/>
  <c r="G139" i="22"/>
  <c r="G140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F79" i="21"/>
  <c r="G79" i="21"/>
  <c r="G80" i="21"/>
  <c r="G81" i="21"/>
  <c r="G82" i="21"/>
  <c r="G83" i="21"/>
  <c r="G84" i="21"/>
  <c r="G85" i="21"/>
  <c r="G86" i="21"/>
  <c r="G87" i="21"/>
  <c r="G88" i="21"/>
  <c r="F89" i="21"/>
  <c r="G89" i="21"/>
  <c r="G90" i="21"/>
  <c r="E91" i="21"/>
  <c r="G91" i="21"/>
  <c r="G92" i="21"/>
  <c r="G93" i="21"/>
  <c r="G94" i="21"/>
  <c r="G95" i="21"/>
  <c r="F96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E126" i="21"/>
  <c r="F126" i="21"/>
  <c r="G126" i="21"/>
  <c r="G127" i="21"/>
  <c r="G128" i="21"/>
  <c r="G129" i="21"/>
  <c r="G130" i="21"/>
  <c r="G131" i="21"/>
  <c r="G132" i="21"/>
  <c r="F133" i="21"/>
  <c r="G133" i="21"/>
  <c r="G134" i="21"/>
  <c r="G135" i="21"/>
  <c r="E136" i="21"/>
  <c r="F136" i="21"/>
  <c r="G136" i="21"/>
  <c r="G137" i="21"/>
  <c r="G138" i="21"/>
  <c r="G139" i="21"/>
  <c r="G140" i="21"/>
  <c r="G141" i="21"/>
  <c r="G142" i="21"/>
  <c r="G143" i="21"/>
  <c r="G144" i="21"/>
  <c r="G145" i="21"/>
  <c r="G72" i="20"/>
  <c r="G73" i="20"/>
  <c r="G74" i="20"/>
  <c r="F75" i="20"/>
  <c r="G75" i="20"/>
  <c r="F76" i="20"/>
  <c r="G76" i="20"/>
  <c r="G77" i="20"/>
  <c r="G78" i="20"/>
  <c r="E79" i="20"/>
  <c r="F79" i="20"/>
  <c r="G79" i="20"/>
  <c r="G80" i="20"/>
  <c r="G81" i="20"/>
  <c r="G82" i="20"/>
  <c r="G83" i="20"/>
  <c r="G84" i="20"/>
  <c r="G85" i="20"/>
  <c r="G86" i="20"/>
  <c r="E87" i="20"/>
  <c r="G87" i="20"/>
  <c r="G88" i="20"/>
  <c r="E89" i="20"/>
  <c r="G89" i="20"/>
  <c r="E90" i="20"/>
  <c r="F90" i="20"/>
  <c r="G90" i="20"/>
  <c r="E91" i="20"/>
  <c r="F91" i="20"/>
  <c r="G91" i="20"/>
  <c r="G92" i="20"/>
  <c r="G93" i="20"/>
  <c r="G94" i="20"/>
  <c r="E95" i="20"/>
  <c r="F95" i="20"/>
  <c r="G95" i="20"/>
  <c r="E96" i="20"/>
  <c r="F96" i="20"/>
  <c r="G96" i="20"/>
  <c r="G97" i="20"/>
  <c r="G98" i="20"/>
  <c r="G99" i="20"/>
  <c r="G100" i="20"/>
  <c r="G101" i="20"/>
  <c r="G102" i="20"/>
  <c r="G103" i="20"/>
  <c r="E104" i="20"/>
  <c r="G104" i="20"/>
  <c r="E105" i="20"/>
  <c r="F105" i="20"/>
  <c r="G105" i="20"/>
  <c r="E106" i="20"/>
  <c r="F106" i="20"/>
  <c r="G106" i="20"/>
  <c r="G107" i="20"/>
  <c r="G108" i="20"/>
  <c r="E109" i="20"/>
  <c r="F109" i="20"/>
  <c r="G109" i="20"/>
  <c r="G110" i="20"/>
  <c r="G111" i="20"/>
  <c r="G112" i="20"/>
  <c r="G113" i="20"/>
  <c r="E114" i="20"/>
  <c r="F114" i="20"/>
  <c r="G114" i="20"/>
  <c r="G115" i="20"/>
  <c r="G116" i="20"/>
  <c r="E117" i="20"/>
  <c r="F117" i="20"/>
  <c r="G117" i="20"/>
  <c r="G118" i="20"/>
  <c r="G119" i="20"/>
  <c r="G120" i="20"/>
  <c r="G121" i="20"/>
  <c r="G122" i="20"/>
  <c r="G123" i="20"/>
  <c r="G124" i="20"/>
  <c r="G125" i="20"/>
  <c r="G126" i="20"/>
  <c r="G127" i="20"/>
  <c r="E128" i="20"/>
  <c r="G128" i="20"/>
  <c r="G129" i="20"/>
  <c r="G130" i="20"/>
  <c r="G131" i="20"/>
  <c r="G132" i="20"/>
  <c r="G133" i="20"/>
  <c r="G134" i="20"/>
  <c r="E135" i="20"/>
  <c r="F135" i="20"/>
  <c r="G135" i="20"/>
  <c r="E136" i="20"/>
  <c r="F136" i="20"/>
  <c r="G136" i="20"/>
  <c r="G137" i="20"/>
  <c r="G138" i="20"/>
  <c r="F139" i="20"/>
  <c r="G139" i="20"/>
  <c r="G140" i="20"/>
  <c r="G141" i="20"/>
  <c r="G142" i="20"/>
  <c r="G143" i="20"/>
  <c r="G144" i="20"/>
  <c r="G145" i="20"/>
  <c r="G72" i="19"/>
  <c r="G73" i="19"/>
  <c r="G74" i="19"/>
  <c r="G75" i="19"/>
  <c r="G76" i="19"/>
  <c r="G77" i="19"/>
  <c r="E78" i="19"/>
  <c r="G78" i="19"/>
  <c r="E79" i="19"/>
  <c r="F79" i="19"/>
  <c r="G79" i="19"/>
  <c r="G80" i="19"/>
  <c r="G81" i="19"/>
  <c r="G82" i="19"/>
  <c r="G83" i="19"/>
  <c r="G84" i="19"/>
  <c r="G85" i="19"/>
  <c r="G86" i="19"/>
  <c r="G87" i="19"/>
  <c r="G88" i="19"/>
  <c r="E89" i="19"/>
  <c r="F89" i="19"/>
  <c r="G89" i="19"/>
  <c r="G90" i="19"/>
  <c r="G91" i="19"/>
  <c r="G92" i="19"/>
  <c r="G93" i="19"/>
  <c r="G94" i="19"/>
  <c r="G95" i="19"/>
  <c r="E96" i="19"/>
  <c r="F96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G138" i="19"/>
  <c r="G139" i="19"/>
  <c r="G140" i="19"/>
  <c r="G141" i="19"/>
  <c r="G142" i="19"/>
  <c r="G143" i="19"/>
  <c r="G144" i="19"/>
  <c r="G145" i="19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E72" i="17"/>
  <c r="G72" i="17"/>
  <c r="G73" i="17"/>
  <c r="G74" i="17"/>
  <c r="E75" i="17"/>
  <c r="F75" i="17"/>
  <c r="G75" i="17"/>
  <c r="F76" i="17"/>
  <c r="G76" i="17"/>
  <c r="E77" i="17"/>
  <c r="F77" i="17"/>
  <c r="G77" i="17"/>
  <c r="E78" i="17"/>
  <c r="F78" i="17"/>
  <c r="G78" i="17"/>
  <c r="E79" i="17"/>
  <c r="F79" i="17"/>
  <c r="G79" i="17"/>
  <c r="G80" i="17"/>
  <c r="E81" i="17"/>
  <c r="F81" i="17"/>
  <c r="G81" i="17"/>
  <c r="G82" i="17"/>
  <c r="G83" i="17"/>
  <c r="G84" i="17"/>
  <c r="E85" i="17"/>
  <c r="F85" i="17"/>
  <c r="G85" i="17"/>
  <c r="G86" i="17"/>
  <c r="E87" i="17"/>
  <c r="F87" i="17"/>
  <c r="G87" i="17"/>
  <c r="G88" i="17"/>
  <c r="E89" i="17"/>
  <c r="F89" i="17"/>
  <c r="G89" i="17"/>
  <c r="E90" i="17"/>
  <c r="F90" i="17"/>
  <c r="G90" i="17"/>
  <c r="E91" i="17"/>
  <c r="F91" i="17"/>
  <c r="G91" i="17"/>
  <c r="F92" i="17"/>
  <c r="G92" i="17"/>
  <c r="G93" i="17"/>
  <c r="G94" i="17"/>
  <c r="E95" i="17"/>
  <c r="F95" i="17"/>
  <c r="G95" i="17"/>
  <c r="E96" i="17"/>
  <c r="F96" i="17"/>
  <c r="G96" i="17"/>
  <c r="E97" i="17"/>
  <c r="F97" i="17"/>
  <c r="G97" i="17"/>
  <c r="G98" i="17"/>
  <c r="G99" i="17"/>
  <c r="G100" i="17"/>
  <c r="E101" i="17"/>
  <c r="F101" i="17"/>
  <c r="G101" i="17"/>
  <c r="G102" i="17"/>
  <c r="G103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G110" i="17"/>
  <c r="E111" i="17"/>
  <c r="F111" i="17"/>
  <c r="G111" i="17"/>
  <c r="G112" i="17"/>
  <c r="G113" i="17"/>
  <c r="E114" i="17"/>
  <c r="F114" i="17"/>
  <c r="G114" i="17"/>
  <c r="G115" i="17"/>
  <c r="F116" i="17"/>
  <c r="G116" i="17"/>
  <c r="E117" i="17"/>
  <c r="F117" i="17"/>
  <c r="G117" i="17"/>
  <c r="G118" i="17"/>
  <c r="G119" i="17"/>
  <c r="G120" i="17"/>
  <c r="E121" i="17"/>
  <c r="G121" i="17"/>
  <c r="E122" i="17"/>
  <c r="F122" i="17"/>
  <c r="G122" i="17"/>
  <c r="G123" i="17"/>
  <c r="G124" i="17"/>
  <c r="G125" i="17"/>
  <c r="E126" i="17"/>
  <c r="G126" i="17"/>
  <c r="G127" i="17"/>
  <c r="E128" i="17"/>
  <c r="F128" i="17"/>
  <c r="G128" i="17"/>
  <c r="G129" i="17"/>
  <c r="E130" i="17"/>
  <c r="F130" i="17"/>
  <c r="G130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G137" i="17"/>
  <c r="E138" i="17"/>
  <c r="F138" i="17"/>
  <c r="G138" i="17"/>
  <c r="G139" i="17"/>
  <c r="F140" i="17"/>
  <c r="G140" i="17"/>
  <c r="E141" i="17"/>
  <c r="F141" i="17"/>
  <c r="G141" i="17"/>
  <c r="E142" i="17"/>
  <c r="G142" i="17"/>
  <c r="E143" i="17"/>
  <c r="G143" i="17"/>
  <c r="E144" i="17"/>
  <c r="F144" i="17"/>
  <c r="G144" i="17"/>
  <c r="E145" i="17"/>
  <c r="F145" i="17"/>
  <c r="G145" i="17"/>
  <c r="G73" i="16"/>
  <c r="F76" i="16"/>
  <c r="G77" i="16"/>
  <c r="E79" i="16"/>
  <c r="F79" i="16"/>
  <c r="F81" i="16"/>
  <c r="G81" i="16"/>
  <c r="G82" i="16"/>
  <c r="G83" i="16"/>
  <c r="G84" i="16"/>
  <c r="G85" i="16"/>
  <c r="G86" i="16"/>
  <c r="G87" i="16"/>
  <c r="G88" i="16"/>
  <c r="E89" i="16"/>
  <c r="F89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F114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F135" i="16"/>
  <c r="G135" i="16"/>
  <c r="G136" i="16"/>
  <c r="G137" i="16"/>
  <c r="G138" i="16"/>
  <c r="G139" i="16"/>
  <c r="E140" i="16"/>
  <c r="G140" i="16"/>
  <c r="G141" i="16"/>
  <c r="G142" i="16"/>
  <c r="E143" i="16"/>
  <c r="F143" i="16"/>
  <c r="G143" i="16"/>
  <c r="G144" i="16"/>
  <c r="G145" i="16"/>
  <c r="G72" i="15"/>
  <c r="G73" i="15"/>
  <c r="G74" i="15"/>
  <c r="E75" i="15"/>
  <c r="F75" i="15"/>
  <c r="G75" i="15"/>
  <c r="E76" i="15"/>
  <c r="G76" i="15"/>
  <c r="E77" i="15"/>
  <c r="G77" i="15"/>
  <c r="E78" i="15"/>
  <c r="G78" i="15"/>
  <c r="E79" i="15"/>
  <c r="F79" i="15"/>
  <c r="G79" i="15"/>
  <c r="G80" i="15"/>
  <c r="G81" i="15"/>
  <c r="G82" i="15"/>
  <c r="G83" i="15"/>
  <c r="G84" i="15"/>
  <c r="E85" i="15"/>
  <c r="G85" i="15"/>
  <c r="G86" i="15"/>
  <c r="E87" i="15"/>
  <c r="G87" i="15"/>
  <c r="G88" i="15"/>
  <c r="E89" i="15"/>
  <c r="F89" i="15"/>
  <c r="G89" i="15"/>
  <c r="E90" i="15"/>
  <c r="F90" i="15"/>
  <c r="G90" i="15"/>
  <c r="E91" i="15"/>
  <c r="H91" i="15" s="1"/>
  <c r="G91" i="15"/>
  <c r="G92" i="15"/>
  <c r="G93" i="15"/>
  <c r="G94" i="15"/>
  <c r="G95" i="15"/>
  <c r="E96" i="15"/>
  <c r="F96" i="15"/>
  <c r="G96" i="15"/>
  <c r="G97" i="15"/>
  <c r="G98" i="15"/>
  <c r="G99" i="15"/>
  <c r="G100" i="15"/>
  <c r="G101" i="15"/>
  <c r="G102" i="15"/>
  <c r="G103" i="15"/>
  <c r="G104" i="15"/>
  <c r="E105" i="15"/>
  <c r="F105" i="15"/>
  <c r="G105" i="15"/>
  <c r="E106" i="15"/>
  <c r="F106" i="15"/>
  <c r="G106" i="15"/>
  <c r="G107" i="15"/>
  <c r="E108" i="15"/>
  <c r="F108" i="15"/>
  <c r="G108" i="15"/>
  <c r="F109" i="15"/>
  <c r="G109" i="15"/>
  <c r="G110" i="15"/>
  <c r="E111" i="15"/>
  <c r="F111" i="15"/>
  <c r="G111" i="15"/>
  <c r="G112" i="15"/>
  <c r="G113" i="15"/>
  <c r="E114" i="15"/>
  <c r="F114" i="15"/>
  <c r="G114" i="15"/>
  <c r="G115" i="15"/>
  <c r="G116" i="15"/>
  <c r="G117" i="15"/>
  <c r="G118" i="15"/>
  <c r="G119" i="15"/>
  <c r="G120" i="15"/>
  <c r="G121" i="15"/>
  <c r="G122" i="15"/>
  <c r="G123" i="15"/>
  <c r="G124" i="15"/>
  <c r="F125" i="15"/>
  <c r="G125" i="15"/>
  <c r="E126" i="15"/>
  <c r="G126" i="15"/>
  <c r="G127" i="15"/>
  <c r="G128" i="15"/>
  <c r="G129" i="15"/>
  <c r="G130" i="15"/>
  <c r="G131" i="15"/>
  <c r="G132" i="15"/>
  <c r="F133" i="15"/>
  <c r="G133" i="15"/>
  <c r="G134" i="15"/>
  <c r="E135" i="15"/>
  <c r="F135" i="15"/>
  <c r="G135" i="15"/>
  <c r="E136" i="15"/>
  <c r="F136" i="15"/>
  <c r="G136" i="15"/>
  <c r="G137" i="15"/>
  <c r="E138" i="15"/>
  <c r="F138" i="15"/>
  <c r="G138" i="15"/>
  <c r="G139" i="15"/>
  <c r="E140" i="15"/>
  <c r="F140" i="15"/>
  <c r="G140" i="15"/>
  <c r="G141" i="15"/>
  <c r="G142" i="15"/>
  <c r="G143" i="15"/>
  <c r="G144" i="15"/>
  <c r="G145" i="15"/>
  <c r="G72" i="14"/>
  <c r="G73" i="14"/>
  <c r="G74" i="14"/>
  <c r="G75" i="14"/>
  <c r="G76" i="14"/>
  <c r="G77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E89" i="14"/>
  <c r="F89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E135" i="14"/>
  <c r="F135" i="14"/>
  <c r="G135" i="14"/>
  <c r="G136" i="14"/>
  <c r="G137" i="14"/>
  <c r="G138" i="14"/>
  <c r="G139" i="14"/>
  <c r="G140" i="14"/>
  <c r="F141" i="14"/>
  <c r="G141" i="14"/>
  <c r="G142" i="14"/>
  <c r="G143" i="14"/>
  <c r="G144" i="14"/>
  <c r="G145" i="14"/>
  <c r="G72" i="13"/>
  <c r="G73" i="13"/>
  <c r="G74" i="13"/>
  <c r="G75" i="13"/>
  <c r="G76" i="13"/>
  <c r="G77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G90" i="13"/>
  <c r="G91" i="13"/>
  <c r="G92" i="13"/>
  <c r="G93" i="13"/>
  <c r="G94" i="13"/>
  <c r="G95" i="13"/>
  <c r="E96" i="13"/>
  <c r="F96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F133" i="13"/>
  <c r="G133" i="13"/>
  <c r="G134" i="13"/>
  <c r="E135" i="13"/>
  <c r="G135" i="13"/>
  <c r="G136" i="13"/>
  <c r="G137" i="13"/>
  <c r="G138" i="13"/>
  <c r="G139" i="13"/>
  <c r="G140" i="13"/>
  <c r="G141" i="13"/>
  <c r="G142" i="13"/>
  <c r="G143" i="13"/>
  <c r="G144" i="13"/>
  <c r="G145" i="13"/>
  <c r="G72" i="12"/>
  <c r="G73" i="12"/>
  <c r="G74" i="12"/>
  <c r="G75" i="12"/>
  <c r="G76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E89" i="12"/>
  <c r="G89" i="12"/>
  <c r="E90" i="12"/>
  <c r="F90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E133" i="12"/>
  <c r="F133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72" i="11"/>
  <c r="G73" i="11"/>
  <c r="G74" i="11"/>
  <c r="G75" i="11"/>
  <c r="G76" i="11"/>
  <c r="G77" i="11"/>
  <c r="F78" i="11"/>
  <c r="G78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F90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72" i="10"/>
  <c r="G73" i="10"/>
  <c r="G74" i="10"/>
  <c r="G75" i="10"/>
  <c r="G76" i="10"/>
  <c r="G77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F114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F136" i="10"/>
  <c r="G136" i="10"/>
  <c r="G137" i="10"/>
  <c r="G138" i="10"/>
  <c r="G139" i="10"/>
  <c r="G140" i="10"/>
  <c r="G141" i="10"/>
  <c r="G142" i="10"/>
  <c r="G143" i="10"/>
  <c r="G144" i="10"/>
  <c r="G145" i="10"/>
  <c r="G72" i="9"/>
  <c r="G73" i="9"/>
  <c r="G74" i="9"/>
  <c r="E75" i="9"/>
  <c r="F75" i="9"/>
  <c r="G75" i="9"/>
  <c r="G76" i="9"/>
  <c r="G77" i="9"/>
  <c r="G78" i="9"/>
  <c r="E79" i="9"/>
  <c r="F79" i="9"/>
  <c r="G79" i="9"/>
  <c r="H79" i="9" s="1"/>
  <c r="G80" i="9"/>
  <c r="G81" i="9"/>
  <c r="G82" i="9"/>
  <c r="G83" i="9"/>
  <c r="G84" i="9"/>
  <c r="G85" i="9"/>
  <c r="G86" i="9"/>
  <c r="G87" i="9"/>
  <c r="G88" i="9"/>
  <c r="E89" i="9"/>
  <c r="G89" i="9"/>
  <c r="E90" i="9"/>
  <c r="F90" i="9"/>
  <c r="G90" i="9"/>
  <c r="G91" i="9"/>
  <c r="G92" i="9"/>
  <c r="G93" i="9"/>
  <c r="G94" i="9"/>
  <c r="E95" i="9"/>
  <c r="F95" i="9"/>
  <c r="G95" i="9"/>
  <c r="E96" i="9"/>
  <c r="G96" i="9"/>
  <c r="G97" i="9"/>
  <c r="G98" i="9"/>
  <c r="G99" i="9"/>
  <c r="G100" i="9"/>
  <c r="G101" i="9"/>
  <c r="G102" i="9"/>
  <c r="G103" i="9"/>
  <c r="G104" i="9"/>
  <c r="G105" i="9"/>
  <c r="E106" i="9"/>
  <c r="F106" i="9"/>
  <c r="G106" i="9"/>
  <c r="G107" i="9"/>
  <c r="G108" i="9"/>
  <c r="G109" i="9"/>
  <c r="G110" i="9"/>
  <c r="G111" i="9"/>
  <c r="G112" i="9"/>
  <c r="G113" i="9"/>
  <c r="G114" i="9"/>
  <c r="G115" i="9"/>
  <c r="G116" i="9"/>
  <c r="E117" i="9"/>
  <c r="F117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E133" i="9"/>
  <c r="F133" i="9"/>
  <c r="G133" i="9"/>
  <c r="G134" i="9"/>
  <c r="E135" i="9"/>
  <c r="F135" i="9"/>
  <c r="G135" i="9"/>
  <c r="F136" i="9"/>
  <c r="G136" i="9"/>
  <c r="G137" i="9"/>
  <c r="G138" i="9"/>
  <c r="G139" i="9"/>
  <c r="G140" i="9"/>
  <c r="G141" i="9"/>
  <c r="G142" i="9"/>
  <c r="G143" i="9"/>
  <c r="G144" i="9"/>
  <c r="G145" i="9"/>
  <c r="G72" i="8"/>
  <c r="G73" i="8"/>
  <c r="G74" i="8"/>
  <c r="G75" i="8"/>
  <c r="G76" i="8"/>
  <c r="G77" i="8"/>
  <c r="G78" i="8"/>
  <c r="E79" i="8"/>
  <c r="F79" i="8"/>
  <c r="G79" i="8"/>
  <c r="G80" i="8"/>
  <c r="G81" i="8"/>
  <c r="G82" i="8"/>
  <c r="G83" i="8"/>
  <c r="G84" i="8"/>
  <c r="G85" i="8"/>
  <c r="G86" i="8"/>
  <c r="G87" i="8"/>
  <c r="G88" i="8"/>
  <c r="E89" i="8"/>
  <c r="F89" i="8"/>
  <c r="G89" i="8"/>
  <c r="E90" i="8"/>
  <c r="F90" i="8"/>
  <c r="G90" i="8"/>
  <c r="E91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E133" i="8"/>
  <c r="F133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72" i="7"/>
  <c r="G73" i="7"/>
  <c r="G74" i="7"/>
  <c r="G75" i="7"/>
  <c r="G76" i="7"/>
  <c r="G77" i="7"/>
  <c r="G78" i="7"/>
  <c r="F79" i="7"/>
  <c r="G79" i="7"/>
  <c r="G80" i="7"/>
  <c r="G81" i="7"/>
  <c r="G82" i="7"/>
  <c r="G83" i="7"/>
  <c r="G84" i="7"/>
  <c r="G85" i="7"/>
  <c r="G86" i="7"/>
  <c r="G87" i="7"/>
  <c r="G88" i="7"/>
  <c r="G89" i="7"/>
  <c r="E90" i="7"/>
  <c r="F90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F72" i="6"/>
  <c r="G72" i="6"/>
  <c r="G73" i="6"/>
  <c r="G74" i="6"/>
  <c r="E75" i="6"/>
  <c r="G75" i="6"/>
  <c r="E76" i="6"/>
  <c r="F76" i="6"/>
  <c r="G76" i="6"/>
  <c r="F77" i="6"/>
  <c r="G77" i="6"/>
  <c r="E78" i="6"/>
  <c r="F78" i="6"/>
  <c r="G78" i="6"/>
  <c r="E79" i="6"/>
  <c r="F79" i="6"/>
  <c r="G79" i="6"/>
  <c r="G80" i="6"/>
  <c r="E81" i="6"/>
  <c r="F81" i="6"/>
  <c r="G81" i="6"/>
  <c r="G82" i="6"/>
  <c r="G83" i="6"/>
  <c r="G84" i="6"/>
  <c r="G85" i="6"/>
  <c r="G86" i="6"/>
  <c r="E87" i="6"/>
  <c r="G87" i="6"/>
  <c r="G88" i="6"/>
  <c r="E89" i="6"/>
  <c r="F89" i="6"/>
  <c r="G89" i="6"/>
  <c r="E90" i="6"/>
  <c r="G90" i="6"/>
  <c r="E91" i="6"/>
  <c r="F91" i="6"/>
  <c r="G91" i="6"/>
  <c r="G92" i="6"/>
  <c r="G93" i="6"/>
  <c r="G94" i="6"/>
  <c r="G95" i="6"/>
  <c r="E96" i="6"/>
  <c r="F96" i="6"/>
  <c r="G96" i="6"/>
  <c r="G97" i="6"/>
  <c r="G98" i="6"/>
  <c r="G99" i="6"/>
  <c r="G100" i="6"/>
  <c r="G101" i="6"/>
  <c r="G102" i="6"/>
  <c r="G103" i="6"/>
  <c r="E104" i="6"/>
  <c r="F104" i="6"/>
  <c r="G104" i="6"/>
  <c r="G105" i="6"/>
  <c r="E106" i="6"/>
  <c r="F106" i="6"/>
  <c r="G106" i="6"/>
  <c r="H106" i="6" s="1"/>
  <c r="G107" i="6"/>
  <c r="F108" i="6"/>
  <c r="G108" i="6"/>
  <c r="E109" i="6"/>
  <c r="F109" i="6"/>
  <c r="G109" i="6"/>
  <c r="G110" i="6"/>
  <c r="E111" i="6"/>
  <c r="F111" i="6"/>
  <c r="G111" i="6"/>
  <c r="G112" i="6"/>
  <c r="G113" i="6"/>
  <c r="E114" i="6"/>
  <c r="F114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E130" i="6"/>
  <c r="G130" i="6"/>
  <c r="G131" i="6"/>
  <c r="G132" i="6"/>
  <c r="E133" i="6"/>
  <c r="F133" i="6"/>
  <c r="G133" i="6"/>
  <c r="G134" i="6"/>
  <c r="E135" i="6"/>
  <c r="F135" i="6"/>
  <c r="G135" i="6"/>
  <c r="F136" i="6"/>
  <c r="G136" i="6"/>
  <c r="G137" i="6"/>
  <c r="E138" i="6"/>
  <c r="F138" i="6"/>
  <c r="G138" i="6"/>
  <c r="G139" i="6"/>
  <c r="G140" i="6"/>
  <c r="G141" i="6"/>
  <c r="G142" i="6"/>
  <c r="G143" i="6"/>
  <c r="G144" i="6"/>
  <c r="E145" i="6"/>
  <c r="F145" i="6"/>
  <c r="G145" i="6"/>
  <c r="G72" i="5"/>
  <c r="G73" i="5"/>
  <c r="G74" i="5"/>
  <c r="G75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G75" i="4"/>
  <c r="F76" i="4"/>
  <c r="G76" i="4"/>
  <c r="G77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G87" i="4"/>
  <c r="G88" i="4"/>
  <c r="G89" i="4"/>
  <c r="E90" i="4"/>
  <c r="F90" i="4"/>
  <c r="G90" i="4"/>
  <c r="G91" i="4"/>
  <c r="G92" i="4"/>
  <c r="G93" i="4"/>
  <c r="G94" i="4"/>
  <c r="G95" i="4"/>
  <c r="E96" i="4"/>
  <c r="F96" i="4"/>
  <c r="G96" i="4"/>
  <c r="G97" i="4"/>
  <c r="G98" i="4"/>
  <c r="G99" i="4"/>
  <c r="G100" i="4"/>
  <c r="G101" i="4"/>
  <c r="G102" i="4"/>
  <c r="G103" i="4"/>
  <c r="G104" i="4"/>
  <c r="E105" i="4"/>
  <c r="F105" i="4"/>
  <c r="G105" i="4"/>
  <c r="G106" i="4"/>
  <c r="G107" i="4"/>
  <c r="G108" i="4"/>
  <c r="G109" i="4"/>
  <c r="G110" i="4"/>
  <c r="G111" i="4"/>
  <c r="G112" i="4"/>
  <c r="G113" i="4"/>
  <c r="E114" i="4"/>
  <c r="F114" i="4"/>
  <c r="G114" i="4"/>
  <c r="G115" i="4"/>
  <c r="G116" i="4"/>
  <c r="F117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E133" i="4"/>
  <c r="F133" i="4"/>
  <c r="G133" i="4"/>
  <c r="G134" i="4"/>
  <c r="E135" i="4"/>
  <c r="G135" i="4"/>
  <c r="G136" i="4"/>
  <c r="G137" i="4"/>
  <c r="G138" i="4"/>
  <c r="G139" i="4"/>
  <c r="F140" i="4"/>
  <c r="G140" i="4"/>
  <c r="F141" i="4"/>
  <c r="G141" i="4"/>
  <c r="G142" i="4"/>
  <c r="G143" i="4"/>
  <c r="G144" i="4"/>
  <c r="G145" i="4"/>
  <c r="G72" i="3"/>
  <c r="G73" i="3"/>
  <c r="G74" i="3"/>
  <c r="G75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F89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E135" i="3"/>
  <c r="G135" i="3"/>
  <c r="G136" i="3"/>
  <c r="G137" i="3"/>
  <c r="G138" i="3"/>
  <c r="G139" i="3"/>
  <c r="G140" i="3"/>
  <c r="G141" i="3"/>
  <c r="G142" i="3"/>
  <c r="G143" i="3"/>
  <c r="G144" i="3"/>
  <c r="G145" i="3"/>
  <c r="G72" i="2"/>
  <c r="G73" i="2"/>
  <c r="G74" i="2"/>
  <c r="G75" i="2"/>
  <c r="G76" i="2"/>
  <c r="G77" i="2"/>
  <c r="G78" i="2"/>
  <c r="E79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72" i="1"/>
  <c r="E73" i="1"/>
  <c r="F73" i="1"/>
  <c r="G73" i="1"/>
  <c r="G74" i="1"/>
  <c r="E75" i="1"/>
  <c r="F75" i="1"/>
  <c r="G75" i="1"/>
  <c r="F76" i="1"/>
  <c r="G76" i="1"/>
  <c r="E77" i="1"/>
  <c r="F77" i="1"/>
  <c r="G77" i="1"/>
  <c r="G78" i="1"/>
  <c r="E79" i="1"/>
  <c r="F79" i="1"/>
  <c r="G79" i="1"/>
  <c r="G80" i="1"/>
  <c r="G81" i="1"/>
  <c r="G82" i="1"/>
  <c r="G83" i="1"/>
  <c r="G84" i="1"/>
  <c r="E85" i="1"/>
  <c r="G85" i="1"/>
  <c r="G86" i="1"/>
  <c r="E87" i="1"/>
  <c r="F87" i="1"/>
  <c r="G87" i="1"/>
  <c r="G88" i="1"/>
  <c r="E89" i="1"/>
  <c r="F89" i="1"/>
  <c r="G89" i="1"/>
  <c r="E90" i="1"/>
  <c r="F90" i="1"/>
  <c r="G90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G98" i="1"/>
  <c r="G99" i="1"/>
  <c r="E100" i="1"/>
  <c r="G100" i="1"/>
  <c r="G101" i="1"/>
  <c r="G102" i="1"/>
  <c r="F103" i="1"/>
  <c r="G103" i="1"/>
  <c r="F104" i="1"/>
  <c r="G104" i="1"/>
  <c r="E105" i="1"/>
  <c r="F105" i="1"/>
  <c r="G105" i="1"/>
  <c r="E106" i="1"/>
  <c r="F106" i="1"/>
  <c r="G106" i="1"/>
  <c r="G107" i="1"/>
  <c r="E108" i="1"/>
  <c r="F108" i="1"/>
  <c r="G108" i="1"/>
  <c r="E109" i="1"/>
  <c r="F109" i="1"/>
  <c r="G109" i="1"/>
  <c r="E110" i="1"/>
  <c r="F110" i="1"/>
  <c r="G110" i="1"/>
  <c r="G111" i="1"/>
  <c r="E112" i="1"/>
  <c r="G112" i="1"/>
  <c r="G113" i="1"/>
  <c r="E114" i="1"/>
  <c r="F114" i="1"/>
  <c r="G114" i="1"/>
  <c r="G115" i="1"/>
  <c r="G116" i="1"/>
  <c r="E117" i="1"/>
  <c r="F117" i="1"/>
  <c r="G117" i="1"/>
  <c r="G118" i="1"/>
  <c r="G119" i="1"/>
  <c r="G120" i="1"/>
  <c r="G121" i="1"/>
  <c r="E122" i="1"/>
  <c r="F122" i="1"/>
  <c r="G122" i="1"/>
  <c r="G123" i="1"/>
  <c r="E124" i="1"/>
  <c r="F124" i="1"/>
  <c r="G124" i="1"/>
  <c r="G125" i="1"/>
  <c r="E126" i="1"/>
  <c r="F126" i="1"/>
  <c r="G126" i="1"/>
  <c r="G127" i="1"/>
  <c r="E128" i="1"/>
  <c r="G128" i="1"/>
  <c r="G129" i="1"/>
  <c r="F130" i="1"/>
  <c r="G130" i="1"/>
  <c r="G131" i="1"/>
  <c r="G132" i="1"/>
  <c r="E133" i="1"/>
  <c r="F133" i="1"/>
  <c r="G133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E143" i="1"/>
  <c r="F143" i="1"/>
  <c r="G143" i="1"/>
  <c r="G144" i="1"/>
  <c r="G145" i="1"/>
  <c r="E72" i="34"/>
  <c r="G72" i="34"/>
  <c r="G73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G80" i="34"/>
  <c r="G81" i="34"/>
  <c r="G82" i="34"/>
  <c r="G83" i="34"/>
  <c r="E84" i="34"/>
  <c r="F84" i="34"/>
  <c r="G84" i="34"/>
  <c r="E85" i="34"/>
  <c r="F85" i="34"/>
  <c r="G85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G92" i="34"/>
  <c r="G93" i="34"/>
  <c r="F94" i="34"/>
  <c r="G94" i="34"/>
  <c r="E95" i="34"/>
  <c r="F95" i="34"/>
  <c r="G95" i="34"/>
  <c r="E96" i="34"/>
  <c r="F96" i="34"/>
  <c r="G96" i="34"/>
  <c r="F97" i="34"/>
  <c r="G97" i="34"/>
  <c r="G98" i="34"/>
  <c r="G99" i="34"/>
  <c r="E100" i="34"/>
  <c r="G100" i="34"/>
  <c r="E101" i="34"/>
  <c r="F101" i="34"/>
  <c r="G101" i="34"/>
  <c r="G102" i="34"/>
  <c r="F103" i="34"/>
  <c r="G103" i="34"/>
  <c r="F104" i="34"/>
  <c r="G104" i="34"/>
  <c r="E105" i="34"/>
  <c r="F105" i="34"/>
  <c r="G105" i="34"/>
  <c r="E106" i="34"/>
  <c r="F106" i="34"/>
  <c r="G106" i="34"/>
  <c r="E107" i="34"/>
  <c r="G107" i="34"/>
  <c r="G108" i="34"/>
  <c r="E109" i="34"/>
  <c r="F109" i="34"/>
  <c r="G109" i="34"/>
  <c r="E110" i="34"/>
  <c r="F110" i="34"/>
  <c r="G110" i="34"/>
  <c r="E111" i="34"/>
  <c r="F111" i="34"/>
  <c r="G111" i="34"/>
  <c r="G112" i="34"/>
  <c r="G113" i="34"/>
  <c r="E114" i="34"/>
  <c r="F114" i="34"/>
  <c r="G114" i="34"/>
  <c r="G115" i="34"/>
  <c r="G116" i="34"/>
  <c r="G117" i="34"/>
  <c r="G118" i="34"/>
  <c r="G119" i="34"/>
  <c r="G120" i="34"/>
  <c r="G121" i="34"/>
  <c r="E122" i="34"/>
  <c r="F122" i="34"/>
  <c r="G122" i="34"/>
  <c r="G123" i="34"/>
  <c r="E124" i="34"/>
  <c r="F124" i="34"/>
  <c r="G124" i="34"/>
  <c r="E125" i="34"/>
  <c r="F125" i="34"/>
  <c r="G125" i="34"/>
  <c r="H125" i="34" s="1"/>
  <c r="E126" i="34"/>
  <c r="F126" i="34"/>
  <c r="G126" i="34"/>
  <c r="H126" i="34" s="1"/>
  <c r="G127" i="34"/>
  <c r="E128" i="34"/>
  <c r="F128" i="34"/>
  <c r="G128" i="34"/>
  <c r="F129" i="34"/>
  <c r="G129" i="34"/>
  <c r="G130" i="34"/>
  <c r="G131" i="34"/>
  <c r="E132" i="34"/>
  <c r="F132" i="34"/>
  <c r="G132" i="34"/>
  <c r="E133" i="34"/>
  <c r="F133" i="34"/>
  <c r="G133" i="34"/>
  <c r="G134" i="34"/>
  <c r="E135" i="34"/>
  <c r="F135" i="34"/>
  <c r="G135" i="34"/>
  <c r="E136" i="34"/>
  <c r="F136" i="34"/>
  <c r="G136" i="34"/>
  <c r="E137" i="34"/>
  <c r="F137" i="34"/>
  <c r="G137" i="34"/>
  <c r="H137" i="34" s="1"/>
  <c r="E138" i="34"/>
  <c r="F138" i="34"/>
  <c r="G138" i="34"/>
  <c r="H138" i="34" s="1"/>
  <c r="G139" i="34"/>
  <c r="E140" i="34"/>
  <c r="F140" i="34"/>
  <c r="G140" i="34"/>
  <c r="F141" i="34"/>
  <c r="G141" i="34"/>
  <c r="E142" i="34"/>
  <c r="G142" i="34"/>
  <c r="E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D70" i="32"/>
  <c r="C70" i="32"/>
  <c r="E95" i="32" s="1"/>
  <c r="D70" i="31"/>
  <c r="C70" i="31"/>
  <c r="E73" i="31" s="1"/>
  <c r="D70" i="30"/>
  <c r="F110" i="30" s="1"/>
  <c r="C70" i="30"/>
  <c r="E123" i="30" s="1"/>
  <c r="D70" i="29"/>
  <c r="C70" i="29"/>
  <c r="E142" i="29" s="1"/>
  <c r="D70" i="28"/>
  <c r="F85" i="28" s="1"/>
  <c r="C70" i="28"/>
  <c r="E70" i="28" s="1"/>
  <c r="D70" i="27"/>
  <c r="F90" i="27" s="1"/>
  <c r="C70" i="27"/>
  <c r="E138" i="27" s="1"/>
  <c r="D70" i="26"/>
  <c r="C70" i="26"/>
  <c r="E127" i="26" s="1"/>
  <c r="D70" i="25"/>
  <c r="C70" i="25"/>
  <c r="E90" i="25" s="1"/>
  <c r="D70" i="24"/>
  <c r="C70" i="24"/>
  <c r="E81" i="24" s="1"/>
  <c r="D70" i="23"/>
  <c r="C70" i="23"/>
  <c r="E101" i="23" s="1"/>
  <c r="D70" i="22"/>
  <c r="C70" i="22"/>
  <c r="E138" i="22" s="1"/>
  <c r="D70" i="21"/>
  <c r="C70" i="21"/>
  <c r="E106" i="21" s="1"/>
  <c r="D70" i="20"/>
  <c r="C70" i="20"/>
  <c r="E138" i="20" s="1"/>
  <c r="D70" i="19"/>
  <c r="C70" i="19"/>
  <c r="E75" i="19" s="1"/>
  <c r="D70" i="18"/>
  <c r="C70" i="18"/>
  <c r="E73" i="18" s="1"/>
  <c r="D70" i="17"/>
  <c r="F73" i="17"/>
  <c r="C70" i="17"/>
  <c r="E103" i="17" s="1"/>
  <c r="D70" i="16"/>
  <c r="C70" i="16"/>
  <c r="E106" i="16" s="1"/>
  <c r="D70" i="15"/>
  <c r="C70" i="15"/>
  <c r="E83" i="15" s="1"/>
  <c r="D70" i="14"/>
  <c r="C70" i="14"/>
  <c r="E132" i="14" s="1"/>
  <c r="D70" i="13"/>
  <c r="C70" i="13"/>
  <c r="E91" i="13" s="1"/>
  <c r="D70" i="12"/>
  <c r="C70" i="12"/>
  <c r="E140" i="12" s="1"/>
  <c r="D70" i="11"/>
  <c r="C70" i="11"/>
  <c r="E91" i="11" s="1"/>
  <c r="D70" i="10"/>
  <c r="C70" i="10"/>
  <c r="E105" i="10" s="1"/>
  <c r="D70" i="9"/>
  <c r="C70" i="9"/>
  <c r="E85" i="9" s="1"/>
  <c r="D70" i="8"/>
  <c r="C70" i="8"/>
  <c r="E114" i="8" s="1"/>
  <c r="D70" i="7"/>
  <c r="C70" i="7"/>
  <c r="E96" i="7" s="1"/>
  <c r="D70" i="6"/>
  <c r="C70" i="6"/>
  <c r="E117" i="6" s="1"/>
  <c r="D70" i="5"/>
  <c r="C70" i="5"/>
  <c r="E114" i="5" s="1"/>
  <c r="D70" i="4"/>
  <c r="C70" i="4"/>
  <c r="E89" i="4" s="1"/>
  <c r="D70" i="3"/>
  <c r="C70" i="3"/>
  <c r="E109" i="3" s="1"/>
  <c r="D70" i="2"/>
  <c r="C70" i="2"/>
  <c r="E72" i="2" s="1"/>
  <c r="D70" i="1"/>
  <c r="C70" i="1"/>
  <c r="E80" i="1" s="1"/>
  <c r="D70" i="34"/>
  <c r="F70" i="34" s="1"/>
  <c r="C70" i="34"/>
  <c r="E121" i="34" s="1"/>
  <c r="D70" i="33"/>
  <c r="D10" i="33" s="1"/>
  <c r="C70" i="33"/>
  <c r="G20" i="32"/>
  <c r="E21" i="32"/>
  <c r="F21" i="32"/>
  <c r="G21" i="32"/>
  <c r="F22" i="32"/>
  <c r="G22" i="32"/>
  <c r="G23" i="32"/>
  <c r="E24" i="32"/>
  <c r="F24" i="32"/>
  <c r="G24" i="32"/>
  <c r="G25" i="32"/>
  <c r="G26" i="32"/>
  <c r="E27" i="32"/>
  <c r="F27" i="32"/>
  <c r="G27" i="32"/>
  <c r="G28" i="32"/>
  <c r="E29" i="32"/>
  <c r="F29" i="32"/>
  <c r="G29" i="32"/>
  <c r="E30" i="32"/>
  <c r="F30" i="32"/>
  <c r="G30" i="32"/>
  <c r="F31" i="32"/>
  <c r="G31" i="32"/>
  <c r="E32" i="32"/>
  <c r="F32" i="32"/>
  <c r="G32" i="32"/>
  <c r="E33" i="32"/>
  <c r="F33" i="32"/>
  <c r="G33" i="32"/>
  <c r="F34" i="32"/>
  <c r="G34" i="32"/>
  <c r="E35" i="32"/>
  <c r="F35" i="32"/>
  <c r="G35" i="32"/>
  <c r="H35" i="32" s="1"/>
  <c r="E36" i="32"/>
  <c r="F36" i="32"/>
  <c r="G36" i="32"/>
  <c r="G37" i="32"/>
  <c r="E38" i="32"/>
  <c r="F38" i="32"/>
  <c r="G38" i="32"/>
  <c r="H38" i="32" s="1"/>
  <c r="E39" i="32"/>
  <c r="F39" i="32"/>
  <c r="G39" i="32"/>
  <c r="E40" i="32"/>
  <c r="F40" i="32"/>
  <c r="G40" i="32"/>
  <c r="G41" i="32"/>
  <c r="F42" i="32"/>
  <c r="G42" i="32"/>
  <c r="E43" i="32"/>
  <c r="G43" i="32"/>
  <c r="E44" i="32"/>
  <c r="F44" i="32"/>
  <c r="G44" i="32"/>
  <c r="E45" i="32"/>
  <c r="F45" i="32"/>
  <c r="G45" i="32"/>
  <c r="G46" i="32"/>
  <c r="E47" i="32"/>
  <c r="F47" i="32"/>
  <c r="G47" i="32"/>
  <c r="E48" i="32"/>
  <c r="G48" i="32"/>
  <c r="E49" i="32"/>
  <c r="F49" i="32"/>
  <c r="G49" i="32"/>
  <c r="G50" i="32"/>
  <c r="E51" i="32"/>
  <c r="F51" i="32"/>
  <c r="G51" i="32"/>
  <c r="G52" i="32"/>
  <c r="G53" i="32"/>
  <c r="E54" i="32"/>
  <c r="F54" i="32"/>
  <c r="G54" i="32"/>
  <c r="E55" i="32"/>
  <c r="F55" i="32"/>
  <c r="G55" i="32"/>
  <c r="E56" i="32"/>
  <c r="G56" i="32"/>
  <c r="E57" i="32"/>
  <c r="F57" i="32"/>
  <c r="G57" i="32"/>
  <c r="G58" i="32"/>
  <c r="E59" i="32"/>
  <c r="G59" i="32"/>
  <c r="G60" i="32"/>
  <c r="E61" i="32"/>
  <c r="G61" i="32"/>
  <c r="F62" i="32"/>
  <c r="G62" i="32"/>
  <c r="E63" i="32"/>
  <c r="F63" i="32"/>
  <c r="G63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20" i="30"/>
  <c r="E21" i="30"/>
  <c r="G21" i="30"/>
  <c r="F22" i="30"/>
  <c r="G22" i="30"/>
  <c r="G23" i="30"/>
  <c r="G24" i="30"/>
  <c r="G25" i="30"/>
  <c r="G26" i="30"/>
  <c r="E27" i="30"/>
  <c r="F27" i="30"/>
  <c r="G27" i="30"/>
  <c r="G28" i="30"/>
  <c r="E29" i="30"/>
  <c r="F29" i="30"/>
  <c r="G29" i="30"/>
  <c r="F30" i="30"/>
  <c r="G30" i="30"/>
  <c r="E31" i="30"/>
  <c r="F31" i="30"/>
  <c r="G31" i="30"/>
  <c r="F32" i="30"/>
  <c r="G32" i="30"/>
  <c r="G33" i="30"/>
  <c r="G34" i="30"/>
  <c r="G35" i="30"/>
  <c r="F36" i="30"/>
  <c r="G36" i="30"/>
  <c r="G37" i="30"/>
  <c r="E38" i="30"/>
  <c r="F38" i="30"/>
  <c r="G38" i="30"/>
  <c r="G39" i="30"/>
  <c r="E40" i="30"/>
  <c r="G40" i="30"/>
  <c r="H40" i="30" s="1"/>
  <c r="G41" i="30"/>
  <c r="G42" i="30"/>
  <c r="G43" i="30"/>
  <c r="E44" i="30"/>
  <c r="F44" i="30"/>
  <c r="G44" i="30"/>
  <c r="G45" i="30"/>
  <c r="E46" i="30"/>
  <c r="F46" i="30"/>
  <c r="G46" i="30"/>
  <c r="G47" i="30"/>
  <c r="G48" i="30"/>
  <c r="E49" i="30"/>
  <c r="G49" i="30"/>
  <c r="G50" i="30"/>
  <c r="E51" i="30"/>
  <c r="F51" i="30"/>
  <c r="G51" i="30"/>
  <c r="G52" i="30"/>
  <c r="G53" i="30"/>
  <c r="E54" i="30"/>
  <c r="F54" i="30"/>
  <c r="G54" i="30"/>
  <c r="E55" i="30"/>
  <c r="F55" i="30"/>
  <c r="G55" i="30"/>
  <c r="F56" i="30"/>
  <c r="G56" i="30"/>
  <c r="E57" i="30"/>
  <c r="G57" i="30"/>
  <c r="G58" i="30"/>
  <c r="G59" i="30"/>
  <c r="G60" i="30"/>
  <c r="G61" i="30"/>
  <c r="G62" i="30"/>
  <c r="G63" i="30"/>
  <c r="G64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E57" i="29"/>
  <c r="G57" i="29"/>
  <c r="G58" i="29"/>
  <c r="G59" i="29"/>
  <c r="G60" i="29"/>
  <c r="G61" i="29"/>
  <c r="G62" i="29"/>
  <c r="G63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E44" i="27"/>
  <c r="G44" i="27"/>
  <c r="G45" i="27"/>
  <c r="G46" i="27"/>
  <c r="G47" i="27"/>
  <c r="G48" i="27"/>
  <c r="G49" i="27"/>
  <c r="G50" i="27"/>
  <c r="G51" i="27"/>
  <c r="G52" i="27"/>
  <c r="G53" i="27"/>
  <c r="F54" i="27"/>
  <c r="G54" i="27"/>
  <c r="G55" i="27"/>
  <c r="G56" i="27"/>
  <c r="G57" i="27"/>
  <c r="G58" i="27"/>
  <c r="G59" i="27"/>
  <c r="G60" i="27"/>
  <c r="G61" i="27"/>
  <c r="G62" i="27"/>
  <c r="G63" i="27"/>
  <c r="G64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G56" i="26"/>
  <c r="G57" i="26"/>
  <c r="G58" i="26"/>
  <c r="G59" i="26"/>
  <c r="G60" i="26"/>
  <c r="G61" i="26"/>
  <c r="G62" i="26"/>
  <c r="G63" i="26"/>
  <c r="G64" i="26"/>
  <c r="G20" i="25"/>
  <c r="G21" i="25"/>
  <c r="G22" i="25"/>
  <c r="G23" i="25"/>
  <c r="G24" i="25"/>
  <c r="G25" i="25"/>
  <c r="G26" i="25"/>
  <c r="G27" i="25"/>
  <c r="G28" i="25"/>
  <c r="E29" i="25"/>
  <c r="F29" i="25"/>
  <c r="G29" i="25"/>
  <c r="G30" i="25"/>
  <c r="G31" i="25"/>
  <c r="G32" i="25"/>
  <c r="G33" i="25"/>
  <c r="G34" i="25"/>
  <c r="G35" i="25"/>
  <c r="G36" i="25"/>
  <c r="G37" i="25"/>
  <c r="G38" i="25"/>
  <c r="G39" i="25"/>
  <c r="F40" i="25"/>
  <c r="G40" i="25"/>
  <c r="G41" i="25"/>
  <c r="G42" i="25"/>
  <c r="G43" i="25"/>
  <c r="E44" i="25"/>
  <c r="F44" i="25"/>
  <c r="G44" i="25"/>
  <c r="G45" i="25"/>
  <c r="G46" i="25"/>
  <c r="G47" i="25"/>
  <c r="G48" i="25"/>
  <c r="G49" i="25"/>
  <c r="G50" i="25"/>
  <c r="G51" i="25"/>
  <c r="G52" i="25"/>
  <c r="G53" i="25"/>
  <c r="G54" i="25"/>
  <c r="E55" i="25"/>
  <c r="F55" i="25"/>
  <c r="G55" i="25"/>
  <c r="G56" i="25"/>
  <c r="F57" i="25"/>
  <c r="G57" i="25"/>
  <c r="G58" i="25"/>
  <c r="G59" i="25"/>
  <c r="G60" i="25"/>
  <c r="G61" i="25"/>
  <c r="G62" i="25"/>
  <c r="G63" i="25"/>
  <c r="G64" i="25"/>
  <c r="G20" i="24"/>
  <c r="G21" i="24"/>
  <c r="G22" i="24"/>
  <c r="G23" i="24"/>
  <c r="F24" i="24"/>
  <c r="G24" i="24"/>
  <c r="G25" i="24"/>
  <c r="G26" i="24"/>
  <c r="G27" i="24"/>
  <c r="G28" i="24"/>
  <c r="G29" i="24"/>
  <c r="G30" i="24"/>
  <c r="E31" i="24"/>
  <c r="F31" i="24"/>
  <c r="G31" i="24"/>
  <c r="G32" i="24"/>
  <c r="G33" i="24"/>
  <c r="E34" i="24"/>
  <c r="F34" i="24"/>
  <c r="G34" i="24"/>
  <c r="E35" i="24"/>
  <c r="F35" i="24"/>
  <c r="G35" i="24"/>
  <c r="G36" i="24"/>
  <c r="G37" i="24"/>
  <c r="E38" i="24"/>
  <c r="F38" i="24"/>
  <c r="G38" i="24"/>
  <c r="G39" i="24"/>
  <c r="E40" i="24"/>
  <c r="F40" i="24"/>
  <c r="G40" i="24"/>
  <c r="E41" i="24"/>
  <c r="F41" i="24"/>
  <c r="G41" i="24"/>
  <c r="G42" i="24"/>
  <c r="G43" i="24"/>
  <c r="G44" i="24"/>
  <c r="G45" i="24"/>
  <c r="E46" i="24"/>
  <c r="F46" i="24"/>
  <c r="G46" i="24"/>
  <c r="E47" i="24"/>
  <c r="F47" i="24"/>
  <c r="G47" i="24"/>
  <c r="G48" i="24"/>
  <c r="E49" i="24"/>
  <c r="F49" i="24"/>
  <c r="G49" i="24"/>
  <c r="G50" i="24"/>
  <c r="G51" i="24"/>
  <c r="G52" i="24"/>
  <c r="G53" i="24"/>
  <c r="E54" i="24"/>
  <c r="F54" i="24"/>
  <c r="G54" i="24"/>
  <c r="E55" i="24"/>
  <c r="F55" i="24"/>
  <c r="G55" i="24"/>
  <c r="E56" i="24"/>
  <c r="G56" i="24"/>
  <c r="G57" i="24"/>
  <c r="G58" i="24"/>
  <c r="G59" i="24"/>
  <c r="G60" i="24"/>
  <c r="G61" i="24"/>
  <c r="E62" i="24"/>
  <c r="F62" i="24"/>
  <c r="G62" i="24"/>
  <c r="G63" i="24"/>
  <c r="G64" i="24"/>
  <c r="G20" i="23"/>
  <c r="G21" i="23"/>
  <c r="G22" i="23"/>
  <c r="G23" i="23"/>
  <c r="G24" i="23"/>
  <c r="G25" i="23"/>
  <c r="G26" i="23"/>
  <c r="E27" i="23"/>
  <c r="G27" i="23"/>
  <c r="G28" i="23"/>
  <c r="G29" i="23"/>
  <c r="G30" i="23"/>
  <c r="E31" i="23"/>
  <c r="G31" i="23"/>
  <c r="G32" i="23"/>
  <c r="G33" i="23"/>
  <c r="G34" i="23"/>
  <c r="E35" i="23"/>
  <c r="F35" i="23"/>
  <c r="G35" i="23"/>
  <c r="E36" i="23"/>
  <c r="G36" i="23"/>
  <c r="G37" i="23"/>
  <c r="F38" i="23"/>
  <c r="G38" i="23"/>
  <c r="G39" i="23"/>
  <c r="E40" i="23"/>
  <c r="F40" i="23"/>
  <c r="G40" i="23"/>
  <c r="E41" i="23"/>
  <c r="F41" i="23"/>
  <c r="G41" i="23"/>
  <c r="G42" i="23"/>
  <c r="G43" i="23"/>
  <c r="E44" i="23"/>
  <c r="F44" i="23"/>
  <c r="G44" i="23"/>
  <c r="G45" i="23"/>
  <c r="E46" i="23"/>
  <c r="F46" i="23"/>
  <c r="G46" i="23"/>
  <c r="G47" i="23"/>
  <c r="G48" i="23"/>
  <c r="G49" i="23"/>
  <c r="G50" i="23"/>
  <c r="G51" i="23"/>
  <c r="G52" i="23"/>
  <c r="E53" i="23"/>
  <c r="G53" i="23"/>
  <c r="E54" i="23"/>
  <c r="F54" i="23"/>
  <c r="G54" i="23"/>
  <c r="E55" i="23"/>
  <c r="F55" i="23"/>
  <c r="G55" i="23"/>
  <c r="G56" i="23"/>
  <c r="G57" i="23"/>
  <c r="G58" i="23"/>
  <c r="G59" i="23"/>
  <c r="G60" i="23"/>
  <c r="G61" i="23"/>
  <c r="E62" i="23"/>
  <c r="G62" i="23"/>
  <c r="G63" i="23"/>
  <c r="G64" i="23"/>
  <c r="G20" i="22"/>
  <c r="G21" i="22"/>
  <c r="G22" i="22"/>
  <c r="G23" i="22"/>
  <c r="G24" i="22"/>
  <c r="G25" i="22"/>
  <c r="G26" i="22"/>
  <c r="E27" i="22"/>
  <c r="G27" i="22"/>
  <c r="G28" i="22"/>
  <c r="G29" i="22"/>
  <c r="G30" i="22"/>
  <c r="G31" i="22"/>
  <c r="G32" i="22"/>
  <c r="E33" i="22"/>
  <c r="G33" i="22"/>
  <c r="G34" i="22"/>
  <c r="E35" i="22"/>
  <c r="G35" i="22"/>
  <c r="G36" i="22"/>
  <c r="G37" i="22"/>
  <c r="G38" i="22"/>
  <c r="G39" i="22"/>
  <c r="E40" i="22"/>
  <c r="F40" i="22"/>
  <c r="G40" i="22"/>
  <c r="E41" i="22"/>
  <c r="G41" i="22"/>
  <c r="G42" i="22"/>
  <c r="G43" i="22"/>
  <c r="E44" i="22"/>
  <c r="G44" i="22"/>
  <c r="G45" i="22"/>
  <c r="G46" i="22"/>
  <c r="G47" i="22"/>
  <c r="G48" i="22"/>
  <c r="G49" i="22"/>
  <c r="G50" i="22"/>
  <c r="G51" i="22"/>
  <c r="G52" i="22"/>
  <c r="G53" i="22"/>
  <c r="G54" i="22"/>
  <c r="E55" i="22"/>
  <c r="F55" i="22"/>
  <c r="G55" i="22"/>
  <c r="G56" i="22"/>
  <c r="F57" i="22"/>
  <c r="G57" i="22"/>
  <c r="G58" i="22"/>
  <c r="G59" i="22"/>
  <c r="G60" i="22"/>
  <c r="G61" i="22"/>
  <c r="G62" i="22"/>
  <c r="G63" i="22"/>
  <c r="G64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E32" i="21"/>
  <c r="F32" i="21"/>
  <c r="G32" i="21"/>
  <c r="G33" i="21"/>
  <c r="G34" i="21"/>
  <c r="G35" i="21"/>
  <c r="G36" i="21"/>
  <c r="G37" i="21"/>
  <c r="G38" i="21"/>
  <c r="G39" i="21"/>
  <c r="E40" i="21"/>
  <c r="G40" i="21"/>
  <c r="E41" i="21"/>
  <c r="F41" i="21"/>
  <c r="G41" i="21"/>
  <c r="G42" i="21"/>
  <c r="G43" i="21"/>
  <c r="E44" i="21"/>
  <c r="F44" i="21"/>
  <c r="G44" i="21"/>
  <c r="G45" i="21"/>
  <c r="E46" i="21"/>
  <c r="F46" i="21"/>
  <c r="G46" i="21"/>
  <c r="G47" i="21"/>
  <c r="G48" i="21"/>
  <c r="G49" i="21"/>
  <c r="G50" i="21"/>
  <c r="G51" i="21"/>
  <c r="G52" i="21"/>
  <c r="G53" i="21"/>
  <c r="F54" i="21"/>
  <c r="G54" i="21"/>
  <c r="G55" i="21"/>
  <c r="G56" i="21"/>
  <c r="G57" i="21"/>
  <c r="G58" i="21"/>
  <c r="G59" i="21"/>
  <c r="G60" i="21"/>
  <c r="G61" i="21"/>
  <c r="G62" i="21"/>
  <c r="G63" i="21"/>
  <c r="G64" i="21"/>
  <c r="G20" i="20"/>
  <c r="E21" i="20"/>
  <c r="F21" i="20"/>
  <c r="G21" i="20"/>
  <c r="G22" i="20"/>
  <c r="G23" i="20"/>
  <c r="F24" i="20"/>
  <c r="G24" i="20"/>
  <c r="G25" i="20"/>
  <c r="G26" i="20"/>
  <c r="E27" i="20"/>
  <c r="F27" i="20"/>
  <c r="G27" i="20"/>
  <c r="G28" i="20"/>
  <c r="G29" i="20"/>
  <c r="G30" i="20"/>
  <c r="G31" i="20"/>
  <c r="E32" i="20"/>
  <c r="F32" i="20"/>
  <c r="G32" i="20"/>
  <c r="E33" i="20"/>
  <c r="F33" i="20"/>
  <c r="G33" i="20"/>
  <c r="G34" i="20"/>
  <c r="E35" i="20"/>
  <c r="F35" i="20"/>
  <c r="G35" i="20"/>
  <c r="G36" i="20"/>
  <c r="G37" i="20"/>
  <c r="F38" i="20"/>
  <c r="G38" i="20"/>
  <c r="F39" i="20"/>
  <c r="G39" i="20"/>
  <c r="E40" i="20"/>
  <c r="F40" i="20"/>
  <c r="G40" i="20"/>
  <c r="E41" i="20"/>
  <c r="F41" i="20"/>
  <c r="G41" i="20"/>
  <c r="G42" i="20"/>
  <c r="G43" i="20"/>
  <c r="E44" i="20"/>
  <c r="F44" i="20"/>
  <c r="G44" i="20"/>
  <c r="E45" i="20"/>
  <c r="F45" i="20"/>
  <c r="G45" i="20"/>
  <c r="E46" i="20"/>
  <c r="F46" i="20"/>
  <c r="G46" i="20"/>
  <c r="G47" i="20"/>
  <c r="G48" i="20"/>
  <c r="E49" i="20"/>
  <c r="F49" i="20"/>
  <c r="G49" i="20"/>
  <c r="G50" i="20"/>
  <c r="E51" i="20"/>
  <c r="F51" i="20"/>
  <c r="G51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G58" i="20"/>
  <c r="G59" i="20"/>
  <c r="G60" i="20"/>
  <c r="E61" i="20"/>
  <c r="F61" i="20"/>
  <c r="G61" i="20"/>
  <c r="E62" i="20"/>
  <c r="F62" i="20"/>
  <c r="G62" i="20"/>
  <c r="E63" i="20"/>
  <c r="F63" i="20"/>
  <c r="G63" i="20"/>
  <c r="G64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E46" i="19"/>
  <c r="F46" i="19"/>
  <c r="G46" i="19"/>
  <c r="G47" i="19"/>
  <c r="G48" i="19"/>
  <c r="G49" i="19"/>
  <c r="G50" i="19"/>
  <c r="G51" i="19"/>
  <c r="G52" i="19"/>
  <c r="G53" i="19"/>
  <c r="E54" i="19"/>
  <c r="F54" i="19"/>
  <c r="G54" i="19"/>
  <c r="E55" i="19"/>
  <c r="G55" i="19"/>
  <c r="G56" i="19"/>
  <c r="F57" i="19"/>
  <c r="G57" i="19"/>
  <c r="G58" i="19"/>
  <c r="G59" i="19"/>
  <c r="G60" i="19"/>
  <c r="G61" i="19"/>
  <c r="G62" i="19"/>
  <c r="G63" i="19"/>
  <c r="G64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E32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E44" i="18"/>
  <c r="F44" i="18"/>
  <c r="G44" i="18"/>
  <c r="G45" i="18"/>
  <c r="G46" i="18"/>
  <c r="G47" i="18"/>
  <c r="G48" i="18"/>
  <c r="G49" i="18"/>
  <c r="G50" i="18"/>
  <c r="G51" i="18"/>
  <c r="G52" i="18"/>
  <c r="G53" i="18"/>
  <c r="G54" i="18"/>
  <c r="F55" i="18"/>
  <c r="G55" i="18"/>
  <c r="G56" i="18"/>
  <c r="G57" i="18"/>
  <c r="G58" i="18"/>
  <c r="G59" i="18"/>
  <c r="G60" i="18"/>
  <c r="G61" i="18"/>
  <c r="G62" i="18"/>
  <c r="G63" i="18"/>
  <c r="G64" i="18"/>
  <c r="G20" i="17"/>
  <c r="F21" i="17"/>
  <c r="G21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F34" i="17"/>
  <c r="G34" i="17"/>
  <c r="E35" i="17"/>
  <c r="F35" i="17"/>
  <c r="G35" i="17"/>
  <c r="G36" i="17"/>
  <c r="E37" i="17"/>
  <c r="F37" i="17"/>
  <c r="G37" i="17"/>
  <c r="F38" i="17"/>
  <c r="G38" i="17"/>
  <c r="E39" i="17"/>
  <c r="F39" i="17"/>
  <c r="G39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F48" i="17"/>
  <c r="G48" i="17"/>
  <c r="E49" i="17"/>
  <c r="F49" i="17"/>
  <c r="G49" i="17"/>
  <c r="G50" i="17"/>
  <c r="E51" i="17"/>
  <c r="F51" i="17"/>
  <c r="G51" i="17"/>
  <c r="E52" i="17"/>
  <c r="F52" i="17"/>
  <c r="G52" i="17"/>
  <c r="E53" i="17"/>
  <c r="F53" i="17"/>
  <c r="G53" i="17"/>
  <c r="E54" i="17"/>
  <c r="G54" i="17"/>
  <c r="E55" i="17"/>
  <c r="F55" i="17"/>
  <c r="G55" i="17"/>
  <c r="E56" i="17"/>
  <c r="G56" i="17"/>
  <c r="E57" i="17"/>
  <c r="F57" i="17"/>
  <c r="G57" i="17"/>
  <c r="G58" i="17"/>
  <c r="E59" i="17"/>
  <c r="F59" i="17"/>
  <c r="G59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G20" i="16"/>
  <c r="G21" i="16"/>
  <c r="G22" i="16"/>
  <c r="G23" i="16"/>
  <c r="E24" i="16"/>
  <c r="G24" i="16"/>
  <c r="G25" i="16"/>
  <c r="G26" i="16"/>
  <c r="G27" i="16"/>
  <c r="G28" i="16"/>
  <c r="E29" i="16"/>
  <c r="G29" i="16"/>
  <c r="G30" i="16"/>
  <c r="G31" i="16"/>
  <c r="E32" i="16"/>
  <c r="F32" i="16"/>
  <c r="G32" i="16"/>
  <c r="F33" i="16"/>
  <c r="G33" i="16"/>
  <c r="G34" i="16"/>
  <c r="E35" i="16"/>
  <c r="F35" i="16"/>
  <c r="G35" i="16"/>
  <c r="G36" i="16"/>
  <c r="G37" i="16"/>
  <c r="G38" i="16"/>
  <c r="G39" i="16"/>
  <c r="F40" i="16"/>
  <c r="G40" i="16"/>
  <c r="E41" i="16"/>
  <c r="G41" i="16"/>
  <c r="G42" i="16"/>
  <c r="G43" i="16"/>
  <c r="E44" i="16"/>
  <c r="F44" i="16"/>
  <c r="G44" i="16"/>
  <c r="G45" i="16"/>
  <c r="G46" i="16"/>
  <c r="F47" i="16"/>
  <c r="G47" i="16"/>
  <c r="G48" i="16"/>
  <c r="G49" i="16"/>
  <c r="G50" i="16"/>
  <c r="G51" i="16"/>
  <c r="G52" i="16"/>
  <c r="F53" i="16"/>
  <c r="G53" i="16"/>
  <c r="G54" i="16"/>
  <c r="G55" i="16"/>
  <c r="G56" i="16"/>
  <c r="F57" i="16"/>
  <c r="G57" i="16"/>
  <c r="G58" i="16"/>
  <c r="E59" i="16"/>
  <c r="G59" i="16"/>
  <c r="G60" i="16"/>
  <c r="G61" i="16"/>
  <c r="G62" i="16"/>
  <c r="E63" i="16"/>
  <c r="F63" i="16"/>
  <c r="G63" i="16"/>
  <c r="G64" i="16"/>
  <c r="G20" i="15"/>
  <c r="G21" i="15"/>
  <c r="E22" i="15"/>
  <c r="F22" i="15"/>
  <c r="G22" i="15"/>
  <c r="G23" i="15"/>
  <c r="E24" i="15"/>
  <c r="F24" i="15"/>
  <c r="G24" i="15"/>
  <c r="E25" i="15"/>
  <c r="G25" i="15"/>
  <c r="E26" i="15"/>
  <c r="G26" i="15"/>
  <c r="E27" i="15"/>
  <c r="F27" i="15"/>
  <c r="G27" i="15"/>
  <c r="G28" i="15"/>
  <c r="G29" i="15"/>
  <c r="E30" i="15"/>
  <c r="F30" i="15"/>
  <c r="G30" i="15"/>
  <c r="F31" i="15"/>
  <c r="G31" i="15"/>
  <c r="E32" i="15"/>
  <c r="F32" i="15"/>
  <c r="G32" i="15"/>
  <c r="E33" i="15"/>
  <c r="G33" i="15"/>
  <c r="E34" i="15"/>
  <c r="F34" i="15"/>
  <c r="G34" i="15"/>
  <c r="G35" i="15"/>
  <c r="G36" i="15"/>
  <c r="G37" i="15"/>
  <c r="G38" i="15"/>
  <c r="E39" i="15"/>
  <c r="G39" i="15"/>
  <c r="E40" i="15"/>
  <c r="F40" i="15"/>
  <c r="G40" i="15"/>
  <c r="G41" i="15"/>
  <c r="G42" i="15"/>
  <c r="E43" i="15"/>
  <c r="G43" i="15"/>
  <c r="E44" i="15"/>
  <c r="F44" i="15"/>
  <c r="G44" i="15"/>
  <c r="E45" i="15"/>
  <c r="F45" i="15"/>
  <c r="G45" i="15"/>
  <c r="G46" i="15"/>
  <c r="G47" i="15"/>
  <c r="G48" i="15"/>
  <c r="G49" i="15"/>
  <c r="G50" i="15"/>
  <c r="E51" i="15"/>
  <c r="F51" i="15"/>
  <c r="G51" i="15"/>
  <c r="E52" i="15"/>
  <c r="G52" i="15"/>
  <c r="G53" i="15"/>
  <c r="G54" i="15"/>
  <c r="E55" i="15"/>
  <c r="F55" i="15"/>
  <c r="G55" i="15"/>
  <c r="G56" i="15"/>
  <c r="G57" i="15"/>
  <c r="G58" i="15"/>
  <c r="G59" i="15"/>
  <c r="F60" i="15"/>
  <c r="G60" i="15"/>
  <c r="F61" i="15"/>
  <c r="G61" i="15"/>
  <c r="F62" i="15"/>
  <c r="G62" i="15"/>
  <c r="E63" i="15"/>
  <c r="F63" i="15"/>
  <c r="G63" i="15"/>
  <c r="G64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E35" i="14"/>
  <c r="F35" i="14"/>
  <c r="G35" i="14"/>
  <c r="G36" i="14"/>
  <c r="G37" i="14"/>
  <c r="G38" i="14"/>
  <c r="G39" i="14"/>
  <c r="G40" i="14"/>
  <c r="E41" i="14"/>
  <c r="F41" i="14"/>
  <c r="G41" i="14"/>
  <c r="G42" i="14"/>
  <c r="G43" i="14"/>
  <c r="G44" i="14"/>
  <c r="G45" i="14"/>
  <c r="G46" i="14"/>
  <c r="G47" i="14"/>
  <c r="G48" i="14"/>
  <c r="G49" i="14"/>
  <c r="G50" i="14"/>
  <c r="E51" i="14"/>
  <c r="F51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E44" i="13"/>
  <c r="F44" i="13"/>
  <c r="G44" i="13"/>
  <c r="G45" i="13"/>
  <c r="G46" i="13"/>
  <c r="G47" i="13"/>
  <c r="G48" i="13"/>
  <c r="G49" i="13"/>
  <c r="G50" i="13"/>
  <c r="G51" i="13"/>
  <c r="G52" i="13"/>
  <c r="G53" i="13"/>
  <c r="E54" i="13"/>
  <c r="F54" i="13"/>
  <c r="G54" i="13"/>
  <c r="F55" i="13"/>
  <c r="G55" i="13"/>
  <c r="G56" i="13"/>
  <c r="G57" i="13"/>
  <c r="G58" i="13"/>
  <c r="G59" i="13"/>
  <c r="G60" i="13"/>
  <c r="G61" i="13"/>
  <c r="G62" i="13"/>
  <c r="G63" i="13"/>
  <c r="G64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F32" i="12"/>
  <c r="G32" i="12"/>
  <c r="G33" i="12"/>
  <c r="G34" i="12"/>
  <c r="E35" i="12"/>
  <c r="F35" i="12"/>
  <c r="G35" i="12"/>
  <c r="G36" i="12"/>
  <c r="G37" i="12"/>
  <c r="E38" i="12"/>
  <c r="F38" i="12"/>
  <c r="G38" i="12"/>
  <c r="G39" i="12"/>
  <c r="G40" i="12"/>
  <c r="G41" i="12"/>
  <c r="G42" i="12"/>
  <c r="G43" i="12"/>
  <c r="E44" i="12"/>
  <c r="F44" i="12"/>
  <c r="G44" i="12"/>
  <c r="G45" i="12"/>
  <c r="G46" i="12"/>
  <c r="G47" i="12"/>
  <c r="G48" i="12"/>
  <c r="G49" i="12"/>
  <c r="G50" i="12"/>
  <c r="G51" i="12"/>
  <c r="G52" i="12"/>
  <c r="G53" i="12"/>
  <c r="G54" i="12"/>
  <c r="E55" i="12"/>
  <c r="G55" i="12"/>
  <c r="G56" i="12"/>
  <c r="G57" i="12"/>
  <c r="G58" i="12"/>
  <c r="G59" i="12"/>
  <c r="G60" i="12"/>
  <c r="G61" i="12"/>
  <c r="G62" i="12"/>
  <c r="G63" i="12"/>
  <c r="G64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E35" i="11"/>
  <c r="G35" i="11"/>
  <c r="G36" i="11"/>
  <c r="G37" i="11"/>
  <c r="G38" i="11"/>
  <c r="G39" i="11"/>
  <c r="E40" i="11"/>
  <c r="F40" i="11"/>
  <c r="G40" i="11"/>
  <c r="G41" i="11"/>
  <c r="G42" i="11"/>
  <c r="G43" i="11"/>
  <c r="G44" i="11"/>
  <c r="G45" i="11"/>
  <c r="G46" i="11"/>
  <c r="G47" i="11"/>
  <c r="G48" i="11"/>
  <c r="G49" i="11"/>
  <c r="G50" i="11"/>
  <c r="F51" i="11"/>
  <c r="G51" i="11"/>
  <c r="G52" i="11"/>
  <c r="G53" i="11"/>
  <c r="G54" i="11"/>
  <c r="G55" i="11"/>
  <c r="G56" i="11"/>
  <c r="E57" i="11"/>
  <c r="F57" i="11"/>
  <c r="G57" i="11"/>
  <c r="G58" i="11"/>
  <c r="G59" i="11"/>
  <c r="G60" i="11"/>
  <c r="G61" i="11"/>
  <c r="G62" i="11"/>
  <c r="G63" i="11"/>
  <c r="G64" i="11"/>
  <c r="G20" i="10"/>
  <c r="G21" i="10"/>
  <c r="G22" i="10"/>
  <c r="G23" i="10"/>
  <c r="G24" i="10"/>
  <c r="G25" i="10"/>
  <c r="G26" i="10"/>
  <c r="G27" i="10"/>
  <c r="G28" i="10"/>
  <c r="F29" i="10"/>
  <c r="G29" i="10"/>
  <c r="G30" i="10"/>
  <c r="G31" i="10"/>
  <c r="G32" i="10"/>
  <c r="G33" i="10"/>
  <c r="G34" i="10"/>
  <c r="E35" i="10"/>
  <c r="G35" i="10"/>
  <c r="G36" i="10"/>
  <c r="G37" i="10"/>
  <c r="G38" i="10"/>
  <c r="G39" i="10"/>
  <c r="F40" i="10"/>
  <c r="G40" i="10"/>
  <c r="F41" i="10"/>
  <c r="G41" i="10"/>
  <c r="G42" i="10"/>
  <c r="G43" i="10"/>
  <c r="E44" i="10"/>
  <c r="F44" i="10"/>
  <c r="G44" i="10"/>
  <c r="G45" i="10"/>
  <c r="G46" i="10"/>
  <c r="G47" i="10"/>
  <c r="G48" i="10"/>
  <c r="G49" i="10"/>
  <c r="G50" i="10"/>
  <c r="G51" i="10"/>
  <c r="G52" i="10"/>
  <c r="G53" i="10"/>
  <c r="G54" i="10"/>
  <c r="E55" i="10"/>
  <c r="F55" i="10"/>
  <c r="G55" i="10"/>
  <c r="G56" i="10"/>
  <c r="G57" i="10"/>
  <c r="G58" i="10"/>
  <c r="G59" i="10"/>
  <c r="G60" i="10"/>
  <c r="G61" i="10"/>
  <c r="G62" i="10"/>
  <c r="G63" i="10"/>
  <c r="G64" i="10"/>
  <c r="G20" i="9"/>
  <c r="G21" i="9"/>
  <c r="G22" i="9"/>
  <c r="G23" i="9"/>
  <c r="G24" i="9"/>
  <c r="G25" i="9"/>
  <c r="G26" i="9"/>
  <c r="E27" i="9"/>
  <c r="G27" i="9"/>
  <c r="G28" i="9"/>
  <c r="E29" i="9"/>
  <c r="F29" i="9"/>
  <c r="G29" i="9"/>
  <c r="G30" i="9"/>
  <c r="G31" i="9"/>
  <c r="E32" i="9"/>
  <c r="F32" i="9"/>
  <c r="G32" i="9"/>
  <c r="E33" i="9"/>
  <c r="F33" i="9"/>
  <c r="G33" i="9"/>
  <c r="G34" i="9"/>
  <c r="E35" i="9"/>
  <c r="F35" i="9"/>
  <c r="G35" i="9"/>
  <c r="G36" i="9"/>
  <c r="G37" i="9"/>
  <c r="G38" i="9"/>
  <c r="E39" i="9"/>
  <c r="G39" i="9"/>
  <c r="E40" i="9"/>
  <c r="F40" i="9"/>
  <c r="G40" i="9"/>
  <c r="E41" i="9"/>
  <c r="F41" i="9"/>
  <c r="G41" i="9"/>
  <c r="G42" i="9"/>
  <c r="G43" i="9"/>
  <c r="E44" i="9"/>
  <c r="F44" i="9"/>
  <c r="G44" i="9"/>
  <c r="F45" i="9"/>
  <c r="G45" i="9"/>
  <c r="E46" i="9"/>
  <c r="F46" i="9"/>
  <c r="G46" i="9"/>
  <c r="E47" i="9"/>
  <c r="G47" i="9"/>
  <c r="G48" i="9"/>
  <c r="G49" i="9"/>
  <c r="G50" i="9"/>
  <c r="G51" i="9"/>
  <c r="G52" i="9"/>
  <c r="G53" i="9"/>
  <c r="E54" i="9"/>
  <c r="F54" i="9"/>
  <c r="G54" i="9"/>
  <c r="E55" i="9"/>
  <c r="F55" i="9"/>
  <c r="G55" i="9"/>
  <c r="G56" i="9"/>
  <c r="G57" i="9"/>
  <c r="G58" i="9"/>
  <c r="G59" i="9"/>
  <c r="G60" i="9"/>
  <c r="E61" i="9"/>
  <c r="F61" i="9"/>
  <c r="G61" i="9"/>
  <c r="G62" i="9"/>
  <c r="E63" i="9"/>
  <c r="F63" i="9"/>
  <c r="G63" i="9"/>
  <c r="G64" i="9"/>
  <c r="G20" i="8"/>
  <c r="G21" i="8"/>
  <c r="G22" i="8"/>
  <c r="G23" i="8"/>
  <c r="G24" i="8"/>
  <c r="G25" i="8"/>
  <c r="G26" i="8"/>
  <c r="G27" i="8"/>
  <c r="G28" i="8"/>
  <c r="E29" i="8"/>
  <c r="F29" i="8"/>
  <c r="G29" i="8"/>
  <c r="G30" i="8"/>
  <c r="G31" i="8"/>
  <c r="E32" i="8"/>
  <c r="F32" i="8"/>
  <c r="G32" i="8"/>
  <c r="G33" i="8"/>
  <c r="G34" i="8"/>
  <c r="G35" i="8"/>
  <c r="G36" i="8"/>
  <c r="G37" i="8"/>
  <c r="G38" i="8"/>
  <c r="G39" i="8"/>
  <c r="G40" i="8"/>
  <c r="E41" i="8"/>
  <c r="F41" i="8"/>
  <c r="G41" i="8"/>
  <c r="G42" i="8"/>
  <c r="G43" i="8"/>
  <c r="E44" i="8"/>
  <c r="F44" i="8"/>
  <c r="G44" i="8"/>
  <c r="G45" i="8"/>
  <c r="G46" i="8"/>
  <c r="G47" i="8"/>
  <c r="G48" i="8"/>
  <c r="G49" i="8"/>
  <c r="G50" i="8"/>
  <c r="G51" i="8"/>
  <c r="G52" i="8"/>
  <c r="G53" i="8"/>
  <c r="G54" i="8"/>
  <c r="F55" i="8"/>
  <c r="G55" i="8"/>
  <c r="G56" i="8"/>
  <c r="E57" i="8"/>
  <c r="G57" i="8"/>
  <c r="G58" i="8"/>
  <c r="G59" i="8"/>
  <c r="G60" i="8"/>
  <c r="G61" i="8"/>
  <c r="G62" i="8"/>
  <c r="G63" i="8"/>
  <c r="G64" i="8"/>
  <c r="G20" i="7"/>
  <c r="G21" i="7"/>
  <c r="G22" i="7"/>
  <c r="G23" i="7"/>
  <c r="G24" i="7"/>
  <c r="G25" i="7"/>
  <c r="G26" i="7"/>
  <c r="G27" i="7"/>
  <c r="G28" i="7"/>
  <c r="G29" i="7"/>
  <c r="G30" i="7"/>
  <c r="G31" i="7"/>
  <c r="F32" i="7"/>
  <c r="G32" i="7"/>
  <c r="G33" i="7"/>
  <c r="G34" i="7"/>
  <c r="G35" i="7"/>
  <c r="G36" i="7"/>
  <c r="G37" i="7"/>
  <c r="G38" i="7"/>
  <c r="G39" i="7"/>
  <c r="G40" i="7"/>
  <c r="G41" i="7"/>
  <c r="G42" i="7"/>
  <c r="G43" i="7"/>
  <c r="E44" i="7"/>
  <c r="G44" i="7"/>
  <c r="G45" i="7"/>
  <c r="G46" i="7"/>
  <c r="G47" i="7"/>
  <c r="G48" i="7"/>
  <c r="G49" i="7"/>
  <c r="G50" i="7"/>
  <c r="G51" i="7"/>
  <c r="G52" i="7"/>
  <c r="G53" i="7"/>
  <c r="G54" i="7"/>
  <c r="E55" i="7"/>
  <c r="F55" i="7"/>
  <c r="G55" i="7"/>
  <c r="G56" i="7"/>
  <c r="E57" i="7"/>
  <c r="G57" i="7"/>
  <c r="G58" i="7"/>
  <c r="G59" i="7"/>
  <c r="G60" i="7"/>
  <c r="G61" i="7"/>
  <c r="G62" i="7"/>
  <c r="G63" i="7"/>
  <c r="G64" i="7"/>
  <c r="G20" i="6"/>
  <c r="G21" i="6"/>
  <c r="E22" i="6"/>
  <c r="F22" i="6"/>
  <c r="G22" i="6"/>
  <c r="G23" i="6"/>
  <c r="E24" i="6"/>
  <c r="G24" i="6"/>
  <c r="G25" i="6"/>
  <c r="G26" i="6"/>
  <c r="E27" i="6"/>
  <c r="F27" i="6"/>
  <c r="G27" i="6"/>
  <c r="G28" i="6"/>
  <c r="G29" i="6"/>
  <c r="E30" i="6"/>
  <c r="G30" i="6"/>
  <c r="E31" i="6"/>
  <c r="F31" i="6"/>
  <c r="G31" i="6"/>
  <c r="E32" i="6"/>
  <c r="F32" i="6"/>
  <c r="G32" i="6"/>
  <c r="E33" i="6"/>
  <c r="F33" i="6"/>
  <c r="G33" i="6"/>
  <c r="G34" i="6"/>
  <c r="E35" i="6"/>
  <c r="F35" i="6"/>
  <c r="G35" i="6"/>
  <c r="G36" i="6"/>
  <c r="G37" i="6"/>
  <c r="E38" i="6"/>
  <c r="G38" i="6"/>
  <c r="G39" i="6"/>
  <c r="G40" i="6"/>
  <c r="E41" i="6"/>
  <c r="F41" i="6"/>
  <c r="G41" i="6"/>
  <c r="G42" i="6"/>
  <c r="G43" i="6"/>
  <c r="E44" i="6"/>
  <c r="F44" i="6"/>
  <c r="G44" i="6"/>
  <c r="E45" i="6"/>
  <c r="F45" i="6"/>
  <c r="G45" i="6"/>
  <c r="E46" i="6"/>
  <c r="F46" i="6"/>
  <c r="G46" i="6"/>
  <c r="G47" i="6"/>
  <c r="G48" i="6"/>
  <c r="G49" i="6"/>
  <c r="G50" i="6"/>
  <c r="F51" i="6"/>
  <c r="G51" i="6"/>
  <c r="G52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G59" i="6"/>
  <c r="G60" i="6"/>
  <c r="G61" i="6"/>
  <c r="G62" i="6"/>
  <c r="G63" i="6"/>
  <c r="F64" i="6"/>
  <c r="G64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20" i="4"/>
  <c r="G21" i="4"/>
  <c r="G22" i="4"/>
  <c r="G23" i="4"/>
  <c r="G24" i="4"/>
  <c r="G25" i="4"/>
  <c r="G26" i="4"/>
  <c r="G27" i="4"/>
  <c r="G28" i="4"/>
  <c r="E29" i="4"/>
  <c r="F29" i="4"/>
  <c r="G29" i="4"/>
  <c r="G30" i="4"/>
  <c r="G31" i="4"/>
  <c r="G32" i="4"/>
  <c r="E33" i="4"/>
  <c r="G33" i="4"/>
  <c r="G34" i="4"/>
  <c r="G35" i="4"/>
  <c r="G36" i="4"/>
  <c r="G37" i="4"/>
  <c r="G38" i="4"/>
  <c r="G39" i="4"/>
  <c r="G40" i="4"/>
  <c r="E41" i="4"/>
  <c r="G41" i="4"/>
  <c r="G42" i="4"/>
  <c r="G43" i="4"/>
  <c r="G44" i="4"/>
  <c r="G45" i="4"/>
  <c r="E46" i="4"/>
  <c r="F46" i="4"/>
  <c r="G46" i="4"/>
  <c r="E47" i="4"/>
  <c r="F47" i="4"/>
  <c r="G47" i="4"/>
  <c r="G48" i="4"/>
  <c r="G49" i="4"/>
  <c r="G50" i="4"/>
  <c r="G51" i="4"/>
  <c r="G52" i="4"/>
  <c r="E53" i="4"/>
  <c r="G53" i="4"/>
  <c r="F54" i="4"/>
  <c r="G54" i="4"/>
  <c r="E55" i="4"/>
  <c r="F55" i="4"/>
  <c r="G55" i="4"/>
  <c r="G56" i="4"/>
  <c r="E57" i="4"/>
  <c r="F57" i="4"/>
  <c r="G57" i="4"/>
  <c r="G58" i="4"/>
  <c r="E59" i="4"/>
  <c r="G59" i="4"/>
  <c r="G60" i="4"/>
  <c r="G61" i="4"/>
  <c r="G62" i="4"/>
  <c r="G63" i="4"/>
  <c r="G64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E35" i="3"/>
  <c r="F35" i="3"/>
  <c r="G35" i="3"/>
  <c r="G36" i="3"/>
  <c r="G37" i="3"/>
  <c r="G38" i="3"/>
  <c r="G39" i="3"/>
  <c r="F40" i="3"/>
  <c r="G40" i="3"/>
  <c r="G41" i="3"/>
  <c r="G42" i="3"/>
  <c r="G43" i="3"/>
  <c r="E44" i="3"/>
  <c r="F44" i="3"/>
  <c r="G44" i="3"/>
  <c r="G45" i="3"/>
  <c r="E46" i="3"/>
  <c r="F46" i="3"/>
  <c r="G46" i="3"/>
  <c r="G47" i="3"/>
  <c r="G48" i="3"/>
  <c r="G49" i="3"/>
  <c r="G50" i="3"/>
  <c r="G51" i="3"/>
  <c r="G52" i="3"/>
  <c r="G53" i="3"/>
  <c r="G54" i="3"/>
  <c r="G55" i="3"/>
  <c r="G56" i="3"/>
  <c r="E57" i="3"/>
  <c r="F57" i="3"/>
  <c r="G57" i="3"/>
  <c r="G58" i="3"/>
  <c r="G59" i="3"/>
  <c r="G60" i="3"/>
  <c r="G61" i="3"/>
  <c r="G62" i="3"/>
  <c r="G63" i="3"/>
  <c r="G64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20" i="1"/>
  <c r="G21" i="1"/>
  <c r="G22" i="1"/>
  <c r="E23" i="1"/>
  <c r="F23" i="1"/>
  <c r="G23" i="1"/>
  <c r="E24" i="1"/>
  <c r="F24" i="1"/>
  <c r="G24" i="1"/>
  <c r="F25" i="1"/>
  <c r="G25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F36" i="1"/>
  <c r="G36" i="1"/>
  <c r="G37" i="1"/>
  <c r="E38" i="1"/>
  <c r="F38" i="1"/>
  <c r="G38" i="1"/>
  <c r="E39" i="1"/>
  <c r="G39" i="1"/>
  <c r="E40" i="1"/>
  <c r="F40" i="1"/>
  <c r="G40" i="1"/>
  <c r="E41" i="1"/>
  <c r="F41" i="1"/>
  <c r="G41" i="1"/>
  <c r="G42" i="1"/>
  <c r="G43" i="1"/>
  <c r="E44" i="1"/>
  <c r="F44" i="1"/>
  <c r="G44" i="1"/>
  <c r="E45" i="1"/>
  <c r="F45" i="1"/>
  <c r="G45" i="1"/>
  <c r="E46" i="1"/>
  <c r="F46" i="1"/>
  <c r="G46" i="1"/>
  <c r="G47" i="1"/>
  <c r="F48" i="1"/>
  <c r="G48" i="1"/>
  <c r="E49" i="1"/>
  <c r="F49" i="1"/>
  <c r="G49" i="1"/>
  <c r="G50" i="1"/>
  <c r="E51" i="1"/>
  <c r="F51" i="1"/>
  <c r="G51" i="1"/>
  <c r="E52" i="1"/>
  <c r="F52" i="1"/>
  <c r="G52" i="1"/>
  <c r="E53" i="1"/>
  <c r="G53" i="1"/>
  <c r="E54" i="1"/>
  <c r="F54" i="1"/>
  <c r="G54" i="1"/>
  <c r="E55" i="1"/>
  <c r="F55" i="1"/>
  <c r="G55" i="1"/>
  <c r="E56" i="1"/>
  <c r="H56" i="1" s="1"/>
  <c r="F56" i="1"/>
  <c r="G56" i="1"/>
  <c r="E57" i="1"/>
  <c r="F57" i="1"/>
  <c r="G57" i="1"/>
  <c r="E58" i="1"/>
  <c r="G58" i="1"/>
  <c r="E59" i="1"/>
  <c r="G59" i="1"/>
  <c r="F60" i="1"/>
  <c r="G60" i="1"/>
  <c r="E61" i="1"/>
  <c r="F61" i="1"/>
  <c r="G61" i="1"/>
  <c r="E62" i="1"/>
  <c r="F62" i="1"/>
  <c r="G62" i="1"/>
  <c r="E63" i="1"/>
  <c r="F63" i="1"/>
  <c r="G63" i="1"/>
  <c r="G64" i="1"/>
  <c r="G20" i="34"/>
  <c r="E21" i="34"/>
  <c r="F21" i="34"/>
  <c r="G21" i="34"/>
  <c r="G22" i="34"/>
  <c r="G23" i="34"/>
  <c r="E24" i="34"/>
  <c r="F24" i="34"/>
  <c r="G24" i="34"/>
  <c r="G25" i="34"/>
  <c r="G26" i="34"/>
  <c r="E27" i="34"/>
  <c r="F27" i="34"/>
  <c r="G27" i="34"/>
  <c r="G28" i="34"/>
  <c r="E29" i="34"/>
  <c r="F29" i="34"/>
  <c r="G29" i="34"/>
  <c r="F30" i="34"/>
  <c r="G30" i="34"/>
  <c r="E31" i="34"/>
  <c r="F31" i="34"/>
  <c r="G31" i="34"/>
  <c r="E32" i="34"/>
  <c r="F32" i="34"/>
  <c r="G32" i="34"/>
  <c r="E33" i="34"/>
  <c r="F33" i="34"/>
  <c r="G33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F39" i="34"/>
  <c r="G39" i="34"/>
  <c r="E40" i="34"/>
  <c r="F40" i="34"/>
  <c r="G40" i="34"/>
  <c r="E41" i="34"/>
  <c r="F41" i="34"/>
  <c r="G41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H46" i="34" s="1"/>
  <c r="E47" i="34"/>
  <c r="F47" i="34"/>
  <c r="G47" i="34"/>
  <c r="E48" i="34"/>
  <c r="F48" i="34"/>
  <c r="G48" i="34"/>
  <c r="E49" i="34"/>
  <c r="F49" i="34"/>
  <c r="G49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F56" i="34"/>
  <c r="G56" i="34"/>
  <c r="F57" i="34"/>
  <c r="G57" i="34"/>
  <c r="G58" i="34"/>
  <c r="G59" i="34"/>
  <c r="F60" i="34"/>
  <c r="G60" i="34"/>
  <c r="G61" i="34"/>
  <c r="G62" i="34"/>
  <c r="E63" i="34"/>
  <c r="F63" i="34"/>
  <c r="G63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4"/>
  <c r="E19" i="32"/>
  <c r="E19" i="30"/>
  <c r="E19" i="27"/>
  <c r="E19" i="6"/>
  <c r="E19" i="34"/>
  <c r="D18" i="32"/>
  <c r="C18" i="32"/>
  <c r="D18" i="31"/>
  <c r="F57" i="31" s="1"/>
  <c r="C18" i="31"/>
  <c r="D18" i="30"/>
  <c r="C18" i="30"/>
  <c r="E60" i="30" s="1"/>
  <c r="H60" i="30" s="1"/>
  <c r="D18" i="29"/>
  <c r="C18" i="29"/>
  <c r="D18" i="28"/>
  <c r="C18" i="28"/>
  <c r="D18" i="27"/>
  <c r="C18" i="27"/>
  <c r="E49" i="27" s="1"/>
  <c r="D18" i="26"/>
  <c r="C18" i="26"/>
  <c r="D18" i="25"/>
  <c r="D9" i="25" s="1"/>
  <c r="C18" i="25"/>
  <c r="E35" i="25" s="1"/>
  <c r="D18" i="24"/>
  <c r="C18" i="24"/>
  <c r="E29" i="24" s="1"/>
  <c r="D18" i="23"/>
  <c r="C18" i="23"/>
  <c r="E51" i="23" s="1"/>
  <c r="D18" i="22"/>
  <c r="F19" i="22"/>
  <c r="C18" i="22"/>
  <c r="E36" i="22" s="1"/>
  <c r="D18" i="21"/>
  <c r="C18" i="21"/>
  <c r="E55" i="21" s="1"/>
  <c r="D18" i="20"/>
  <c r="C18" i="20"/>
  <c r="E29" i="20" s="1"/>
  <c r="D18" i="19"/>
  <c r="C18" i="19"/>
  <c r="E18" i="19" s="1"/>
  <c r="D18" i="18"/>
  <c r="C18" i="18"/>
  <c r="D18" i="17"/>
  <c r="C18" i="17"/>
  <c r="D18" i="16"/>
  <c r="C18" i="16"/>
  <c r="E21" i="16" s="1"/>
  <c r="D18" i="15"/>
  <c r="C18" i="15"/>
  <c r="E29" i="15" s="1"/>
  <c r="D18" i="14"/>
  <c r="C18" i="14"/>
  <c r="E40" i="14" s="1"/>
  <c r="D18" i="13"/>
  <c r="C18" i="13"/>
  <c r="E51" i="13" s="1"/>
  <c r="D18" i="12"/>
  <c r="C18" i="12"/>
  <c r="E46" i="12" s="1"/>
  <c r="D18" i="11"/>
  <c r="C18" i="11"/>
  <c r="E38" i="11" s="1"/>
  <c r="D18" i="10"/>
  <c r="C18" i="10"/>
  <c r="E19" i="10" s="1"/>
  <c r="D18" i="9"/>
  <c r="D18" i="8"/>
  <c r="C18" i="8"/>
  <c r="E19" i="8"/>
  <c r="D18" i="7"/>
  <c r="C18" i="7"/>
  <c r="E51" i="7" s="1"/>
  <c r="D18" i="6"/>
  <c r="C18" i="6"/>
  <c r="E18" i="6" s="1"/>
  <c r="D18" i="5"/>
  <c r="C18" i="5"/>
  <c r="E19" i="5" s="1"/>
  <c r="D18" i="4"/>
  <c r="F19" i="4"/>
  <c r="C18" i="4"/>
  <c r="E27" i="4" s="1"/>
  <c r="D18" i="3"/>
  <c r="C18" i="3"/>
  <c r="E56" i="3" s="1"/>
  <c r="D18" i="2"/>
  <c r="C18" i="2"/>
  <c r="E18" i="2" s="1"/>
  <c r="D18" i="1"/>
  <c r="F30" i="1" s="1"/>
  <c r="C18" i="1"/>
  <c r="E47" i="1" s="1"/>
  <c r="D18" i="34"/>
  <c r="G18" i="34" s="1"/>
  <c r="C18" i="34"/>
  <c r="E23" i="34" s="1"/>
  <c r="D18" i="33"/>
  <c r="C18" i="33"/>
  <c r="E61" i="33" s="1"/>
  <c r="G19" i="34"/>
  <c r="G71" i="34"/>
  <c r="G152" i="34"/>
  <c r="G295" i="34"/>
  <c r="G506" i="34"/>
  <c r="H506" i="34" s="1"/>
  <c r="G530" i="34"/>
  <c r="G19" i="1"/>
  <c r="G71" i="1"/>
  <c r="G152" i="1"/>
  <c r="G295" i="1"/>
  <c r="G506" i="1"/>
  <c r="G530" i="1"/>
  <c r="G19" i="2"/>
  <c r="G71" i="2"/>
  <c r="G152" i="2"/>
  <c r="G295" i="2"/>
  <c r="G506" i="2"/>
  <c r="G530" i="2"/>
  <c r="H530" i="2" s="1"/>
  <c r="G19" i="3"/>
  <c r="G71" i="3"/>
  <c r="G152" i="3"/>
  <c r="G295" i="3"/>
  <c r="G506" i="3"/>
  <c r="G530" i="3"/>
  <c r="G19" i="4"/>
  <c r="G71" i="4"/>
  <c r="G152" i="4"/>
  <c r="G295" i="4"/>
  <c r="G506" i="4"/>
  <c r="H506" i="4" s="1"/>
  <c r="G530" i="4"/>
  <c r="G19" i="5"/>
  <c r="G71" i="5"/>
  <c r="G152" i="5"/>
  <c r="G295" i="5"/>
  <c r="G506" i="5"/>
  <c r="G530" i="5"/>
  <c r="G19" i="6"/>
  <c r="G71" i="6"/>
  <c r="G152" i="6"/>
  <c r="G295" i="6"/>
  <c r="G506" i="6"/>
  <c r="G530" i="6"/>
  <c r="G19" i="7"/>
  <c r="G71" i="7"/>
  <c r="G152" i="7"/>
  <c r="G295" i="7"/>
  <c r="G506" i="7"/>
  <c r="G530" i="7"/>
  <c r="G19" i="8"/>
  <c r="G71" i="8"/>
  <c r="G152" i="8"/>
  <c r="G295" i="8"/>
  <c r="G506" i="8"/>
  <c r="G530" i="8"/>
  <c r="G19" i="9"/>
  <c r="G71" i="9"/>
  <c r="G152" i="9"/>
  <c r="G295" i="9"/>
  <c r="G506" i="9"/>
  <c r="G530" i="9"/>
  <c r="G19" i="10"/>
  <c r="G71" i="10"/>
  <c r="G152" i="10"/>
  <c r="G295" i="10"/>
  <c r="G506" i="10"/>
  <c r="G530" i="10"/>
  <c r="G19" i="11"/>
  <c r="G71" i="11"/>
  <c r="G152" i="11"/>
  <c r="G295" i="11"/>
  <c r="G506" i="11"/>
  <c r="G530" i="11"/>
  <c r="G19" i="12"/>
  <c r="G71" i="12"/>
  <c r="G152" i="12"/>
  <c r="G295" i="12"/>
  <c r="G506" i="12"/>
  <c r="G530" i="12"/>
  <c r="G19" i="13"/>
  <c r="G71" i="13"/>
  <c r="G152" i="13"/>
  <c r="G295" i="13"/>
  <c r="G506" i="13"/>
  <c r="G530" i="13"/>
  <c r="G19" i="14"/>
  <c r="G71" i="14"/>
  <c r="G152" i="14"/>
  <c r="G295" i="14"/>
  <c r="G506" i="14"/>
  <c r="G530" i="14"/>
  <c r="G19" i="15"/>
  <c r="G71" i="15"/>
  <c r="G152" i="15"/>
  <c r="G295" i="15"/>
  <c r="G506" i="15"/>
  <c r="G530" i="15"/>
  <c r="G19" i="16"/>
  <c r="G71" i="16"/>
  <c r="G152" i="16"/>
  <c r="G295" i="16"/>
  <c r="G506" i="16"/>
  <c r="G530" i="16"/>
  <c r="G19" i="17"/>
  <c r="G71" i="17"/>
  <c r="G152" i="17"/>
  <c r="G295" i="17"/>
  <c r="G506" i="17"/>
  <c r="H506" i="17" s="1"/>
  <c r="G530" i="17"/>
  <c r="H530" i="17" s="1"/>
  <c r="G19" i="18"/>
  <c r="G71" i="18"/>
  <c r="G152" i="18"/>
  <c r="G295" i="18"/>
  <c r="G506" i="18"/>
  <c r="G530" i="18"/>
  <c r="G19" i="19"/>
  <c r="G71" i="19"/>
  <c r="G152" i="19"/>
  <c r="G295" i="19"/>
  <c r="G506" i="19"/>
  <c r="G530" i="19"/>
  <c r="G19" i="20"/>
  <c r="G71" i="20"/>
  <c r="G152" i="20"/>
  <c r="G295" i="20"/>
  <c r="G506" i="20"/>
  <c r="G530" i="20"/>
  <c r="G19" i="21"/>
  <c r="G71" i="21"/>
  <c r="G152" i="21"/>
  <c r="G295" i="21"/>
  <c r="G506" i="21"/>
  <c r="G530" i="21"/>
  <c r="G19" i="22"/>
  <c r="G71" i="22"/>
  <c r="G152" i="22"/>
  <c r="G295" i="22"/>
  <c r="G506" i="22"/>
  <c r="G530" i="22"/>
  <c r="G19" i="23"/>
  <c r="G71" i="23"/>
  <c r="G152" i="23"/>
  <c r="G295" i="23"/>
  <c r="G506" i="23"/>
  <c r="G530" i="23"/>
  <c r="G19" i="24"/>
  <c r="G71" i="24"/>
  <c r="G152" i="24"/>
  <c r="G295" i="24"/>
  <c r="G506" i="24"/>
  <c r="G530" i="24"/>
  <c r="G19" i="25"/>
  <c r="G71" i="25"/>
  <c r="G152" i="25"/>
  <c r="G295" i="25"/>
  <c r="G506" i="25"/>
  <c r="G530" i="25"/>
  <c r="H530" i="25" s="1"/>
  <c r="G19" i="26"/>
  <c r="G71" i="26"/>
  <c r="G152" i="26"/>
  <c r="G295" i="26"/>
  <c r="G506" i="26"/>
  <c r="G530" i="26"/>
  <c r="G19" i="27"/>
  <c r="H19" i="27" s="1"/>
  <c r="G71" i="27"/>
  <c r="G152" i="27"/>
  <c r="G295" i="27"/>
  <c r="G506" i="27"/>
  <c r="G530" i="27"/>
  <c r="G19" i="28"/>
  <c r="G71" i="28"/>
  <c r="G152" i="28"/>
  <c r="G295" i="28"/>
  <c r="G506" i="28"/>
  <c r="G530" i="28"/>
  <c r="G19" i="29"/>
  <c r="G71" i="29"/>
  <c r="G295" i="29"/>
  <c r="G506" i="29"/>
  <c r="G530" i="29"/>
  <c r="G19" i="30"/>
  <c r="G71" i="30"/>
  <c r="G152" i="30"/>
  <c r="G295" i="30"/>
  <c r="G506" i="30"/>
  <c r="G530" i="30"/>
  <c r="G19" i="31"/>
  <c r="G71" i="31"/>
  <c r="G152" i="31"/>
  <c r="G295" i="31"/>
  <c r="G506" i="31"/>
  <c r="G530" i="31"/>
  <c r="H530" i="31" s="1"/>
  <c r="G19" i="32"/>
  <c r="H19" i="32" s="1"/>
  <c r="G71" i="32"/>
  <c r="G152" i="32"/>
  <c r="G295" i="32"/>
  <c r="G506" i="32"/>
  <c r="H506" i="32" s="1"/>
  <c r="G530" i="32"/>
  <c r="G19" i="33"/>
  <c r="G71" i="33"/>
  <c r="G152" i="33"/>
  <c r="G295" i="33"/>
  <c r="G506" i="33"/>
  <c r="G530" i="33"/>
  <c r="H525" i="4"/>
  <c r="H527" i="6"/>
  <c r="H523" i="17"/>
  <c r="H515" i="17"/>
  <c r="H528" i="20"/>
  <c r="H513" i="32"/>
  <c r="H528" i="24"/>
  <c r="H482" i="25"/>
  <c r="H418" i="25"/>
  <c r="H374" i="25"/>
  <c r="H366" i="25"/>
  <c r="H342" i="25"/>
  <c r="H482" i="26"/>
  <c r="H426" i="26"/>
  <c r="H394" i="26"/>
  <c r="H374" i="26"/>
  <c r="H306" i="27"/>
  <c r="H481" i="25"/>
  <c r="H453" i="25"/>
  <c r="H445" i="25"/>
  <c r="H425" i="25"/>
  <c r="H397" i="25"/>
  <c r="H373" i="25"/>
  <c r="H349" i="25"/>
  <c r="H481" i="26"/>
  <c r="H477" i="26"/>
  <c r="H425" i="26"/>
  <c r="H413" i="26"/>
  <c r="H361" i="26"/>
  <c r="H349" i="26"/>
  <c r="H313" i="26"/>
  <c r="H306" i="29"/>
  <c r="H498" i="30"/>
  <c r="H486" i="30"/>
  <c r="H482" i="30"/>
  <c r="H470" i="30"/>
  <c r="H466" i="30"/>
  <c r="H462" i="30"/>
  <c r="H442" i="30"/>
  <c r="H430" i="30"/>
  <c r="H426" i="30"/>
  <c r="H418" i="30"/>
  <c r="H386" i="30"/>
  <c r="H382" i="30"/>
  <c r="H366" i="30"/>
  <c r="H362" i="30"/>
  <c r="H342" i="30"/>
  <c r="H322" i="30"/>
  <c r="H306" i="30"/>
  <c r="H481" i="30"/>
  <c r="H469" i="30"/>
  <c r="H429" i="30"/>
  <c r="H389" i="30"/>
  <c r="H373" i="30"/>
  <c r="H361" i="30"/>
  <c r="H353" i="30"/>
  <c r="H349" i="30"/>
  <c r="H494" i="32"/>
  <c r="H490" i="32"/>
  <c r="H482" i="32"/>
  <c r="H474" i="32"/>
  <c r="H466" i="32"/>
  <c r="H462" i="32"/>
  <c r="H454" i="32"/>
  <c r="H438" i="32"/>
  <c r="H434" i="32"/>
  <c r="H430" i="32"/>
  <c r="H426" i="32"/>
  <c r="H418" i="32"/>
  <c r="H414" i="32"/>
  <c r="H402" i="32"/>
  <c r="H394" i="32"/>
  <c r="H386" i="32"/>
  <c r="H382" i="32"/>
  <c r="H370" i="32"/>
  <c r="H366" i="32"/>
  <c r="H362" i="32"/>
  <c r="H342" i="32"/>
  <c r="H322" i="32"/>
  <c r="H306" i="32"/>
  <c r="H497" i="32"/>
  <c r="H493" i="32"/>
  <c r="H481" i="32"/>
  <c r="H477" i="32"/>
  <c r="H473" i="32"/>
  <c r="H465" i="32"/>
  <c r="H457" i="32"/>
  <c r="H453" i="32"/>
  <c r="H445" i="32"/>
  <c r="H429" i="32"/>
  <c r="H421" i="32"/>
  <c r="H409" i="32"/>
  <c r="H405" i="32"/>
  <c r="H397" i="32"/>
  <c r="H389" i="32"/>
  <c r="H381" i="32"/>
  <c r="H373" i="32"/>
  <c r="H365" i="32"/>
  <c r="H361" i="32"/>
  <c r="H349" i="32"/>
  <c r="H325" i="32"/>
  <c r="H321" i="32"/>
  <c r="H313" i="32"/>
  <c r="H309" i="32"/>
  <c r="H305" i="32"/>
  <c r="H225" i="29"/>
  <c r="H277" i="30"/>
  <c r="H269" i="30"/>
  <c r="H265" i="30"/>
  <c r="H261" i="30"/>
  <c r="H241" i="30"/>
  <c r="H233" i="30"/>
  <c r="H280" i="30"/>
  <c r="H276" i="30"/>
  <c r="H272" i="30"/>
  <c r="H260" i="30"/>
  <c r="H236" i="30"/>
  <c r="H224" i="30"/>
  <c r="H287" i="32"/>
  <c r="H271" i="32"/>
  <c r="H263" i="32"/>
  <c r="H223" i="32"/>
  <c r="H286" i="32"/>
  <c r="H250" i="32"/>
  <c r="H206" i="32"/>
  <c r="H202" i="32"/>
  <c r="H198" i="32"/>
  <c r="H190" i="32"/>
  <c r="H106" i="32"/>
  <c r="H105" i="32"/>
  <c r="E505" i="21"/>
  <c r="E505" i="22"/>
  <c r="E505" i="23"/>
  <c r="E505" i="24"/>
  <c r="E505" i="30"/>
  <c r="E505" i="31"/>
  <c r="G505" i="33"/>
  <c r="G505" i="34"/>
  <c r="G505" i="3"/>
  <c r="G505" i="4"/>
  <c r="G505" i="6"/>
  <c r="G505" i="9"/>
  <c r="G505" i="11"/>
  <c r="G505" i="14"/>
  <c r="G505" i="16"/>
  <c r="G505" i="22"/>
  <c r="G505" i="23"/>
  <c r="G505" i="24"/>
  <c r="G505" i="30"/>
  <c r="G505" i="32"/>
  <c r="F505" i="33"/>
  <c r="F505" i="3"/>
  <c r="F505" i="9"/>
  <c r="F505" i="11"/>
  <c r="F505" i="14"/>
  <c r="F505" i="16"/>
  <c r="F505" i="18"/>
  <c r="F505" i="20"/>
  <c r="F505" i="23"/>
  <c r="F505" i="24"/>
  <c r="F505" i="26"/>
  <c r="F505" i="28"/>
  <c r="F505" i="30"/>
  <c r="F505" i="32"/>
  <c r="E294" i="34"/>
  <c r="E294" i="3"/>
  <c r="F294" i="1"/>
  <c r="F294" i="9"/>
  <c r="F294" i="16"/>
  <c r="F294" i="17"/>
  <c r="F294" i="26"/>
  <c r="F294" i="30"/>
  <c r="H349" i="22"/>
  <c r="H373" i="23"/>
  <c r="H367" i="23"/>
  <c r="H299" i="23"/>
  <c r="H499" i="24"/>
  <c r="H495" i="24"/>
  <c r="H481" i="24"/>
  <c r="H453" i="24"/>
  <c r="H439" i="24"/>
  <c r="H427" i="24"/>
  <c r="H423" i="24"/>
  <c r="H403" i="24"/>
  <c r="H397" i="24"/>
  <c r="H362" i="23"/>
  <c r="H352" i="23"/>
  <c r="H322" i="23"/>
  <c r="H498" i="24"/>
  <c r="H494" i="24"/>
  <c r="H488" i="24"/>
  <c r="H486" i="24"/>
  <c r="H482" i="24"/>
  <c r="H472" i="24"/>
  <c r="H458" i="24"/>
  <c r="H454" i="24"/>
  <c r="H450" i="24"/>
  <c r="H440" i="24"/>
  <c r="H428" i="24"/>
  <c r="H424" i="24"/>
  <c r="H414" i="24"/>
  <c r="H410" i="24"/>
  <c r="H402" i="24"/>
  <c r="H396" i="24"/>
  <c r="H394" i="24"/>
  <c r="H390" i="24"/>
  <c r="H382" i="24"/>
  <c r="H374" i="24"/>
  <c r="H366" i="24"/>
  <c r="H360" i="24"/>
  <c r="H316" i="24"/>
  <c r="H306" i="24"/>
  <c r="H375" i="24"/>
  <c r="H367" i="24"/>
  <c r="H349" i="24"/>
  <c r="H325" i="24"/>
  <c r="H180" i="22"/>
  <c r="H276" i="23"/>
  <c r="H224" i="23"/>
  <c r="H192" i="23"/>
  <c r="H164" i="23"/>
  <c r="H286" i="24"/>
  <c r="H282" i="24"/>
  <c r="H270" i="24"/>
  <c r="E151" i="3"/>
  <c r="E151" i="5"/>
  <c r="E151" i="10"/>
  <c r="E151" i="20"/>
  <c r="E151" i="30"/>
  <c r="E151" i="32"/>
  <c r="F151" i="33"/>
  <c r="F151" i="7"/>
  <c r="F151" i="18"/>
  <c r="F151" i="28"/>
  <c r="H171" i="22"/>
  <c r="H283" i="23"/>
  <c r="H279" i="23"/>
  <c r="H227" i="23"/>
  <c r="H223" i="23"/>
  <c r="H219" i="23"/>
  <c r="H209" i="23"/>
  <c r="H207" i="23"/>
  <c r="H199" i="23"/>
  <c r="H197" i="23"/>
  <c r="H193" i="23"/>
  <c r="H189" i="23"/>
  <c r="H185" i="23"/>
  <c r="H155" i="23"/>
  <c r="H287" i="24"/>
  <c r="H283" i="24"/>
  <c r="H279" i="24"/>
  <c r="H275" i="24"/>
  <c r="H271" i="24"/>
  <c r="H261" i="24"/>
  <c r="H257" i="24"/>
  <c r="H260" i="26"/>
  <c r="H224" i="26"/>
  <c r="H200" i="26"/>
  <c r="H288" i="27"/>
  <c r="H286" i="27"/>
  <c r="H284" i="27"/>
  <c r="H278" i="27"/>
  <c r="H276" i="27"/>
  <c r="H270" i="27"/>
  <c r="H155" i="25"/>
  <c r="H221" i="26"/>
  <c r="H281" i="27"/>
  <c r="H277" i="27"/>
  <c r="H273" i="27"/>
  <c r="E18" i="5"/>
  <c r="E18" i="27"/>
  <c r="E18" i="28"/>
  <c r="F279" i="26"/>
  <c r="H278" i="26"/>
  <c r="F277" i="26"/>
  <c r="F249" i="26"/>
  <c r="F210" i="26"/>
  <c r="H180" i="26"/>
  <c r="F265" i="26"/>
  <c r="F253" i="26"/>
  <c r="F227" i="26"/>
  <c r="H207" i="26"/>
  <c r="F202" i="26"/>
  <c r="H193" i="26"/>
  <c r="E296" i="26"/>
  <c r="E301" i="26"/>
  <c r="E297" i="26"/>
  <c r="F522" i="26"/>
  <c r="E511" i="26"/>
  <c r="F510" i="26"/>
  <c r="F525" i="26"/>
  <c r="F520" i="26"/>
  <c r="E520" i="26"/>
  <c r="H520" i="26" s="1"/>
  <c r="F516" i="26"/>
  <c r="E513" i="26"/>
  <c r="F512" i="26"/>
  <c r="F507" i="26"/>
  <c r="E294" i="26"/>
  <c r="F498" i="26"/>
  <c r="E497" i="26"/>
  <c r="H497" i="26" s="1"/>
  <c r="E495" i="26"/>
  <c r="H495" i="26" s="1"/>
  <c r="F494" i="26"/>
  <c r="E493" i="26"/>
  <c r="H493" i="26" s="1"/>
  <c r="E492" i="26"/>
  <c r="E491" i="26"/>
  <c r="H491" i="26" s="1"/>
  <c r="F490" i="26"/>
  <c r="E488" i="26"/>
  <c r="H488" i="26" s="1"/>
  <c r="E487" i="26"/>
  <c r="F486" i="26"/>
  <c r="E485" i="26"/>
  <c r="E484" i="26"/>
  <c r="E483" i="26"/>
  <c r="H483" i="26" s="1"/>
  <c r="E480" i="26"/>
  <c r="H480" i="26" s="1"/>
  <c r="E479" i="26"/>
  <c r="H479" i="26" s="1"/>
  <c r="F478" i="26"/>
  <c r="E476" i="26"/>
  <c r="E475" i="26"/>
  <c r="H475" i="26" s="1"/>
  <c r="F474" i="26"/>
  <c r="E473" i="26"/>
  <c r="H473" i="26" s="1"/>
  <c r="E472" i="26"/>
  <c r="E471" i="26"/>
  <c r="H471" i="26" s="1"/>
  <c r="E468" i="26"/>
  <c r="H468" i="26" s="1"/>
  <c r="E467" i="26"/>
  <c r="H467" i="26" s="1"/>
  <c r="E463" i="26"/>
  <c r="F462" i="26"/>
  <c r="E461" i="26"/>
  <c r="H461" i="26" s="1"/>
  <c r="E460" i="26"/>
  <c r="E459" i="26"/>
  <c r="H459" i="26" s="1"/>
  <c r="E456" i="26"/>
  <c r="H456" i="26" s="1"/>
  <c r="E455" i="26"/>
  <c r="H455" i="26" s="1"/>
  <c r="E449" i="26"/>
  <c r="H449" i="26" s="1"/>
  <c r="E448" i="26"/>
  <c r="H448" i="26" s="1"/>
  <c r="E445" i="26"/>
  <c r="H445" i="26" s="1"/>
  <c r="E444" i="26"/>
  <c r="H444" i="26" s="1"/>
  <c r="E443" i="26"/>
  <c r="F442" i="26"/>
  <c r="E440" i="26"/>
  <c r="H440" i="26" s="1"/>
  <c r="E437" i="26"/>
  <c r="E436" i="26"/>
  <c r="E435" i="26"/>
  <c r="H435" i="26" s="1"/>
  <c r="F434" i="26"/>
  <c r="E433" i="26"/>
  <c r="E432" i="26"/>
  <c r="F430" i="26"/>
  <c r="E429" i="26"/>
  <c r="E420" i="26"/>
  <c r="H420" i="26" s="1"/>
  <c r="F418" i="26"/>
  <c r="E417" i="26"/>
  <c r="H417" i="26" s="1"/>
  <c r="E415" i="26"/>
  <c r="F414" i="26"/>
  <c r="E412" i="26"/>
  <c r="H412" i="26" s="1"/>
  <c r="E411" i="26"/>
  <c r="H411" i="26" s="1"/>
  <c r="F410" i="26"/>
  <c r="E408" i="26"/>
  <c r="H408" i="26" s="1"/>
  <c r="F406" i="26"/>
  <c r="E405" i="26"/>
  <c r="H405" i="26" s="1"/>
  <c r="E403" i="26"/>
  <c r="H403" i="26" s="1"/>
  <c r="F402" i="26"/>
  <c r="E401" i="26"/>
  <c r="H401" i="26" s="1"/>
  <c r="E395" i="26"/>
  <c r="H395" i="26" s="1"/>
  <c r="E393" i="26"/>
  <c r="H393" i="26" s="1"/>
  <c r="E391" i="26"/>
  <c r="F390" i="26"/>
  <c r="E389" i="26"/>
  <c r="H389" i="26" s="1"/>
  <c r="E388" i="26"/>
  <c r="H388" i="26" s="1"/>
  <c r="E387" i="26"/>
  <c r="F386" i="26"/>
  <c r="E385" i="26"/>
  <c r="H385" i="26" s="1"/>
  <c r="E384" i="26"/>
  <c r="H384" i="26" s="1"/>
  <c r="F382" i="26"/>
  <c r="E381" i="26"/>
  <c r="H381" i="26" s="1"/>
  <c r="E379" i="26"/>
  <c r="F378" i="26"/>
  <c r="E377" i="26"/>
  <c r="H377" i="26" s="1"/>
  <c r="E376" i="26"/>
  <c r="H376" i="26" s="1"/>
  <c r="E375" i="26"/>
  <c r="E371" i="26"/>
  <c r="H371" i="26" s="1"/>
  <c r="F370" i="26"/>
  <c r="E369" i="26"/>
  <c r="H369" i="26" s="1"/>
  <c r="E368" i="26"/>
  <c r="F366" i="26"/>
  <c r="E364" i="26"/>
  <c r="H364" i="26" s="1"/>
  <c r="E363" i="26"/>
  <c r="F362" i="26"/>
  <c r="F358" i="26"/>
  <c r="E357" i="26"/>
  <c r="H357" i="26" s="1"/>
  <c r="E355" i="26"/>
  <c r="F354" i="26"/>
  <c r="E353" i="26"/>
  <c r="H353" i="26" s="1"/>
  <c r="E351" i="26"/>
  <c r="H351" i="26" s="1"/>
  <c r="F350" i="26"/>
  <c r="E345" i="26"/>
  <c r="H345" i="26" s="1"/>
  <c r="E343" i="26"/>
  <c r="H343" i="26" s="1"/>
  <c r="F342" i="26"/>
  <c r="E341" i="26"/>
  <c r="H341" i="26" s="1"/>
  <c r="E340" i="26"/>
  <c r="H340" i="26" s="1"/>
  <c r="E339" i="26"/>
  <c r="H339" i="26" s="1"/>
  <c r="F338" i="26"/>
  <c r="E337" i="26"/>
  <c r="H337" i="26" s="1"/>
  <c r="E336" i="26"/>
  <c r="H336" i="26" s="1"/>
  <c r="E335" i="26"/>
  <c r="H335" i="26" s="1"/>
  <c r="F334" i="26"/>
  <c r="E332" i="26"/>
  <c r="H332" i="26" s="1"/>
  <c r="E331" i="26"/>
  <c r="H331" i="26" s="1"/>
  <c r="F330" i="26"/>
  <c r="E328" i="26"/>
  <c r="H328" i="26" s="1"/>
  <c r="F326" i="26"/>
  <c r="E325" i="26"/>
  <c r="H325" i="26" s="1"/>
  <c r="E320" i="26"/>
  <c r="E319" i="26"/>
  <c r="H319" i="26" s="1"/>
  <c r="F318" i="26"/>
  <c r="E315" i="26"/>
  <c r="F314" i="26"/>
  <c r="E312" i="26"/>
  <c r="H312" i="26" s="1"/>
  <c r="E311" i="26"/>
  <c r="H311" i="26" s="1"/>
  <c r="F310" i="26"/>
  <c r="E308" i="26"/>
  <c r="H308" i="26" s="1"/>
  <c r="F306" i="26"/>
  <c r="E305" i="26"/>
  <c r="E303" i="26"/>
  <c r="H303" i="26" s="1"/>
  <c r="G301" i="26"/>
  <c r="G300" i="26"/>
  <c r="G299" i="26"/>
  <c r="H299" i="26" s="1"/>
  <c r="F298" i="26"/>
  <c r="G297" i="26"/>
  <c r="H297" i="26" s="1"/>
  <c r="G296" i="26"/>
  <c r="E295" i="26"/>
  <c r="F497" i="26"/>
  <c r="F493" i="26"/>
  <c r="F492" i="26"/>
  <c r="E490" i="26"/>
  <c r="H490" i="26" s="1"/>
  <c r="F485" i="26"/>
  <c r="F483" i="26"/>
  <c r="F480" i="26"/>
  <c r="E478" i="26"/>
  <c r="F476" i="26"/>
  <c r="F475" i="26"/>
  <c r="E474" i="26"/>
  <c r="H474" i="26" s="1"/>
  <c r="F473" i="26"/>
  <c r="E470" i="26"/>
  <c r="F468" i="26"/>
  <c r="F467" i="26"/>
  <c r="F463" i="26"/>
  <c r="E462" i="26"/>
  <c r="H462" i="26" s="1"/>
  <c r="F459" i="26"/>
  <c r="E458" i="26"/>
  <c r="H458" i="26" s="1"/>
  <c r="F456" i="26"/>
  <c r="F455" i="26"/>
  <c r="E454" i="26"/>
  <c r="H454" i="26" s="1"/>
  <c r="F452" i="26"/>
  <c r="E450" i="26"/>
  <c r="F449" i="26"/>
  <c r="F448" i="26"/>
  <c r="F447" i="26"/>
  <c r="E446" i="26"/>
  <c r="E442" i="26"/>
  <c r="H442" i="26" s="1"/>
  <c r="F441" i="26"/>
  <c r="F440" i="26"/>
  <c r="F439" i="26"/>
  <c r="F437" i="26"/>
  <c r="F435" i="26"/>
  <c r="E434" i="26"/>
  <c r="H434" i="26" s="1"/>
  <c r="F432" i="26"/>
  <c r="F431" i="26"/>
  <c r="E430" i="26"/>
  <c r="H430" i="26" s="1"/>
  <c r="F429" i="26"/>
  <c r="F428" i="26"/>
  <c r="F423" i="26"/>
  <c r="E422" i="26"/>
  <c r="H422" i="26" s="1"/>
  <c r="F421" i="26"/>
  <c r="F420" i="26"/>
  <c r="F419" i="26"/>
  <c r="E418" i="26"/>
  <c r="H418" i="26" s="1"/>
  <c r="F417" i="26"/>
  <c r="F416" i="26"/>
  <c r="E414" i="26"/>
  <c r="H414" i="26" s="1"/>
  <c r="F412" i="26"/>
  <c r="F411" i="26"/>
  <c r="E410" i="26"/>
  <c r="F409" i="26"/>
  <c r="F408" i="26"/>
  <c r="E406" i="26"/>
  <c r="F404" i="26"/>
  <c r="F401" i="26"/>
  <c r="F400" i="26"/>
  <c r="E398" i="26"/>
  <c r="H398" i="26" s="1"/>
  <c r="F395" i="26"/>
  <c r="F393" i="26"/>
  <c r="F391" i="26"/>
  <c r="E390" i="26"/>
  <c r="H390" i="26" s="1"/>
  <c r="F388" i="26"/>
  <c r="F387" i="26"/>
  <c r="E386" i="26"/>
  <c r="F385" i="26"/>
  <c r="F384" i="26"/>
  <c r="F381" i="26"/>
  <c r="F380" i="26"/>
  <c r="E378" i="26"/>
  <c r="F377" i="26"/>
  <c r="F372" i="26"/>
  <c r="F371" i="26"/>
  <c r="E370" i="26"/>
  <c r="H370" i="26" s="1"/>
  <c r="F369" i="26"/>
  <c r="F368" i="26"/>
  <c r="F367" i="26"/>
  <c r="F365" i="26"/>
  <c r="F364" i="26"/>
  <c r="E362" i="26"/>
  <c r="H362" i="26" s="1"/>
  <c r="F359" i="26"/>
  <c r="E358" i="26"/>
  <c r="H358" i="26" s="1"/>
  <c r="F357" i="26"/>
  <c r="F356" i="26"/>
  <c r="E354" i="26"/>
  <c r="H354" i="26" s="1"/>
  <c r="F353" i="26"/>
  <c r="E350" i="26"/>
  <c r="H350" i="26" s="1"/>
  <c r="F347" i="26"/>
  <c r="E346" i="26"/>
  <c r="F345" i="26"/>
  <c r="F344" i="26"/>
  <c r="E342" i="26"/>
  <c r="F341" i="26"/>
  <c r="F339" i="26"/>
  <c r="E338" i="26"/>
  <c r="F336" i="26"/>
  <c r="F335" i="26"/>
  <c r="E334" i="26"/>
  <c r="F333" i="26"/>
  <c r="F332" i="26"/>
  <c r="E330" i="26"/>
  <c r="F329" i="26"/>
  <c r="F328" i="26"/>
  <c r="E326" i="26"/>
  <c r="F324" i="26"/>
  <c r="E322" i="26"/>
  <c r="H322" i="26" s="1"/>
  <c r="F321" i="26"/>
  <c r="F320" i="26"/>
  <c r="F319" i="26"/>
  <c r="E318" i="26"/>
  <c r="H318" i="26" s="1"/>
  <c r="F315" i="26"/>
  <c r="E314" i="26"/>
  <c r="H314" i="26" s="1"/>
  <c r="F312" i="26"/>
  <c r="F311" i="26"/>
  <c r="E310" i="26"/>
  <c r="H310" i="26" s="1"/>
  <c r="F308" i="26"/>
  <c r="F307" i="26"/>
  <c r="F304" i="26"/>
  <c r="F303" i="26"/>
  <c r="E302" i="26"/>
  <c r="H302" i="26" s="1"/>
  <c r="F301" i="26"/>
  <c r="F300" i="26"/>
  <c r="H287" i="26"/>
  <c r="H275" i="26"/>
  <c r="F270" i="26"/>
  <c r="H255" i="26"/>
  <c r="F240" i="26"/>
  <c r="G233" i="26"/>
  <c r="G231" i="26"/>
  <c r="G229" i="26"/>
  <c r="G227" i="26"/>
  <c r="F174" i="26"/>
  <c r="F156" i="26"/>
  <c r="C151" i="26"/>
  <c r="F205" i="26"/>
  <c r="F195" i="26"/>
  <c r="F183" i="26"/>
  <c r="G168" i="26"/>
  <c r="G166" i="26"/>
  <c r="G164" i="26"/>
  <c r="G162" i="26"/>
  <c r="G160" i="26"/>
  <c r="G158" i="26"/>
  <c r="G156" i="26"/>
  <c r="G154" i="26"/>
  <c r="F143" i="26"/>
  <c r="E132" i="26"/>
  <c r="H132" i="26" s="1"/>
  <c r="E124" i="26"/>
  <c r="H124" i="26" s="1"/>
  <c r="E121" i="26"/>
  <c r="H121" i="26" s="1"/>
  <c r="F120" i="26"/>
  <c r="E119" i="26"/>
  <c r="E116" i="26"/>
  <c r="F115" i="26"/>
  <c r="F106" i="26"/>
  <c r="F94" i="26"/>
  <c r="F76" i="26"/>
  <c r="F141" i="26"/>
  <c r="F133" i="26"/>
  <c r="F125" i="26"/>
  <c r="F117" i="26"/>
  <c r="F113" i="26"/>
  <c r="F105" i="26"/>
  <c r="F35" i="26"/>
  <c r="F44" i="26"/>
  <c r="E41" i="26"/>
  <c r="E63" i="27"/>
  <c r="E59" i="27"/>
  <c r="E43" i="27"/>
  <c r="E33" i="27"/>
  <c r="E21" i="27"/>
  <c r="H155" i="27"/>
  <c r="H253" i="27"/>
  <c r="H252" i="27"/>
  <c r="H240" i="27"/>
  <c r="H238" i="27"/>
  <c r="H237" i="27"/>
  <c r="H236" i="27"/>
  <c r="H234" i="27"/>
  <c r="H233" i="27"/>
  <c r="H232" i="27"/>
  <c r="H230" i="27"/>
  <c r="H229" i="27"/>
  <c r="H228" i="27"/>
  <c r="H171" i="27"/>
  <c r="E490" i="27"/>
  <c r="E486" i="27"/>
  <c r="H486" i="27" s="1"/>
  <c r="E474" i="27"/>
  <c r="E466" i="27"/>
  <c r="E454" i="27"/>
  <c r="E446" i="27"/>
  <c r="H446" i="27" s="1"/>
  <c r="E442" i="27"/>
  <c r="E438" i="27"/>
  <c r="H438" i="27" s="1"/>
  <c r="E430" i="27"/>
  <c r="H430" i="27" s="1"/>
  <c r="E418" i="27"/>
  <c r="H418" i="27" s="1"/>
  <c r="E406" i="27"/>
  <c r="E394" i="27"/>
  <c r="H394" i="27" s="1"/>
  <c r="E386" i="27"/>
  <c r="H386" i="27" s="1"/>
  <c r="E374" i="27"/>
  <c r="H374" i="27" s="1"/>
  <c r="E370" i="27"/>
  <c r="E354" i="27"/>
  <c r="H354" i="27" s="1"/>
  <c r="E334" i="27"/>
  <c r="H334" i="27" s="1"/>
  <c r="E322" i="27"/>
  <c r="H322" i="27" s="1"/>
  <c r="E314" i="27"/>
  <c r="H314" i="27" s="1"/>
  <c r="E302" i="27"/>
  <c r="H302" i="27" s="1"/>
  <c r="E294" i="27"/>
  <c r="E494" i="27"/>
  <c r="E478" i="27"/>
  <c r="H478" i="27" s="1"/>
  <c r="E470" i="27"/>
  <c r="E458" i="27"/>
  <c r="E450" i="27"/>
  <c r="E434" i="27"/>
  <c r="H434" i="27" s="1"/>
  <c r="E422" i="27"/>
  <c r="H422" i="27" s="1"/>
  <c r="E414" i="27"/>
  <c r="H414" i="27" s="1"/>
  <c r="E410" i="27"/>
  <c r="E398" i="27"/>
  <c r="H398" i="27" s="1"/>
  <c r="E390" i="27"/>
  <c r="H390" i="27" s="1"/>
  <c r="E378" i="27"/>
  <c r="H378" i="27" s="1"/>
  <c r="E362" i="27"/>
  <c r="E358" i="27"/>
  <c r="H358" i="27" s="1"/>
  <c r="E350" i="27"/>
  <c r="H350" i="27" s="1"/>
  <c r="E346" i="27"/>
  <c r="H346" i="27" s="1"/>
  <c r="E338" i="27"/>
  <c r="H338" i="27" s="1"/>
  <c r="E330" i="27"/>
  <c r="H330" i="27" s="1"/>
  <c r="E326" i="27"/>
  <c r="H326" i="27" s="1"/>
  <c r="E318" i="27"/>
  <c r="H318" i="27" s="1"/>
  <c r="E310" i="27"/>
  <c r="H310" i="27" s="1"/>
  <c r="E298" i="27"/>
  <c r="H298" i="27" s="1"/>
  <c r="E512" i="27"/>
  <c r="E513" i="27"/>
  <c r="H513" i="27" s="1"/>
  <c r="E525" i="27"/>
  <c r="H525" i="27" s="1"/>
  <c r="E528" i="27"/>
  <c r="E510" i="27"/>
  <c r="E514" i="27"/>
  <c r="F529" i="27"/>
  <c r="F525" i="27"/>
  <c r="G514" i="27"/>
  <c r="F513" i="27"/>
  <c r="G510" i="27"/>
  <c r="F530" i="27"/>
  <c r="F506" i="27"/>
  <c r="F526" i="27"/>
  <c r="F524" i="27"/>
  <c r="F520" i="27"/>
  <c r="F519" i="27"/>
  <c r="F515" i="27"/>
  <c r="F514" i="27"/>
  <c r="F510" i="27"/>
  <c r="F508" i="27"/>
  <c r="D294" i="27"/>
  <c r="F311" i="27" s="1"/>
  <c r="E295" i="27"/>
  <c r="E497" i="27"/>
  <c r="H497" i="27" s="1"/>
  <c r="E495" i="27"/>
  <c r="E493" i="27"/>
  <c r="H493" i="27" s="1"/>
  <c r="E492" i="27"/>
  <c r="H492" i="27" s="1"/>
  <c r="E491" i="27"/>
  <c r="H491" i="27" s="1"/>
  <c r="E488" i="27"/>
  <c r="H488" i="27" s="1"/>
  <c r="E487" i="27"/>
  <c r="H487" i="27" s="1"/>
  <c r="E485" i="27"/>
  <c r="H485" i="27" s="1"/>
  <c r="E484" i="27"/>
  <c r="H484" i="27" s="1"/>
  <c r="E483" i="27"/>
  <c r="E481" i="27"/>
  <c r="H481" i="27" s="1"/>
  <c r="E480" i="27"/>
  <c r="E479" i="27"/>
  <c r="H479" i="27" s="1"/>
  <c r="E475" i="27"/>
  <c r="H475" i="27" s="1"/>
  <c r="E473" i="27"/>
  <c r="H473" i="27" s="1"/>
  <c r="E472" i="27"/>
  <c r="H472" i="27" s="1"/>
  <c r="E469" i="27"/>
  <c r="H469" i="27" s="1"/>
  <c r="E468" i="27"/>
  <c r="H468" i="27" s="1"/>
  <c r="E467" i="27"/>
  <c r="H467" i="27" s="1"/>
  <c r="E465" i="27"/>
  <c r="E464" i="27"/>
  <c r="H464" i="27" s="1"/>
  <c r="E463" i="27"/>
  <c r="E461" i="27"/>
  <c r="H461" i="27" s="1"/>
  <c r="E460" i="27"/>
  <c r="H460" i="27" s="1"/>
  <c r="E459" i="27"/>
  <c r="E457" i="27"/>
  <c r="H457" i="27" s="1"/>
  <c r="E456" i="27"/>
  <c r="H456" i="27" s="1"/>
  <c r="E455" i="27"/>
  <c r="E452" i="27"/>
  <c r="H452" i="27" s="1"/>
  <c r="E449" i="27"/>
  <c r="E448" i="27"/>
  <c r="H448" i="27" s="1"/>
  <c r="E447" i="27"/>
  <c r="H447" i="27" s="1"/>
  <c r="E445" i="27"/>
  <c r="E444" i="27"/>
  <c r="H444" i="27" s="1"/>
  <c r="E443" i="27"/>
  <c r="E441" i="27"/>
  <c r="H441" i="27" s="1"/>
  <c r="E439" i="27"/>
  <c r="H439" i="27" s="1"/>
  <c r="E437" i="27"/>
  <c r="E436" i="27"/>
  <c r="H436" i="27" s="1"/>
  <c r="E435" i="27"/>
  <c r="H435" i="27" s="1"/>
  <c r="E433" i="27"/>
  <c r="H433" i="27" s="1"/>
  <c r="E432" i="27"/>
  <c r="E431" i="27"/>
  <c r="H431" i="27" s="1"/>
  <c r="E429" i="27"/>
  <c r="E428" i="27"/>
  <c r="E427" i="27"/>
  <c r="H427" i="27" s="1"/>
  <c r="E425" i="27"/>
  <c r="E423" i="27"/>
  <c r="H423" i="27" s="1"/>
  <c r="E421" i="27"/>
  <c r="E420" i="27"/>
  <c r="H420" i="27" s="1"/>
  <c r="E419" i="27"/>
  <c r="H419" i="27" s="1"/>
  <c r="E417" i="27"/>
  <c r="E416" i="27"/>
  <c r="H416" i="27" s="1"/>
  <c r="E415" i="27"/>
  <c r="H415" i="27" s="1"/>
  <c r="E413" i="27"/>
  <c r="E412" i="27"/>
  <c r="H412" i="27" s="1"/>
  <c r="E411" i="27"/>
  <c r="H411" i="27" s="1"/>
  <c r="E409" i="27"/>
  <c r="H409" i="27" s="1"/>
  <c r="E408" i="27"/>
  <c r="H408" i="27" s="1"/>
  <c r="E407" i="27"/>
  <c r="E405" i="27"/>
  <c r="H405" i="27" s="1"/>
  <c r="E404" i="27"/>
  <c r="H404" i="27" s="1"/>
  <c r="E403" i="27"/>
  <c r="H403" i="27" s="1"/>
  <c r="E401" i="27"/>
  <c r="E400" i="27"/>
  <c r="H400" i="27" s="1"/>
  <c r="E399" i="27"/>
  <c r="H399" i="27" s="1"/>
  <c r="E397" i="27"/>
  <c r="H397" i="27" s="1"/>
  <c r="E396" i="27"/>
  <c r="E395" i="27"/>
  <c r="H395" i="27" s="1"/>
  <c r="E393" i="27"/>
  <c r="E392" i="27"/>
  <c r="H392" i="27" s="1"/>
  <c r="E391" i="27"/>
  <c r="H391" i="27" s="1"/>
  <c r="E389" i="27"/>
  <c r="H389" i="27" s="1"/>
  <c r="E388" i="27"/>
  <c r="E387" i="27"/>
  <c r="H387" i="27" s="1"/>
  <c r="E385" i="27"/>
  <c r="E384" i="27"/>
  <c r="H384" i="27" s="1"/>
  <c r="E383" i="27"/>
  <c r="H383" i="27" s="1"/>
  <c r="E381" i="27"/>
  <c r="H381" i="27" s="1"/>
  <c r="E380" i="27"/>
  <c r="H380" i="27" s="1"/>
  <c r="E379" i="27"/>
  <c r="H379" i="27" s="1"/>
  <c r="E377" i="27"/>
  <c r="E376" i="27"/>
  <c r="H376" i="27" s="1"/>
  <c r="E375" i="27"/>
  <c r="H375" i="27" s="1"/>
  <c r="E372" i="27"/>
  <c r="H372" i="27"/>
  <c r="E371" i="27"/>
  <c r="H371" i="27" s="1"/>
  <c r="E369" i="27"/>
  <c r="H369" i="27"/>
  <c r="E367" i="27"/>
  <c r="H367" i="27" s="1"/>
  <c r="E365" i="27"/>
  <c r="H365" i="27" s="1"/>
  <c r="E363" i="27"/>
  <c r="H363" i="27" s="1"/>
  <c r="E361" i="27"/>
  <c r="H361" i="27" s="1"/>
  <c r="E360" i="27"/>
  <c r="H360" i="27" s="1"/>
  <c r="E359" i="27"/>
  <c r="H359" i="27" s="1"/>
  <c r="E357" i="27"/>
  <c r="H357" i="27" s="1"/>
  <c r="E356" i="27"/>
  <c r="H356" i="27" s="1"/>
  <c r="E355" i="27"/>
  <c r="E353" i="27"/>
  <c r="H353" i="27" s="1"/>
  <c r="E352" i="27"/>
  <c r="E351" i="27"/>
  <c r="H351" i="27" s="1"/>
  <c r="E347" i="27"/>
  <c r="E345" i="27"/>
  <c r="H345" i="27" s="1"/>
  <c r="E344" i="27"/>
  <c r="E343" i="27"/>
  <c r="H343" i="27" s="1"/>
  <c r="E341" i="27"/>
  <c r="H341" i="27" s="1"/>
  <c r="E340" i="27"/>
  <c r="H340" i="27" s="1"/>
  <c r="E339" i="27"/>
  <c r="E337" i="27"/>
  <c r="H337" i="27" s="1"/>
  <c r="E336" i="27"/>
  <c r="E335" i="27"/>
  <c r="H335" i="27" s="1"/>
  <c r="E333" i="27"/>
  <c r="H333" i="27" s="1"/>
  <c r="E332" i="27"/>
  <c r="H332" i="27" s="1"/>
  <c r="E331" i="27"/>
  <c r="E328" i="27"/>
  <c r="H328" i="27" s="1"/>
  <c r="E327" i="27"/>
  <c r="E325" i="27"/>
  <c r="H325" i="27" s="1"/>
  <c r="E321" i="27"/>
  <c r="H321" i="27" s="1"/>
  <c r="E320" i="27"/>
  <c r="H320" i="27" s="1"/>
  <c r="E319" i="27"/>
  <c r="E317" i="27"/>
  <c r="H317" i="27" s="1"/>
  <c r="E315" i="27"/>
  <c r="E313" i="27"/>
  <c r="H313" i="27" s="1"/>
  <c r="E312" i="27"/>
  <c r="E311" i="27"/>
  <c r="H311" i="27" s="1"/>
  <c r="E308" i="27"/>
  <c r="E307" i="27"/>
  <c r="H307" i="27" s="1"/>
  <c r="E305" i="27"/>
  <c r="E304" i="27"/>
  <c r="H304" i="27" s="1"/>
  <c r="E303" i="27"/>
  <c r="H303" i="27" s="1"/>
  <c r="E301" i="27"/>
  <c r="H301" i="27" s="1"/>
  <c r="E300" i="27"/>
  <c r="E299" i="27"/>
  <c r="H299" i="27" s="1"/>
  <c r="E297" i="27"/>
  <c r="H297" i="27" s="1"/>
  <c r="F287" i="27"/>
  <c r="F285" i="27"/>
  <c r="F283" i="27"/>
  <c r="F273" i="27"/>
  <c r="F268" i="27"/>
  <c r="F266" i="27"/>
  <c r="F264" i="27"/>
  <c r="F263" i="27"/>
  <c r="F262" i="27"/>
  <c r="F261" i="27"/>
  <c r="F258" i="27"/>
  <c r="F257" i="27"/>
  <c r="F254" i="27"/>
  <c r="F253" i="27"/>
  <c r="F250" i="27"/>
  <c r="F249" i="27"/>
  <c r="F247" i="27"/>
  <c r="F246" i="27"/>
  <c r="F244" i="27"/>
  <c r="F243" i="27"/>
  <c r="F240" i="27"/>
  <c r="F239" i="27"/>
  <c r="F237" i="27"/>
  <c r="F236" i="27"/>
  <c r="F234" i="27"/>
  <c r="F233" i="27"/>
  <c r="F231" i="27"/>
  <c r="F230" i="27"/>
  <c r="F228" i="27"/>
  <c r="F226" i="27"/>
  <c r="H184" i="27"/>
  <c r="F173" i="27"/>
  <c r="F169" i="27"/>
  <c r="F161" i="27"/>
  <c r="F157" i="27"/>
  <c r="F152" i="27"/>
  <c r="F288" i="27"/>
  <c r="H283" i="27"/>
  <c r="F280" i="27"/>
  <c r="H279" i="27"/>
  <c r="F278" i="27"/>
  <c r="H275" i="27"/>
  <c r="F272" i="27"/>
  <c r="H271" i="27"/>
  <c r="E154" i="27"/>
  <c r="H154" i="27" s="1"/>
  <c r="E156" i="27"/>
  <c r="E158" i="27"/>
  <c r="H158" i="27" s="1"/>
  <c r="E159" i="27"/>
  <c r="E160" i="27"/>
  <c r="H160" i="27" s="1"/>
  <c r="E162" i="27"/>
  <c r="E163" i="27"/>
  <c r="H163" i="27" s="1"/>
  <c r="E164" i="27"/>
  <c r="E166" i="27"/>
  <c r="E167" i="27"/>
  <c r="E168" i="27"/>
  <c r="H168" i="27" s="1"/>
  <c r="E170" i="27"/>
  <c r="H170" i="27" s="1"/>
  <c r="E172" i="27"/>
  <c r="H172" i="27" s="1"/>
  <c r="E174" i="27"/>
  <c r="E175" i="27"/>
  <c r="H175" i="27" s="1"/>
  <c r="E176" i="27"/>
  <c r="H176" i="27" s="1"/>
  <c r="E152" i="27"/>
  <c r="E151" i="27"/>
  <c r="E169" i="27"/>
  <c r="H169" i="27" s="1"/>
  <c r="E173" i="27"/>
  <c r="E177" i="27"/>
  <c r="H177" i="27" s="1"/>
  <c r="E178" i="27"/>
  <c r="H178" i="27" s="1"/>
  <c r="E179" i="27"/>
  <c r="H179" i="27" s="1"/>
  <c r="E181" i="27"/>
  <c r="E182" i="27"/>
  <c r="H182" i="27" s="1"/>
  <c r="E183" i="27"/>
  <c r="E185" i="27"/>
  <c r="H185" i="27" s="1"/>
  <c r="E186" i="27"/>
  <c r="E187" i="27"/>
  <c r="H187" i="27" s="1"/>
  <c r="E188" i="27"/>
  <c r="H188" i="27" s="1"/>
  <c r="E189" i="27"/>
  <c r="H189" i="27" s="1"/>
  <c r="E190" i="27"/>
  <c r="E191" i="27"/>
  <c r="E192" i="27"/>
  <c r="H192" i="27" s="1"/>
  <c r="E193" i="27"/>
  <c r="E196" i="27"/>
  <c r="E197" i="27"/>
  <c r="E199" i="27"/>
  <c r="E203" i="27"/>
  <c r="E205" i="27"/>
  <c r="E206" i="27"/>
  <c r="E208" i="27"/>
  <c r="H208" i="27" s="1"/>
  <c r="E209" i="27"/>
  <c r="H209" i="27" s="1"/>
  <c r="E210" i="27"/>
  <c r="H210" i="27" s="1"/>
  <c r="E211" i="27"/>
  <c r="H211" i="27" s="1"/>
  <c r="E212" i="27"/>
  <c r="H212" i="27" s="1"/>
  <c r="E213" i="27"/>
  <c r="H213" i="27" s="1"/>
  <c r="E214" i="27"/>
  <c r="H214" i="27" s="1"/>
  <c r="E216" i="27"/>
  <c r="H216" i="27" s="1"/>
  <c r="E218" i="27"/>
  <c r="H218" i="27" s="1"/>
  <c r="E219" i="27"/>
  <c r="E222" i="27"/>
  <c r="E223" i="27"/>
  <c r="E153" i="27"/>
  <c r="E157" i="27"/>
  <c r="E161" i="27"/>
  <c r="E165" i="27"/>
  <c r="F223" i="27"/>
  <c r="F221" i="27"/>
  <c r="F220" i="27"/>
  <c r="F218" i="27"/>
  <c r="F216" i="27"/>
  <c r="F213" i="27"/>
  <c r="F212" i="27"/>
  <c r="F210" i="27"/>
  <c r="F209" i="27"/>
  <c r="F206" i="27"/>
  <c r="F205" i="27"/>
  <c r="F202" i="27"/>
  <c r="F201" i="27"/>
  <c r="F199" i="27"/>
  <c r="F196" i="27"/>
  <c r="F193" i="27"/>
  <c r="F192" i="27"/>
  <c r="F187" i="27"/>
  <c r="F186" i="27"/>
  <c r="F184" i="27"/>
  <c r="F183" i="27"/>
  <c r="F181" i="27"/>
  <c r="F180" i="27"/>
  <c r="F178" i="27"/>
  <c r="F177" i="27"/>
  <c r="F175" i="27"/>
  <c r="F174" i="27"/>
  <c r="F171" i="27"/>
  <c r="F170" i="27"/>
  <c r="F167" i="27"/>
  <c r="F166" i="27"/>
  <c r="G165" i="27"/>
  <c r="F164" i="27"/>
  <c r="F163" i="27"/>
  <c r="G161" i="27"/>
  <c r="F160" i="27"/>
  <c r="F158" i="27"/>
  <c r="G157" i="27"/>
  <c r="H157" i="27" s="1"/>
  <c r="G153" i="27"/>
  <c r="E71" i="27"/>
  <c r="E131" i="27"/>
  <c r="E127" i="27"/>
  <c r="E117" i="27"/>
  <c r="E111" i="27"/>
  <c r="F106" i="27"/>
  <c r="E106" i="27"/>
  <c r="F105" i="27"/>
  <c r="E98" i="27"/>
  <c r="H98" i="27" s="1"/>
  <c r="E91" i="27"/>
  <c r="H91" i="27" s="1"/>
  <c r="E85" i="27"/>
  <c r="H85" i="27" s="1"/>
  <c r="E82" i="27"/>
  <c r="E74" i="27"/>
  <c r="E140" i="27"/>
  <c r="H140" i="27" s="1"/>
  <c r="E132" i="27"/>
  <c r="E124" i="27"/>
  <c r="E108" i="27"/>
  <c r="E96" i="27"/>
  <c r="H96" i="27" s="1"/>
  <c r="E76" i="27"/>
  <c r="F40" i="27"/>
  <c r="E60" i="27"/>
  <c r="E56" i="27"/>
  <c r="E54" i="27"/>
  <c r="E50" i="27"/>
  <c r="E48" i="27"/>
  <c r="E40" i="27"/>
  <c r="H40" i="27" s="1"/>
  <c r="E36" i="27"/>
  <c r="E32" i="27"/>
  <c r="E30" i="27"/>
  <c r="E24" i="27"/>
  <c r="E22" i="27"/>
  <c r="H22" i="27" s="1"/>
  <c r="E154" i="28"/>
  <c r="E156" i="28"/>
  <c r="F524" i="28"/>
  <c r="E511" i="28"/>
  <c r="E514" i="28"/>
  <c r="H514" i="28" s="1"/>
  <c r="E510" i="28"/>
  <c r="H510" i="28" s="1"/>
  <c r="E515" i="28"/>
  <c r="F506" i="28"/>
  <c r="F529" i="28"/>
  <c r="F527" i="28"/>
  <c r="E527" i="28"/>
  <c r="H527" i="28" s="1"/>
  <c r="F526" i="28"/>
  <c r="F525" i="28"/>
  <c r="E524" i="28"/>
  <c r="H524" i="28" s="1"/>
  <c r="F523" i="28"/>
  <c r="F522" i="28"/>
  <c r="F521" i="28"/>
  <c r="F519" i="28"/>
  <c r="E519" i="28"/>
  <c r="H519" i="28" s="1"/>
  <c r="F518" i="28"/>
  <c r="F517" i="28"/>
  <c r="G516" i="28"/>
  <c r="F515" i="28"/>
  <c r="F514" i="28"/>
  <c r="F513" i="28"/>
  <c r="G512" i="28"/>
  <c r="F511" i="28"/>
  <c r="F510" i="28"/>
  <c r="F509" i="28"/>
  <c r="G508" i="28"/>
  <c r="F507" i="28"/>
  <c r="E506" i="28"/>
  <c r="E521" i="28"/>
  <c r="H521" i="28" s="1"/>
  <c r="E513" i="28"/>
  <c r="E509" i="28"/>
  <c r="H509" i="28" s="1"/>
  <c r="E350" i="28"/>
  <c r="E354" i="28"/>
  <c r="H354" i="28" s="1"/>
  <c r="E358" i="28"/>
  <c r="E362" i="28"/>
  <c r="H362" i="28" s="1"/>
  <c r="E370" i="28"/>
  <c r="E374" i="28"/>
  <c r="H374" i="28" s="1"/>
  <c r="E378" i="28"/>
  <c r="E382" i="28"/>
  <c r="H382" i="28" s="1"/>
  <c r="E386" i="28"/>
  <c r="E390" i="28"/>
  <c r="H390" i="28" s="1"/>
  <c r="E394" i="28"/>
  <c r="E398" i="28"/>
  <c r="H398" i="28" s="1"/>
  <c r="E402" i="28"/>
  <c r="E406" i="28"/>
  <c r="H406" i="28" s="1"/>
  <c r="E410" i="28"/>
  <c r="E414" i="28"/>
  <c r="H414" i="28" s="1"/>
  <c r="E418" i="28"/>
  <c r="E422" i="28"/>
  <c r="H422" i="28" s="1"/>
  <c r="E426" i="28"/>
  <c r="E430" i="28"/>
  <c r="H430" i="28" s="1"/>
  <c r="E434" i="28"/>
  <c r="E438" i="28"/>
  <c r="H438" i="28" s="1"/>
  <c r="E442" i="28"/>
  <c r="E446" i="28"/>
  <c r="H446" i="28" s="1"/>
  <c r="E450" i="28"/>
  <c r="F307" i="28"/>
  <c r="F309" i="28"/>
  <c r="F311" i="28"/>
  <c r="F313" i="28"/>
  <c r="F315" i="28"/>
  <c r="F317" i="28"/>
  <c r="F319" i="28"/>
  <c r="F321" i="28"/>
  <c r="F323" i="28"/>
  <c r="F325" i="28"/>
  <c r="F327" i="28"/>
  <c r="F329" i="28"/>
  <c r="F331" i="28"/>
  <c r="F333" i="28"/>
  <c r="F335" i="28"/>
  <c r="F337" i="28"/>
  <c r="F339" i="28"/>
  <c r="F341" i="28"/>
  <c r="F343" i="28"/>
  <c r="F345" i="28"/>
  <c r="F347" i="28"/>
  <c r="F349" i="28"/>
  <c r="F352" i="28"/>
  <c r="F355" i="28"/>
  <c r="F357" i="28"/>
  <c r="F360" i="28"/>
  <c r="F363" i="28"/>
  <c r="F365" i="28"/>
  <c r="F368" i="28"/>
  <c r="F371" i="28"/>
  <c r="F373" i="28"/>
  <c r="F376" i="28"/>
  <c r="F379" i="28"/>
  <c r="F381" i="28"/>
  <c r="F385" i="28"/>
  <c r="F388" i="28"/>
  <c r="F391" i="28"/>
  <c r="F393" i="28"/>
  <c r="F396" i="28"/>
  <c r="F399" i="28"/>
  <c r="F401" i="28"/>
  <c r="F404" i="28"/>
  <c r="F407" i="28"/>
  <c r="F409" i="28"/>
  <c r="F412" i="28"/>
  <c r="F415" i="28"/>
  <c r="F417" i="28"/>
  <c r="F420" i="28"/>
  <c r="F423" i="28"/>
  <c r="F424" i="28"/>
  <c r="F425" i="28"/>
  <c r="F428" i="28"/>
  <c r="F431" i="28"/>
  <c r="F433" i="28"/>
  <c r="F436" i="28"/>
  <c r="F439" i="28"/>
  <c r="F441" i="28"/>
  <c r="F444" i="28"/>
  <c r="F447" i="28"/>
  <c r="F449" i="28"/>
  <c r="F295" i="28"/>
  <c r="E499" i="28"/>
  <c r="H499" i="28" s="1"/>
  <c r="E497" i="28"/>
  <c r="H497" i="28" s="1"/>
  <c r="E496" i="28"/>
  <c r="H496" i="28" s="1"/>
  <c r="E495" i="28"/>
  <c r="H495" i="28" s="1"/>
  <c r="F494" i="28"/>
  <c r="E493" i="28"/>
  <c r="H493" i="28" s="1"/>
  <c r="E492" i="28"/>
  <c r="H492" i="28" s="1"/>
  <c r="E491" i="28"/>
  <c r="H491" i="28" s="1"/>
  <c r="F490" i="28"/>
  <c r="E489" i="28"/>
  <c r="H489" i="28" s="1"/>
  <c r="E488" i="28"/>
  <c r="H488" i="28" s="1"/>
  <c r="E487" i="28"/>
  <c r="H487" i="28" s="1"/>
  <c r="E485" i="28"/>
  <c r="H485" i="28" s="1"/>
  <c r="E484" i="28"/>
  <c r="H484" i="28" s="1"/>
  <c r="E483" i="28"/>
  <c r="H483" i="28" s="1"/>
  <c r="E481" i="28"/>
  <c r="H481" i="28" s="1"/>
  <c r="E480" i="28"/>
  <c r="H480" i="28" s="1"/>
  <c r="E479" i="28"/>
  <c r="H479" i="28" s="1"/>
  <c r="E477" i="28"/>
  <c r="H477" i="28" s="1"/>
  <c r="E476" i="28"/>
  <c r="H476" i="28" s="1"/>
  <c r="E475" i="28"/>
  <c r="H475" i="28" s="1"/>
  <c r="E473" i="28"/>
  <c r="H473" i="28" s="1"/>
  <c r="E472" i="28"/>
  <c r="H472" i="28" s="1"/>
  <c r="E471" i="28"/>
  <c r="H471" i="28" s="1"/>
  <c r="E469" i="28"/>
  <c r="E468" i="28"/>
  <c r="H468" i="28" s="1"/>
  <c r="E467" i="28"/>
  <c r="H467" i="28" s="1"/>
  <c r="F466" i="28"/>
  <c r="E465" i="28"/>
  <c r="E464" i="28"/>
  <c r="H464" i="28" s="1"/>
  <c r="E463" i="28"/>
  <c r="H463" i="28" s="1"/>
  <c r="F462" i="28"/>
  <c r="E461" i="28"/>
  <c r="E460" i="28"/>
  <c r="H460" i="28" s="1"/>
  <c r="E459" i="28"/>
  <c r="H459" i="28" s="1"/>
  <c r="E457" i="28"/>
  <c r="H457" i="28" s="1"/>
  <c r="E456" i="28"/>
  <c r="H456" i="28" s="1"/>
  <c r="E455" i="28"/>
  <c r="H455" i="28" s="1"/>
  <c r="F454" i="28"/>
  <c r="E453" i="28"/>
  <c r="H453" i="28" s="1"/>
  <c r="E452" i="28"/>
  <c r="H452" i="28" s="1"/>
  <c r="E384" i="28"/>
  <c r="H384" i="28" s="1"/>
  <c r="E383" i="28"/>
  <c r="H383" i="28" s="1"/>
  <c r="E381" i="28"/>
  <c r="H381" i="28" s="1"/>
  <c r="E380" i="28"/>
  <c r="H380" i="28" s="1"/>
  <c r="E379" i="28"/>
  <c r="F378" i="28"/>
  <c r="E377" i="28"/>
  <c r="H377" i="28" s="1"/>
  <c r="E376" i="28"/>
  <c r="H376" i="28" s="1"/>
  <c r="E375" i="28"/>
  <c r="F374" i="28"/>
  <c r="E373" i="28"/>
  <c r="H373" i="28" s="1"/>
  <c r="E372" i="28"/>
  <c r="H372" i="28" s="1"/>
  <c r="E371" i="28"/>
  <c r="E369" i="28"/>
  <c r="H369" i="28" s="1"/>
  <c r="E368" i="28"/>
  <c r="H368" i="28" s="1"/>
  <c r="E367" i="28"/>
  <c r="F366" i="28"/>
  <c r="H306" i="28"/>
  <c r="E305" i="28"/>
  <c r="E304" i="28"/>
  <c r="H304" i="28" s="1"/>
  <c r="E303" i="28"/>
  <c r="H303" i="28" s="1"/>
  <c r="E302" i="28"/>
  <c r="E301" i="28"/>
  <c r="E300" i="28"/>
  <c r="E299" i="28"/>
  <c r="E298" i="28"/>
  <c r="E297" i="28"/>
  <c r="E296" i="28"/>
  <c r="F296" i="28"/>
  <c r="F297" i="28"/>
  <c r="F300" i="28"/>
  <c r="F301" i="28"/>
  <c r="F304" i="28"/>
  <c r="F305" i="28"/>
  <c r="E294" i="28"/>
  <c r="G294" i="28"/>
  <c r="E295" i="28"/>
  <c r="E498" i="28"/>
  <c r="H498" i="28" s="1"/>
  <c r="F497" i="28"/>
  <c r="E494" i="28"/>
  <c r="H494" i="28" s="1"/>
  <c r="F493" i="28"/>
  <c r="E490" i="28"/>
  <c r="H490" i="28" s="1"/>
  <c r="F488" i="28"/>
  <c r="E486" i="28"/>
  <c r="H486" i="28" s="1"/>
  <c r="F484" i="28"/>
  <c r="E482" i="28"/>
  <c r="H482" i="28" s="1"/>
  <c r="F480" i="28"/>
  <c r="E478" i="28"/>
  <c r="H478" i="28" s="1"/>
  <c r="F476" i="28"/>
  <c r="E474" i="28"/>
  <c r="F473" i="28"/>
  <c r="F472" i="28"/>
  <c r="F471" i="28"/>
  <c r="E470" i="28"/>
  <c r="F469" i="28"/>
  <c r="F468" i="28"/>
  <c r="F467" i="28"/>
  <c r="E466" i="28"/>
  <c r="F465" i="28"/>
  <c r="F464" i="28"/>
  <c r="F463" i="28"/>
  <c r="E462" i="28"/>
  <c r="F461" i="28"/>
  <c r="F460" i="28"/>
  <c r="F459" i="28"/>
  <c r="E458" i="28"/>
  <c r="H458" i="28" s="1"/>
  <c r="F457" i="28"/>
  <c r="F456" i="28"/>
  <c r="E454" i="28"/>
  <c r="H454" i="28" s="1"/>
  <c r="F453" i="28"/>
  <c r="F452" i="28"/>
  <c r="E451" i="28"/>
  <c r="H451" i="28" s="1"/>
  <c r="F450" i="28"/>
  <c r="E449" i="28"/>
  <c r="H449" i="28" s="1"/>
  <c r="E448" i="28"/>
  <c r="H448" i="28" s="1"/>
  <c r="E447" i="28"/>
  <c r="H447" i="28" s="1"/>
  <c r="E445" i="28"/>
  <c r="H445" i="28" s="1"/>
  <c r="E444" i="28"/>
  <c r="H444" i="28" s="1"/>
  <c r="E443" i="28"/>
  <c r="H443" i="28" s="1"/>
  <c r="E441" i="28"/>
  <c r="H441" i="28" s="1"/>
  <c r="E440" i="28"/>
  <c r="H440" i="28" s="1"/>
  <c r="E439" i="28"/>
  <c r="H439" i="28" s="1"/>
  <c r="E437" i="28"/>
  <c r="H437" i="28" s="1"/>
  <c r="E436" i="28"/>
  <c r="H436" i="28" s="1"/>
  <c r="E435" i="28"/>
  <c r="H435" i="28" s="1"/>
  <c r="E433" i="28"/>
  <c r="H433" i="28" s="1"/>
  <c r="E432" i="28"/>
  <c r="H432" i="28" s="1"/>
  <c r="E431" i="28"/>
  <c r="H431" i="28" s="1"/>
  <c r="F430" i="28"/>
  <c r="E429" i="28"/>
  <c r="E428" i="28"/>
  <c r="H428" i="28" s="1"/>
  <c r="E427" i="28"/>
  <c r="H427" i="28" s="1"/>
  <c r="F426" i="28"/>
  <c r="E425" i="28"/>
  <c r="E424" i="28"/>
  <c r="H424" i="28" s="1"/>
  <c r="E423" i="28"/>
  <c r="H423" i="28" s="1"/>
  <c r="F422" i="28"/>
  <c r="E421" i="28"/>
  <c r="E420" i="28"/>
  <c r="H420" i="28" s="1"/>
  <c r="E419" i="28"/>
  <c r="H419" i="28" s="1"/>
  <c r="F418" i="28"/>
  <c r="E417" i="28"/>
  <c r="H417" i="28" s="1"/>
  <c r="E416" i="28"/>
  <c r="H416" i="28" s="1"/>
  <c r="E415" i="28"/>
  <c r="H415" i="28" s="1"/>
  <c r="F414" i="28"/>
  <c r="E413" i="28"/>
  <c r="H413" i="28" s="1"/>
  <c r="E412" i="28"/>
  <c r="H412" i="28" s="1"/>
  <c r="E411" i="28"/>
  <c r="H411" i="28" s="1"/>
  <c r="F410" i="28"/>
  <c r="E409" i="28"/>
  <c r="H409" i="28" s="1"/>
  <c r="E408" i="28"/>
  <c r="H408" i="28" s="1"/>
  <c r="E407" i="28"/>
  <c r="H407" i="28" s="1"/>
  <c r="F406" i="28"/>
  <c r="E405" i="28"/>
  <c r="H405" i="28" s="1"/>
  <c r="E404" i="28"/>
  <c r="H404" i="28" s="1"/>
  <c r="E403" i="28"/>
  <c r="H403" i="28" s="1"/>
  <c r="F402" i="28"/>
  <c r="E401" i="28"/>
  <c r="E400" i="28"/>
  <c r="H400" i="28" s="1"/>
  <c r="E399" i="28"/>
  <c r="H399" i="28" s="1"/>
  <c r="F398" i="28"/>
  <c r="E397" i="28"/>
  <c r="H397" i="28" s="1"/>
  <c r="E396" i="28"/>
  <c r="H396" i="28" s="1"/>
  <c r="E395" i="28"/>
  <c r="H395" i="28" s="1"/>
  <c r="F394" i="28"/>
  <c r="E393" i="28"/>
  <c r="H393" i="28" s="1"/>
  <c r="E392" i="28"/>
  <c r="H392" i="28" s="1"/>
  <c r="E391" i="28"/>
  <c r="H391" i="28" s="1"/>
  <c r="F390" i="28"/>
  <c r="E389" i="28"/>
  <c r="H389" i="28" s="1"/>
  <c r="E388" i="28"/>
  <c r="H388" i="28" s="1"/>
  <c r="E387" i="28"/>
  <c r="H387" i="28" s="1"/>
  <c r="F386" i="28"/>
  <c r="E385" i="28"/>
  <c r="H385" i="28" s="1"/>
  <c r="E365" i="28"/>
  <c r="H365" i="28" s="1"/>
  <c r="E364" i="28"/>
  <c r="H364" i="28" s="1"/>
  <c r="E363" i="28"/>
  <c r="F362" i="28"/>
  <c r="E361" i="28"/>
  <c r="H361" i="28" s="1"/>
  <c r="E360" i="28"/>
  <c r="H360" i="28" s="1"/>
  <c r="E359" i="28"/>
  <c r="F358" i="28"/>
  <c r="E357" i="28"/>
  <c r="H357" i="28" s="1"/>
  <c r="E356" i="28"/>
  <c r="H356" i="28" s="1"/>
  <c r="E355" i="28"/>
  <c r="F354" i="28"/>
  <c r="E353" i="28"/>
  <c r="H353" i="28" s="1"/>
  <c r="E352" i="28"/>
  <c r="H352" i="28" s="1"/>
  <c r="E351" i="28"/>
  <c r="F350" i="28"/>
  <c r="E348" i="28"/>
  <c r="H348" i="28" s="1"/>
  <c r="E347" i="28"/>
  <c r="H347" i="28" s="1"/>
  <c r="E346" i="28"/>
  <c r="E345" i="28"/>
  <c r="H345" i="28" s="1"/>
  <c r="E344" i="28"/>
  <c r="H344" i="28" s="1"/>
  <c r="E343" i="28"/>
  <c r="E342" i="28"/>
  <c r="E341" i="28"/>
  <c r="H341" i="28" s="1"/>
  <c r="E340" i="28"/>
  <c r="H340" i="28" s="1"/>
  <c r="E339" i="28"/>
  <c r="E338" i="28"/>
  <c r="E337" i="28"/>
  <c r="H337" i="28" s="1"/>
  <c r="E336" i="28"/>
  <c r="H336" i="28" s="1"/>
  <c r="E335" i="28"/>
  <c r="H335" i="28" s="1"/>
  <c r="E334" i="28"/>
  <c r="E333" i="28"/>
  <c r="H333" i="28" s="1"/>
  <c r="E332" i="28"/>
  <c r="H332" i="28" s="1"/>
  <c r="E331" i="28"/>
  <c r="H331" i="28" s="1"/>
  <c r="E330" i="28"/>
  <c r="E329" i="28"/>
  <c r="H329" i="28" s="1"/>
  <c r="E328" i="28"/>
  <c r="H328" i="28" s="1"/>
  <c r="E327" i="28"/>
  <c r="E326" i="28"/>
  <c r="E325" i="28"/>
  <c r="H325" i="28" s="1"/>
  <c r="E323" i="28"/>
  <c r="E322" i="28"/>
  <c r="E321" i="28"/>
  <c r="H321" i="28" s="1"/>
  <c r="E320" i="28"/>
  <c r="H320" i="28" s="1"/>
  <c r="E319" i="28"/>
  <c r="E318" i="28"/>
  <c r="E317" i="28"/>
  <c r="H317" i="28" s="1"/>
  <c r="E316" i="28"/>
  <c r="H316" i="28" s="1"/>
  <c r="E315" i="28"/>
  <c r="E314" i="28"/>
  <c r="E313" i="28"/>
  <c r="H313" i="28" s="1"/>
  <c r="E312" i="28"/>
  <c r="H312" i="28" s="1"/>
  <c r="E311" i="28"/>
  <c r="E310" i="28"/>
  <c r="H310" i="28" s="1"/>
  <c r="E309" i="28"/>
  <c r="H309" i="28" s="1"/>
  <c r="E308" i="28"/>
  <c r="H308" i="28" s="1"/>
  <c r="E307" i="28"/>
  <c r="G302" i="28"/>
  <c r="G301" i="28"/>
  <c r="G300" i="28"/>
  <c r="G299" i="28"/>
  <c r="G298" i="28"/>
  <c r="G297" i="28"/>
  <c r="G296" i="28"/>
  <c r="E151" i="28"/>
  <c r="F152" i="28"/>
  <c r="E287" i="28"/>
  <c r="E286" i="28"/>
  <c r="F285" i="28"/>
  <c r="E284" i="28"/>
  <c r="H284" i="28" s="1"/>
  <c r="E283" i="28"/>
  <c r="E282" i="28"/>
  <c r="F281" i="28"/>
  <c r="E280" i="28"/>
  <c r="H280" i="28" s="1"/>
  <c r="E279" i="28"/>
  <c r="E278" i="28"/>
  <c r="H278" i="28" s="1"/>
  <c r="F277" i="28"/>
  <c r="E276" i="28"/>
  <c r="H276" i="28" s="1"/>
  <c r="E275" i="28"/>
  <c r="E274" i="28"/>
  <c r="H274" i="28" s="1"/>
  <c r="F273" i="28"/>
  <c r="E272" i="28"/>
  <c r="E271" i="28"/>
  <c r="E270" i="28"/>
  <c r="H270" i="28" s="1"/>
  <c r="E268" i="28"/>
  <c r="E267" i="28"/>
  <c r="H267" i="28" s="1"/>
  <c r="E266" i="28"/>
  <c r="H266" i="28" s="1"/>
  <c r="F265" i="28"/>
  <c r="E264" i="28"/>
  <c r="E263" i="28"/>
  <c r="H263" i="28" s="1"/>
  <c r="E262" i="28"/>
  <c r="H262" i="28" s="1"/>
  <c r="F261" i="28"/>
  <c r="E260" i="28"/>
  <c r="E259" i="28"/>
  <c r="H259" i="28" s="1"/>
  <c r="E258" i="28"/>
  <c r="H258" i="28" s="1"/>
  <c r="E256" i="28"/>
  <c r="E255" i="28"/>
  <c r="H255" i="28" s="1"/>
  <c r="E254" i="28"/>
  <c r="H254" i="28" s="1"/>
  <c r="E252" i="28"/>
  <c r="E251" i="28"/>
  <c r="H251" i="28" s="1"/>
  <c r="E250" i="28"/>
  <c r="H250" i="28" s="1"/>
  <c r="F249" i="28"/>
  <c r="E248" i="28"/>
  <c r="E247" i="28"/>
  <c r="E246" i="28"/>
  <c r="H246" i="28" s="1"/>
  <c r="F245" i="28"/>
  <c r="E244" i="28"/>
  <c r="E243" i="28"/>
  <c r="E242" i="28"/>
  <c r="H242" i="28" s="1"/>
  <c r="F241" i="28"/>
  <c r="E240" i="28"/>
  <c r="E239" i="28"/>
  <c r="E238" i="28"/>
  <c r="H238" i="28" s="1"/>
  <c r="F237" i="28"/>
  <c r="E236" i="28"/>
  <c r="E235" i="28"/>
  <c r="H235" i="28" s="1"/>
  <c r="E234" i="28"/>
  <c r="H234" i="28" s="1"/>
  <c r="F233" i="28"/>
  <c r="E232" i="28"/>
  <c r="E231" i="28"/>
  <c r="H231" i="28" s="1"/>
  <c r="E230" i="28"/>
  <c r="H230" i="28" s="1"/>
  <c r="F229" i="28"/>
  <c r="E228" i="28"/>
  <c r="E227" i="28"/>
  <c r="H227" i="28" s="1"/>
  <c r="E226" i="28"/>
  <c r="H226" i="28" s="1"/>
  <c r="E223" i="28"/>
  <c r="H223" i="28" s="1"/>
  <c r="E222" i="28"/>
  <c r="H222" i="28" s="1"/>
  <c r="F221" i="28"/>
  <c r="E220" i="28"/>
  <c r="E219" i="28"/>
  <c r="H219" i="28" s="1"/>
  <c r="E218" i="28"/>
  <c r="H218" i="28" s="1"/>
  <c r="F217" i="28"/>
  <c r="E216" i="28"/>
  <c r="E215" i="28"/>
  <c r="H215" i="28" s="1"/>
  <c r="E214" i="28"/>
  <c r="H214" i="28" s="1"/>
  <c r="F213" i="28"/>
  <c r="E212" i="28"/>
  <c r="E211" i="28"/>
  <c r="H211" i="28" s="1"/>
  <c r="E210" i="28"/>
  <c r="H210" i="28" s="1"/>
  <c r="F209" i="28"/>
  <c r="E208" i="28"/>
  <c r="E207" i="28"/>
  <c r="H207" i="28" s="1"/>
  <c r="E206" i="28"/>
  <c r="H206" i="28" s="1"/>
  <c r="E204" i="28"/>
  <c r="E203" i="28"/>
  <c r="H203" i="28" s="1"/>
  <c r="E202" i="28"/>
  <c r="H202" i="28" s="1"/>
  <c r="E200" i="28"/>
  <c r="E199" i="28"/>
  <c r="H199" i="28" s="1"/>
  <c r="E198" i="28"/>
  <c r="H198" i="28" s="1"/>
  <c r="E196" i="28"/>
  <c r="E194" i="28"/>
  <c r="H194" i="28" s="1"/>
  <c r="F193" i="28"/>
  <c r="E192" i="28"/>
  <c r="H192" i="28" s="1"/>
  <c r="E191" i="28"/>
  <c r="H191" i="28" s="1"/>
  <c r="E190" i="28"/>
  <c r="H190" i="28" s="1"/>
  <c r="E188" i="28"/>
  <c r="H188" i="28" s="1"/>
  <c r="E187" i="28"/>
  <c r="H187" i="28" s="1"/>
  <c r="E186" i="28"/>
  <c r="H186" i="28" s="1"/>
  <c r="E184" i="28"/>
  <c r="H184" i="28" s="1"/>
  <c r="E183" i="28"/>
  <c r="H183" i="28" s="1"/>
  <c r="E182" i="28"/>
  <c r="H182" i="28" s="1"/>
  <c r="F181" i="28"/>
  <c r="E180" i="28"/>
  <c r="E179" i="28"/>
  <c r="H179" i="28" s="1"/>
  <c r="E178" i="28"/>
  <c r="H178" i="28" s="1"/>
  <c r="F177" i="28"/>
  <c r="E176" i="28"/>
  <c r="E175" i="28"/>
  <c r="H175" i="28" s="1"/>
  <c r="E174" i="28"/>
  <c r="H174" i="28" s="1"/>
  <c r="F173" i="28"/>
  <c r="E172" i="28"/>
  <c r="E171" i="28"/>
  <c r="H171" i="28" s="1"/>
  <c r="E170" i="28"/>
  <c r="F169" i="28"/>
  <c r="E168" i="28"/>
  <c r="H168" i="28" s="1"/>
  <c r="E167" i="28"/>
  <c r="H167" i="28" s="1"/>
  <c r="E166" i="28"/>
  <c r="F165" i="28"/>
  <c r="E164" i="28"/>
  <c r="H164" i="28" s="1"/>
  <c r="E163" i="28"/>
  <c r="H163" i="28" s="1"/>
  <c r="E162" i="28"/>
  <c r="F161" i="28"/>
  <c r="E160" i="28"/>
  <c r="H160" i="28" s="1"/>
  <c r="E159" i="28"/>
  <c r="H159" i="28" s="1"/>
  <c r="E158" i="28"/>
  <c r="G156" i="28"/>
  <c r="G155" i="28"/>
  <c r="G154" i="28"/>
  <c r="E152" i="28"/>
  <c r="F288" i="28"/>
  <c r="F287" i="28"/>
  <c r="E285" i="28"/>
  <c r="H285" i="28" s="1"/>
  <c r="F284" i="28"/>
  <c r="F283" i="28"/>
  <c r="E281" i="28"/>
  <c r="H281" i="28" s="1"/>
  <c r="F280" i="28"/>
  <c r="F279" i="28"/>
  <c r="E277" i="28"/>
  <c r="H277" i="28" s="1"/>
  <c r="F276" i="28"/>
  <c r="F275" i="28"/>
  <c r="E273" i="28"/>
  <c r="H273" i="28" s="1"/>
  <c r="F272" i="28"/>
  <c r="F271" i="28"/>
  <c r="E269" i="28"/>
  <c r="H269" i="28" s="1"/>
  <c r="F268" i="28"/>
  <c r="F267" i="28"/>
  <c r="E265" i="28"/>
  <c r="H265" i="28" s="1"/>
  <c r="F264" i="28"/>
  <c r="F263" i="28"/>
  <c r="E261" i="28"/>
  <c r="H261" i="28" s="1"/>
  <c r="F260" i="28"/>
  <c r="F259" i="28"/>
  <c r="E257" i="28"/>
  <c r="H257" i="28" s="1"/>
  <c r="F256" i="28"/>
  <c r="F254" i="28"/>
  <c r="E253" i="28"/>
  <c r="H253" i="28" s="1"/>
  <c r="F252" i="28"/>
  <c r="F250" i="28"/>
  <c r="E249" i="28"/>
  <c r="H249" i="28" s="1"/>
  <c r="F248" i="28"/>
  <c r="F246" i="28"/>
  <c r="E245" i="28"/>
  <c r="H245" i="28" s="1"/>
  <c r="F244" i="28"/>
  <c r="F242" i="28"/>
  <c r="E241" i="28"/>
  <c r="H241" i="28" s="1"/>
  <c r="F240" i="28"/>
  <c r="F238" i="28"/>
  <c r="E237" i="28"/>
  <c r="H237" i="28" s="1"/>
  <c r="F236" i="28"/>
  <c r="F234" i="28"/>
  <c r="E233" i="28"/>
  <c r="H233" i="28" s="1"/>
  <c r="F232" i="28"/>
  <c r="F230" i="28"/>
  <c r="E229" i="28"/>
  <c r="H229" i="28" s="1"/>
  <c r="F228" i="28"/>
  <c r="F226" i="28"/>
  <c r="F223" i="28"/>
  <c r="F222" i="28"/>
  <c r="E221" i="28"/>
  <c r="F220" i="28"/>
  <c r="F219" i="28"/>
  <c r="F218" i="28"/>
  <c r="F215" i="28"/>
  <c r="F214" i="28"/>
  <c r="E213" i="28"/>
  <c r="H213" i="28" s="1"/>
  <c r="F211" i="28"/>
  <c r="F210" i="28"/>
  <c r="E209" i="28"/>
  <c r="H209" i="28" s="1"/>
  <c r="F207" i="28"/>
  <c r="F206" i="28"/>
  <c r="E205" i="28"/>
  <c r="H205" i="28" s="1"/>
  <c r="F203" i="28"/>
  <c r="F202" i="28"/>
  <c r="E201" i="28"/>
  <c r="H201" i="28" s="1"/>
  <c r="F199" i="28"/>
  <c r="F198" i="28"/>
  <c r="E197" i="28"/>
  <c r="F196" i="28"/>
  <c r="F195" i="28"/>
  <c r="E193" i="28"/>
  <c r="F191" i="28"/>
  <c r="F190" i="28"/>
  <c r="E189" i="28"/>
  <c r="F187" i="28"/>
  <c r="F186" i="28"/>
  <c r="E185" i="28"/>
  <c r="F183" i="28"/>
  <c r="F182" i="28"/>
  <c r="E181" i="28"/>
  <c r="F179" i="28"/>
  <c r="F178" i="28"/>
  <c r="E177" i="28"/>
  <c r="F175" i="28"/>
  <c r="F174" i="28"/>
  <c r="E173" i="28"/>
  <c r="F170" i="28"/>
  <c r="E169" i="28"/>
  <c r="H169" i="28" s="1"/>
  <c r="F168" i="28"/>
  <c r="F166" i="28"/>
  <c r="E165" i="28"/>
  <c r="H165" i="28" s="1"/>
  <c r="F164" i="28"/>
  <c r="F162" i="28"/>
  <c r="E161" i="28"/>
  <c r="H161" i="28" s="1"/>
  <c r="F160" i="28"/>
  <c r="F158" i="28"/>
  <c r="E157" i="28"/>
  <c r="H157" i="28" s="1"/>
  <c r="F156" i="28"/>
  <c r="E145" i="28"/>
  <c r="E141" i="28"/>
  <c r="E140" i="28"/>
  <c r="H140" i="28" s="1"/>
  <c r="E136" i="28"/>
  <c r="E133" i="28"/>
  <c r="E129" i="28"/>
  <c r="E128" i="28"/>
  <c r="H128" i="28" s="1"/>
  <c r="E124" i="28"/>
  <c r="H124" i="28" s="1"/>
  <c r="E121" i="28"/>
  <c r="E117" i="28"/>
  <c r="E116" i="28"/>
  <c r="H116" i="28" s="1"/>
  <c r="F109" i="28"/>
  <c r="F93" i="28"/>
  <c r="E138" i="28"/>
  <c r="H138" i="28" s="1"/>
  <c r="E126" i="28"/>
  <c r="H126" i="28" s="1"/>
  <c r="E122" i="28"/>
  <c r="H122" i="28" s="1"/>
  <c r="E113" i="28"/>
  <c r="E111" i="28"/>
  <c r="E108" i="28"/>
  <c r="H108" i="28" s="1"/>
  <c r="E107" i="28"/>
  <c r="E104" i="28"/>
  <c r="H104" i="28" s="1"/>
  <c r="E102" i="28"/>
  <c r="H102" i="28" s="1"/>
  <c r="E99" i="28"/>
  <c r="H99" i="28" s="1"/>
  <c r="E98" i="28"/>
  <c r="E95" i="28"/>
  <c r="H95" i="28" s="1"/>
  <c r="E93" i="28"/>
  <c r="E90" i="28"/>
  <c r="E89" i="28"/>
  <c r="E86" i="28"/>
  <c r="E84" i="28"/>
  <c r="H84" i="28" s="1"/>
  <c r="E81" i="28"/>
  <c r="E80" i="28"/>
  <c r="H80" i="28" s="1"/>
  <c r="E79" i="28"/>
  <c r="E78" i="28"/>
  <c r="H78" i="28" s="1"/>
  <c r="E77" i="28"/>
  <c r="E74" i="28"/>
  <c r="H74" i="28" s="1"/>
  <c r="E63" i="28"/>
  <c r="E61" i="28"/>
  <c r="E59" i="28"/>
  <c r="E57" i="28"/>
  <c r="E55" i="28"/>
  <c r="E53" i="28"/>
  <c r="E51" i="28"/>
  <c r="E49" i="28"/>
  <c r="E47" i="28"/>
  <c r="E45" i="28"/>
  <c r="E43" i="28"/>
  <c r="E41" i="28"/>
  <c r="E39" i="28"/>
  <c r="E37" i="28"/>
  <c r="E35" i="28"/>
  <c r="E33" i="28"/>
  <c r="E31" i="28"/>
  <c r="E29" i="28"/>
  <c r="E27" i="28"/>
  <c r="E25" i="28"/>
  <c r="E23" i="28"/>
  <c r="E21" i="28"/>
  <c r="E64" i="28"/>
  <c r="E62" i="28"/>
  <c r="E60" i="28"/>
  <c r="E58" i="28"/>
  <c r="E56" i="28"/>
  <c r="E54" i="28"/>
  <c r="E52" i="28"/>
  <c r="E50" i="28"/>
  <c r="E48" i="28"/>
  <c r="E46" i="28"/>
  <c r="E44" i="28"/>
  <c r="E42" i="28"/>
  <c r="E40" i="28"/>
  <c r="E38" i="28"/>
  <c r="E36" i="28"/>
  <c r="E34" i="28"/>
  <c r="E32" i="28"/>
  <c r="H32" i="28" s="1"/>
  <c r="E30" i="28"/>
  <c r="E28" i="28"/>
  <c r="E26" i="28"/>
  <c r="E24" i="28"/>
  <c r="E22" i="28"/>
  <c r="E20" i="28"/>
  <c r="H20" i="28" s="1"/>
  <c r="H215" i="29"/>
  <c r="F153" i="29"/>
  <c r="F157" i="29"/>
  <c r="F165" i="29"/>
  <c r="F169" i="29"/>
  <c r="F523" i="29"/>
  <c r="F506" i="29"/>
  <c r="F527" i="29"/>
  <c r="E524" i="29"/>
  <c r="E520" i="29"/>
  <c r="E516" i="29"/>
  <c r="H516" i="29" s="1"/>
  <c r="E512" i="29"/>
  <c r="E508" i="29"/>
  <c r="E530" i="29"/>
  <c r="E505" i="29"/>
  <c r="E506" i="29"/>
  <c r="F529" i="29"/>
  <c r="E529" i="29"/>
  <c r="F528" i="29"/>
  <c r="E527" i="29"/>
  <c r="F526" i="29"/>
  <c r="E526" i="29"/>
  <c r="E525" i="29"/>
  <c r="F524" i="29"/>
  <c r="E523" i="29"/>
  <c r="H523" i="29" s="1"/>
  <c r="F522" i="29"/>
  <c r="E522" i="29"/>
  <c r="H522" i="29" s="1"/>
  <c r="E521" i="29"/>
  <c r="F520" i="29"/>
  <c r="E519" i="29"/>
  <c r="H519" i="29" s="1"/>
  <c r="E518" i="29"/>
  <c r="F517" i="29"/>
  <c r="E517" i="29"/>
  <c r="E515" i="29"/>
  <c r="F514" i="29"/>
  <c r="E514" i="29"/>
  <c r="E513" i="29"/>
  <c r="F512" i="29"/>
  <c r="E511" i="29"/>
  <c r="E510" i="29"/>
  <c r="F509" i="29"/>
  <c r="E509" i="29"/>
  <c r="E298" i="29"/>
  <c r="E302" i="29"/>
  <c r="E310" i="29"/>
  <c r="H310" i="29" s="1"/>
  <c r="E314" i="29"/>
  <c r="H314" i="29" s="1"/>
  <c r="E318" i="29"/>
  <c r="H318" i="29" s="1"/>
  <c r="E322" i="29"/>
  <c r="H322" i="29" s="1"/>
  <c r="E326" i="29"/>
  <c r="H326" i="29" s="1"/>
  <c r="E330" i="29"/>
  <c r="H330" i="29" s="1"/>
  <c r="E334" i="29"/>
  <c r="H334" i="29" s="1"/>
  <c r="E338" i="29"/>
  <c r="H338" i="29" s="1"/>
  <c r="E342" i="29"/>
  <c r="H342" i="29" s="1"/>
  <c r="E346" i="29"/>
  <c r="H346" i="29" s="1"/>
  <c r="E350" i="29"/>
  <c r="H350" i="29" s="1"/>
  <c r="E354" i="29"/>
  <c r="H354" i="29" s="1"/>
  <c r="E358" i="29"/>
  <c r="E362" i="29"/>
  <c r="H362" i="29" s="1"/>
  <c r="E370" i="29"/>
  <c r="H370" i="29" s="1"/>
  <c r="E378" i="29"/>
  <c r="H378" i="29" s="1"/>
  <c r="E382" i="29"/>
  <c r="E386" i="29"/>
  <c r="H386" i="29" s="1"/>
  <c r="E299" i="29"/>
  <c r="H299" i="29" s="1"/>
  <c r="E300" i="29"/>
  <c r="H300" i="29" s="1"/>
  <c r="E301" i="29"/>
  <c r="E303" i="29"/>
  <c r="H303" i="29" s="1"/>
  <c r="E304" i="29"/>
  <c r="H304" i="29" s="1"/>
  <c r="E305" i="29"/>
  <c r="H305" i="29" s="1"/>
  <c r="E307" i="29"/>
  <c r="E308" i="29"/>
  <c r="E309" i="29"/>
  <c r="H309" i="29" s="1"/>
  <c r="E311" i="29"/>
  <c r="H311" i="29" s="1"/>
  <c r="E312" i="29"/>
  <c r="E313" i="29"/>
  <c r="H313" i="29" s="1"/>
  <c r="E315" i="29"/>
  <c r="E317" i="29"/>
  <c r="H317" i="29" s="1"/>
  <c r="E319" i="29"/>
  <c r="E320" i="29"/>
  <c r="H320" i="29" s="1"/>
  <c r="E321" i="29"/>
  <c r="H321" i="29" s="1"/>
  <c r="E327" i="29"/>
  <c r="H327" i="29" s="1"/>
  <c r="E328" i="29"/>
  <c r="E329" i="29"/>
  <c r="H329" i="29" s="1"/>
  <c r="E331" i="29"/>
  <c r="E332" i="29"/>
  <c r="E333" i="29"/>
  <c r="H333" i="29" s="1"/>
  <c r="E335" i="29"/>
  <c r="H335" i="29" s="1"/>
  <c r="E336" i="29"/>
  <c r="E337" i="29"/>
  <c r="H337" i="29" s="1"/>
  <c r="E339" i="29"/>
  <c r="E340" i="29"/>
  <c r="H340" i="29" s="1"/>
  <c r="E341" i="29"/>
  <c r="H341" i="29" s="1"/>
  <c r="E343" i="29"/>
  <c r="H343" i="29" s="1"/>
  <c r="E344" i="29"/>
  <c r="E345" i="29"/>
  <c r="H345" i="29" s="1"/>
  <c r="E347" i="29"/>
  <c r="E351" i="29"/>
  <c r="H351" i="29" s="1"/>
  <c r="E353" i="29"/>
  <c r="E355" i="29"/>
  <c r="H355" i="29" s="1"/>
  <c r="E356" i="29"/>
  <c r="H356" i="29" s="1"/>
  <c r="E357" i="29"/>
  <c r="H357" i="29" s="1"/>
  <c r="E359" i="29"/>
  <c r="H359" i="29" s="1"/>
  <c r="E360" i="29"/>
  <c r="H360" i="29" s="1"/>
  <c r="E361" i="29"/>
  <c r="E363" i="29"/>
  <c r="H363" i="29" s="1"/>
  <c r="E365" i="29"/>
  <c r="E367" i="29"/>
  <c r="H367" i="29" s="1"/>
  <c r="E369" i="29"/>
  <c r="H369" i="29" s="1"/>
  <c r="E371" i="29"/>
  <c r="H371" i="29" s="1"/>
  <c r="E372" i="29"/>
  <c r="H372" i="29" s="1"/>
  <c r="E373" i="29"/>
  <c r="H373" i="29" s="1"/>
  <c r="E375" i="29"/>
  <c r="E376" i="29"/>
  <c r="H376" i="29" s="1"/>
  <c r="E377" i="29"/>
  <c r="H377" i="29" s="1"/>
  <c r="E379" i="29"/>
  <c r="H379" i="29" s="1"/>
  <c r="E380" i="29"/>
  <c r="H380" i="29" s="1"/>
  <c r="E381" i="29"/>
  <c r="H381" i="29" s="1"/>
  <c r="E383" i="29"/>
  <c r="E384" i="29"/>
  <c r="H384" i="29" s="1"/>
  <c r="E385" i="29"/>
  <c r="E387" i="29"/>
  <c r="H387" i="29" s="1"/>
  <c r="E388" i="29"/>
  <c r="H388" i="29" s="1"/>
  <c r="E389" i="29"/>
  <c r="H389" i="29" s="1"/>
  <c r="E390" i="29"/>
  <c r="E391" i="29"/>
  <c r="H391" i="29" s="1"/>
  <c r="E392" i="29"/>
  <c r="H392" i="29" s="1"/>
  <c r="E393" i="29"/>
  <c r="H393" i="29" s="1"/>
  <c r="E395" i="29"/>
  <c r="E397" i="29"/>
  <c r="H397" i="29" s="1"/>
  <c r="E398" i="29"/>
  <c r="H398" i="29" s="1"/>
  <c r="E400" i="29"/>
  <c r="H400" i="29" s="1"/>
  <c r="E401" i="29"/>
  <c r="H401" i="29" s="1"/>
  <c r="E402" i="29"/>
  <c r="H402" i="29" s="1"/>
  <c r="E403" i="29"/>
  <c r="E404" i="29"/>
  <c r="H404" i="29" s="1"/>
  <c r="E405" i="29"/>
  <c r="H405" i="29" s="1"/>
  <c r="E406" i="29"/>
  <c r="H406" i="29" s="1"/>
  <c r="E407" i="29"/>
  <c r="E408" i="29"/>
  <c r="H408" i="29" s="1"/>
  <c r="E410" i="29"/>
  <c r="H410" i="29" s="1"/>
  <c r="E411" i="29"/>
  <c r="H411" i="29" s="1"/>
  <c r="E412" i="29"/>
  <c r="E413" i="29"/>
  <c r="H413" i="29" s="1"/>
  <c r="E414" i="29"/>
  <c r="H414" i="29" s="1"/>
  <c r="E415" i="29"/>
  <c r="H415" i="29" s="1"/>
  <c r="E416" i="29"/>
  <c r="E417" i="29"/>
  <c r="H417" i="29" s="1"/>
  <c r="E418" i="29"/>
  <c r="H418" i="29" s="1"/>
  <c r="E419" i="29"/>
  <c r="H419" i="29" s="1"/>
  <c r="E420" i="29"/>
  <c r="E422" i="29"/>
  <c r="H422" i="29" s="1"/>
  <c r="E423" i="29"/>
  <c r="E425" i="29"/>
  <c r="H425" i="29" s="1"/>
  <c r="E426" i="29"/>
  <c r="E428" i="29"/>
  <c r="H428" i="29" s="1"/>
  <c r="E429" i="29"/>
  <c r="E430" i="29"/>
  <c r="E431" i="29"/>
  <c r="H431" i="29" s="1"/>
  <c r="E432" i="29"/>
  <c r="H432" i="29" s="1"/>
  <c r="E433" i="29"/>
  <c r="E434" i="29"/>
  <c r="H434" i="29" s="1"/>
  <c r="E435" i="29"/>
  <c r="H435" i="29" s="1"/>
  <c r="E436" i="29"/>
  <c r="E437" i="29"/>
  <c r="E438" i="29"/>
  <c r="H438" i="29" s="1"/>
  <c r="E439" i="29"/>
  <c r="E441" i="29"/>
  <c r="H441" i="29" s="1"/>
  <c r="E442" i="29"/>
  <c r="H442" i="29" s="1"/>
  <c r="E443" i="29"/>
  <c r="H443" i="29" s="1"/>
  <c r="E444" i="29"/>
  <c r="E445" i="29"/>
  <c r="H445" i="29" s="1"/>
  <c r="E446" i="29"/>
  <c r="H446" i="29" s="1"/>
  <c r="E447" i="29"/>
  <c r="H447" i="29" s="1"/>
  <c r="E448" i="29"/>
  <c r="E449" i="29"/>
  <c r="H449" i="29" s="1"/>
  <c r="E450" i="29"/>
  <c r="H450" i="29" s="1"/>
  <c r="E455" i="29"/>
  <c r="H455" i="29" s="1"/>
  <c r="E456" i="29"/>
  <c r="H456" i="29" s="1"/>
  <c r="E457" i="29"/>
  <c r="H457" i="29" s="1"/>
  <c r="E458" i="29"/>
  <c r="E459" i="29"/>
  <c r="H459" i="29" s="1"/>
  <c r="E460" i="29"/>
  <c r="H460" i="29" s="1"/>
  <c r="E462" i="29"/>
  <c r="H462" i="29" s="1"/>
  <c r="E463" i="29"/>
  <c r="H463" i="29" s="1"/>
  <c r="E464" i="29"/>
  <c r="E465" i="29"/>
  <c r="E466" i="29"/>
  <c r="H466" i="29" s="1"/>
  <c r="E467" i="29"/>
  <c r="E468" i="29"/>
  <c r="H468" i="29" s="1"/>
  <c r="E469" i="29"/>
  <c r="E470" i="29"/>
  <c r="E473" i="29"/>
  <c r="E474" i="29"/>
  <c r="H474" i="29" s="1"/>
  <c r="E475" i="29"/>
  <c r="H475" i="29" s="1"/>
  <c r="E476" i="29"/>
  <c r="H476" i="29" s="1"/>
  <c r="E478" i="29"/>
  <c r="E479" i="29"/>
  <c r="H479" i="29" s="1"/>
  <c r="E483" i="29"/>
  <c r="E484" i="29"/>
  <c r="E485" i="29"/>
  <c r="H485" i="29" s="1"/>
  <c r="E486" i="29"/>
  <c r="H486" i="29" s="1"/>
  <c r="E487" i="29"/>
  <c r="E488" i="29"/>
  <c r="H488" i="29" s="1"/>
  <c r="E489" i="29"/>
  <c r="H489" i="29" s="1"/>
  <c r="E490" i="29"/>
  <c r="H490" i="29" s="1"/>
  <c r="E491" i="29"/>
  <c r="E493" i="29"/>
  <c r="H493" i="29" s="1"/>
  <c r="E494" i="29"/>
  <c r="E495" i="29"/>
  <c r="E497" i="29"/>
  <c r="E498" i="29"/>
  <c r="H498" i="29" s="1"/>
  <c r="F296" i="29"/>
  <c r="F303" i="29"/>
  <c r="F305" i="29"/>
  <c r="F311" i="29"/>
  <c r="F312" i="29"/>
  <c r="F316" i="29"/>
  <c r="F317" i="29"/>
  <c r="F319" i="29"/>
  <c r="F324" i="29"/>
  <c r="F327" i="29"/>
  <c r="F332" i="29"/>
  <c r="F333" i="29"/>
  <c r="F339" i="29"/>
  <c r="F340" i="29"/>
  <c r="F345" i="29"/>
  <c r="F348" i="29"/>
  <c r="F349" i="29"/>
  <c r="F355" i="29"/>
  <c r="F356" i="29"/>
  <c r="F360" i="29"/>
  <c r="F361" i="29"/>
  <c r="F363" i="29"/>
  <c r="F369" i="29"/>
  <c r="F373" i="29"/>
  <c r="F379" i="29"/>
  <c r="F380" i="29"/>
  <c r="F387" i="29"/>
  <c r="F388" i="29"/>
  <c r="F392" i="29"/>
  <c r="F395" i="29"/>
  <c r="F399" i="29"/>
  <c r="F400" i="29"/>
  <c r="F404" i="29"/>
  <c r="F405" i="29"/>
  <c r="F409" i="29"/>
  <c r="F411" i="29"/>
  <c r="F415" i="29"/>
  <c r="F416" i="29"/>
  <c r="F420" i="29"/>
  <c r="F421" i="29"/>
  <c r="F426" i="29"/>
  <c r="F429" i="29"/>
  <c r="F433" i="29"/>
  <c r="F434" i="29"/>
  <c r="F438" i="29"/>
  <c r="F439" i="29"/>
  <c r="F440" i="29"/>
  <c r="F442" i="29"/>
  <c r="F443" i="29"/>
  <c r="F448" i="29"/>
  <c r="F450" i="29"/>
  <c r="F455" i="29"/>
  <c r="F456" i="29"/>
  <c r="F460" i="29"/>
  <c r="F461" i="29"/>
  <c r="F302" i="29"/>
  <c r="F314" i="29"/>
  <c r="F330" i="29"/>
  <c r="F334" i="29"/>
  <c r="F350" i="29"/>
  <c r="F354" i="29"/>
  <c r="F366" i="29"/>
  <c r="F370" i="29"/>
  <c r="F382" i="29"/>
  <c r="F386" i="29"/>
  <c r="E295" i="29"/>
  <c r="F497" i="29"/>
  <c r="F494" i="29"/>
  <c r="F489" i="29"/>
  <c r="F487" i="29"/>
  <c r="F478" i="29"/>
  <c r="F475" i="29"/>
  <c r="F467" i="29"/>
  <c r="F465" i="29"/>
  <c r="E294" i="29"/>
  <c r="F495" i="29"/>
  <c r="F493" i="29"/>
  <c r="F484" i="29"/>
  <c r="F482" i="29"/>
  <c r="F474" i="29"/>
  <c r="F472" i="29"/>
  <c r="F466" i="29"/>
  <c r="F464" i="29"/>
  <c r="E296" i="29"/>
  <c r="E297" i="29"/>
  <c r="G297" i="29"/>
  <c r="G296" i="29"/>
  <c r="F288" i="29"/>
  <c r="F286" i="29"/>
  <c r="E285" i="29"/>
  <c r="F283" i="29"/>
  <c r="F282" i="29"/>
  <c r="E281" i="29"/>
  <c r="F280" i="29"/>
  <c r="F278" i="29"/>
  <c r="F274" i="29"/>
  <c r="E273" i="29"/>
  <c r="H273" i="29" s="1"/>
  <c r="F272" i="29"/>
  <c r="F271" i="29"/>
  <c r="F270" i="29"/>
  <c r="F267" i="29"/>
  <c r="F266" i="29"/>
  <c r="E265" i="29"/>
  <c r="H265" i="29" s="1"/>
  <c r="F264" i="29"/>
  <c r="F263" i="29"/>
  <c r="E261" i="29"/>
  <c r="H261" i="29" s="1"/>
  <c r="F259" i="29"/>
  <c r="F258" i="29"/>
  <c r="F256" i="29"/>
  <c r="F254" i="29"/>
  <c r="E253" i="29"/>
  <c r="F252" i="29"/>
  <c r="F251" i="29"/>
  <c r="E249" i="29"/>
  <c r="H249" i="29" s="1"/>
  <c r="F248" i="29"/>
  <c r="F246" i="29"/>
  <c r="E245" i="29"/>
  <c r="H245" i="29" s="1"/>
  <c r="F243" i="29"/>
  <c r="F242" i="29"/>
  <c r="F239" i="29"/>
  <c r="F238" i="29"/>
  <c r="E237" i="29"/>
  <c r="H237" i="29" s="1"/>
  <c r="F236" i="29"/>
  <c r="F235" i="29"/>
  <c r="E233" i="29"/>
  <c r="H233" i="29" s="1"/>
  <c r="F232" i="29"/>
  <c r="F230" i="29"/>
  <c r="E229" i="29"/>
  <c r="H229" i="29" s="1"/>
  <c r="F227" i="29"/>
  <c r="F226" i="29"/>
  <c r="F222" i="29"/>
  <c r="E221" i="29"/>
  <c r="H221" i="29" s="1"/>
  <c r="F219" i="29"/>
  <c r="F218" i="29"/>
  <c r="F214" i="29"/>
  <c r="E213" i="29"/>
  <c r="H213" i="29" s="1"/>
  <c r="F211" i="29"/>
  <c r="F210" i="29"/>
  <c r="E209" i="29"/>
  <c r="H209" i="29" s="1"/>
  <c r="F208" i="29"/>
  <c r="F206" i="29"/>
  <c r="E205" i="29"/>
  <c r="H205" i="29" s="1"/>
  <c r="F203" i="29"/>
  <c r="F202" i="29"/>
  <c r="E201" i="29"/>
  <c r="F199" i="29"/>
  <c r="E197" i="29"/>
  <c r="H197" i="29" s="1"/>
  <c r="F195" i="29"/>
  <c r="F194" i="29"/>
  <c r="E193" i="29"/>
  <c r="H193" i="29" s="1"/>
  <c r="F192" i="29"/>
  <c r="F190" i="29"/>
  <c r="E189" i="29"/>
  <c r="H189" i="29" s="1"/>
  <c r="F188" i="29"/>
  <c r="F187" i="29"/>
  <c r="E185" i="29"/>
  <c r="H185" i="29" s="1"/>
  <c r="F183" i="29"/>
  <c r="E181" i="29"/>
  <c r="H181" i="29" s="1"/>
  <c r="F180" i="29"/>
  <c r="F178" i="29"/>
  <c r="E177" i="29"/>
  <c r="H177" i="29" s="1"/>
  <c r="F175" i="29"/>
  <c r="F174" i="29"/>
  <c r="E173" i="29"/>
  <c r="H173" i="29" s="1"/>
  <c r="F172" i="29"/>
  <c r="F171" i="29"/>
  <c r="E169" i="29"/>
  <c r="F168" i="29"/>
  <c r="F166" i="29"/>
  <c r="E165" i="29"/>
  <c r="H165" i="29" s="1"/>
  <c r="F163" i="29"/>
  <c r="F162" i="29"/>
  <c r="E161" i="29"/>
  <c r="F160" i="29"/>
  <c r="F159" i="29"/>
  <c r="E157" i="29"/>
  <c r="H157" i="29" s="1"/>
  <c r="F156" i="29"/>
  <c r="F155" i="29"/>
  <c r="F154" i="29"/>
  <c r="E153" i="29"/>
  <c r="E151" i="29"/>
  <c r="G152" i="29"/>
  <c r="E152" i="29"/>
  <c r="E288" i="29"/>
  <c r="E286" i="29"/>
  <c r="F285" i="29"/>
  <c r="E283" i="29"/>
  <c r="E282" i="29"/>
  <c r="H282" i="29" s="1"/>
  <c r="F281" i="29"/>
  <c r="E280" i="29"/>
  <c r="H280" i="29" s="1"/>
  <c r="E279" i="29"/>
  <c r="H279" i="29" s="1"/>
  <c r="E278" i="29"/>
  <c r="E276" i="29"/>
  <c r="H276" i="29" s="1"/>
  <c r="E274" i="29"/>
  <c r="E272" i="29"/>
  <c r="H272" i="29" s="1"/>
  <c r="E271" i="29"/>
  <c r="E270" i="29"/>
  <c r="F269" i="29"/>
  <c r="E268" i="29"/>
  <c r="E266" i="29"/>
  <c r="F265" i="29"/>
  <c r="E264" i="29"/>
  <c r="E263" i="29"/>
  <c r="E262" i="29"/>
  <c r="F261" i="29"/>
  <c r="E259" i="29"/>
  <c r="H259" i="29" s="1"/>
  <c r="E258" i="29"/>
  <c r="E256" i="29"/>
  <c r="E254" i="29"/>
  <c r="H254" i="29" s="1"/>
  <c r="F253" i="29"/>
  <c r="E252" i="29"/>
  <c r="E251" i="29"/>
  <c r="H251" i="29" s="1"/>
  <c r="E250" i="29"/>
  <c r="F249" i="29"/>
  <c r="E248" i="29"/>
  <c r="E247" i="29"/>
  <c r="H247" i="29" s="1"/>
  <c r="E246" i="29"/>
  <c r="E244" i="29"/>
  <c r="E243" i="29"/>
  <c r="H243" i="29" s="1"/>
  <c r="E242" i="29"/>
  <c r="E240" i="29"/>
  <c r="E239" i="29"/>
  <c r="H239" i="29" s="1"/>
  <c r="E238" i="29"/>
  <c r="F237" i="29"/>
  <c r="E236" i="29"/>
  <c r="E235" i="29"/>
  <c r="H235" i="29" s="1"/>
  <c r="F233" i="29"/>
  <c r="E232" i="29"/>
  <c r="E231" i="29"/>
  <c r="H231" i="29" s="1"/>
  <c r="E230" i="29"/>
  <c r="F229" i="29"/>
  <c r="E228" i="29"/>
  <c r="E226" i="29"/>
  <c r="E223" i="29"/>
  <c r="H223" i="29" s="1"/>
  <c r="E222" i="29"/>
  <c r="F221" i="29"/>
  <c r="E220" i="29"/>
  <c r="E219" i="29"/>
  <c r="H219" i="29" s="1"/>
  <c r="E218" i="29"/>
  <c r="F217" i="29"/>
  <c r="E216" i="29"/>
  <c r="E214" i="29"/>
  <c r="H214" i="29" s="1"/>
  <c r="F213" i="29"/>
  <c r="E212" i="29"/>
  <c r="E211" i="29"/>
  <c r="H211" i="29" s="1"/>
  <c r="E210" i="29"/>
  <c r="H210" i="29" s="1"/>
  <c r="E208" i="29"/>
  <c r="E206" i="29"/>
  <c r="E204" i="29"/>
  <c r="E203" i="29"/>
  <c r="E202" i="29"/>
  <c r="H202" i="29" s="1"/>
  <c r="F201" i="29"/>
  <c r="E200" i="29"/>
  <c r="E199" i="29"/>
  <c r="H199" i="29" s="1"/>
  <c r="F197" i="29"/>
  <c r="E196" i="29"/>
  <c r="H196" i="29" s="1"/>
  <c r="E194" i="29"/>
  <c r="E192" i="29"/>
  <c r="H192" i="29" s="1"/>
  <c r="E191" i="29"/>
  <c r="E190" i="29"/>
  <c r="F189" i="29"/>
  <c r="E188" i="29"/>
  <c r="E187" i="29"/>
  <c r="H187" i="29" s="1"/>
  <c r="E186" i="29"/>
  <c r="F185" i="29"/>
  <c r="E183" i="29"/>
  <c r="H183" i="29" s="1"/>
  <c r="E182" i="29"/>
  <c r="F181" i="29"/>
  <c r="E180" i="29"/>
  <c r="E179" i="29"/>
  <c r="H179" i="29" s="1"/>
  <c r="E178" i="29"/>
  <c r="E176" i="29"/>
  <c r="H176" i="29" s="1"/>
  <c r="E175" i="29"/>
  <c r="E174" i="29"/>
  <c r="E172" i="29"/>
  <c r="E168" i="29"/>
  <c r="H168" i="29" s="1"/>
  <c r="E167" i="29"/>
  <c r="E166" i="29"/>
  <c r="E164" i="29"/>
  <c r="H164" i="29" s="1"/>
  <c r="E163" i="29"/>
  <c r="H163" i="29" s="1"/>
  <c r="E162" i="29"/>
  <c r="E160" i="29"/>
  <c r="H160" i="29" s="1"/>
  <c r="E159" i="29"/>
  <c r="H159" i="29" s="1"/>
  <c r="E158" i="29"/>
  <c r="H158" i="29" s="1"/>
  <c r="E156" i="29"/>
  <c r="E155" i="29"/>
  <c r="F71" i="29"/>
  <c r="F138" i="29"/>
  <c r="F133" i="29"/>
  <c r="F125" i="29"/>
  <c r="F121" i="29"/>
  <c r="F112" i="29"/>
  <c r="F108" i="29"/>
  <c r="F99" i="29"/>
  <c r="F94" i="29"/>
  <c r="F90" i="29"/>
  <c r="E88" i="29"/>
  <c r="F81" i="29"/>
  <c r="F74" i="29"/>
  <c r="E70" i="29"/>
  <c r="E139" i="29"/>
  <c r="E135" i="29"/>
  <c r="E129" i="29"/>
  <c r="H129" i="29" s="1"/>
  <c r="E126" i="29"/>
  <c r="H126" i="29" s="1"/>
  <c r="E121" i="29"/>
  <c r="H121" i="29" s="1"/>
  <c r="E116" i="29"/>
  <c r="E108" i="29"/>
  <c r="H108" i="29" s="1"/>
  <c r="E107" i="29"/>
  <c r="E99" i="29"/>
  <c r="E94" i="29"/>
  <c r="H94" i="29" s="1"/>
  <c r="F88" i="29"/>
  <c r="E85" i="29"/>
  <c r="F40" i="29"/>
  <c r="F38" i="29"/>
  <c r="F33" i="29"/>
  <c r="F35" i="30"/>
  <c r="F61" i="30"/>
  <c r="F53" i="30"/>
  <c r="F33" i="30"/>
  <c r="E145" i="30"/>
  <c r="E139" i="30"/>
  <c r="H133" i="30"/>
  <c r="E124" i="30"/>
  <c r="E112" i="30"/>
  <c r="E99" i="30"/>
  <c r="H99" i="30" s="1"/>
  <c r="E96" i="30"/>
  <c r="E95" i="30"/>
  <c r="H95" i="30" s="1"/>
  <c r="E92" i="30"/>
  <c r="E75" i="30"/>
  <c r="F74" i="30"/>
  <c r="E70" i="30"/>
  <c r="E71" i="30"/>
  <c r="H140" i="30"/>
  <c r="E137" i="30"/>
  <c r="E132" i="30"/>
  <c r="H132" i="30" s="1"/>
  <c r="F130" i="30"/>
  <c r="E121" i="30"/>
  <c r="E117" i="30"/>
  <c r="E116" i="30"/>
  <c r="E109" i="30"/>
  <c r="E97" i="30"/>
  <c r="E87" i="30"/>
  <c r="E83" i="30"/>
  <c r="F82" i="30"/>
  <c r="H79" i="30"/>
  <c r="H283" i="30"/>
  <c r="H275" i="30"/>
  <c r="H242" i="30"/>
  <c r="H222" i="30"/>
  <c r="H220" i="30"/>
  <c r="H217" i="30"/>
  <c r="H215" i="30"/>
  <c r="H212" i="30"/>
  <c r="H202" i="30"/>
  <c r="H199" i="30"/>
  <c r="H190" i="30"/>
  <c r="H181" i="30"/>
  <c r="H279" i="30"/>
  <c r="H223" i="30"/>
  <c r="H218" i="30"/>
  <c r="H194" i="30"/>
  <c r="H191" i="30"/>
  <c r="H189" i="30"/>
  <c r="H171" i="30"/>
  <c r="H168" i="30"/>
  <c r="H499" i="30"/>
  <c r="H496" i="30"/>
  <c r="H475" i="30"/>
  <c r="H455" i="30"/>
  <c r="H451" i="30"/>
  <c r="H444" i="30"/>
  <c r="H427" i="30"/>
  <c r="H423" i="30"/>
  <c r="H420" i="30"/>
  <c r="H399" i="30"/>
  <c r="H396" i="30"/>
  <c r="H355" i="30"/>
  <c r="H351" i="30"/>
  <c r="E298" i="30"/>
  <c r="H495" i="30"/>
  <c r="H488" i="30"/>
  <c r="H472" i="30"/>
  <c r="H456" i="30"/>
  <c r="H452" i="30"/>
  <c r="H447" i="30"/>
  <c r="H439" i="30"/>
  <c r="H435" i="30"/>
  <c r="H424" i="30"/>
  <c r="H419" i="30"/>
  <c r="H416" i="30"/>
  <c r="H384" i="30"/>
  <c r="H368" i="30"/>
  <c r="H364" i="30"/>
  <c r="H352" i="30"/>
  <c r="H331" i="30"/>
  <c r="H324" i="30"/>
  <c r="H316" i="30"/>
  <c r="E302" i="30"/>
  <c r="F526" i="30"/>
  <c r="F522" i="30"/>
  <c r="F530" i="30"/>
  <c r="E519" i="30"/>
  <c r="E515" i="30"/>
  <c r="E507" i="30"/>
  <c r="F529" i="30"/>
  <c r="E529" i="30"/>
  <c r="H529" i="30" s="1"/>
  <c r="F527" i="30"/>
  <c r="E526" i="30"/>
  <c r="F524" i="30"/>
  <c r="E524" i="30"/>
  <c r="H524" i="30" s="1"/>
  <c r="F523" i="30"/>
  <c r="E522" i="30"/>
  <c r="F521" i="30"/>
  <c r="E521" i="30"/>
  <c r="H521" i="30" s="1"/>
  <c r="F520" i="30"/>
  <c r="E518" i="30"/>
  <c r="H518" i="30" s="1"/>
  <c r="F517" i="30"/>
  <c r="E517" i="30"/>
  <c r="H517" i="30" s="1"/>
  <c r="E513" i="30"/>
  <c r="E512" i="30"/>
  <c r="H512" i="30" s="1"/>
  <c r="F509" i="30"/>
  <c r="E509" i="30"/>
  <c r="E508" i="30"/>
  <c r="H508" i="30" s="1"/>
  <c r="E294" i="30"/>
  <c r="G294" i="30"/>
  <c r="E295" i="30"/>
  <c r="E494" i="30"/>
  <c r="F491" i="30"/>
  <c r="F489" i="30"/>
  <c r="F485" i="30"/>
  <c r="F484" i="30"/>
  <c r="F483" i="30"/>
  <c r="F480" i="30"/>
  <c r="E478" i="30"/>
  <c r="H478" i="30" s="1"/>
  <c r="F471" i="30"/>
  <c r="F467" i="30"/>
  <c r="F464" i="30"/>
  <c r="F463" i="30"/>
  <c r="F460" i="30"/>
  <c r="E450" i="30"/>
  <c r="H450" i="30" s="1"/>
  <c r="F449" i="30"/>
  <c r="F441" i="30"/>
  <c r="E438" i="30"/>
  <c r="H438" i="30" s="1"/>
  <c r="F437" i="30"/>
  <c r="E434" i="30"/>
  <c r="H434" i="30" s="1"/>
  <c r="F433" i="30"/>
  <c r="E422" i="30"/>
  <c r="H422" i="30" s="1"/>
  <c r="F412" i="30"/>
  <c r="E410" i="30"/>
  <c r="F408" i="30"/>
  <c r="F407" i="30"/>
  <c r="E406" i="30"/>
  <c r="H406" i="30" s="1"/>
  <c r="F405" i="30"/>
  <c r="F403" i="30"/>
  <c r="F401" i="30"/>
  <c r="F393" i="30"/>
  <c r="F387" i="30"/>
  <c r="F385" i="30"/>
  <c r="F383" i="30"/>
  <c r="F380" i="30"/>
  <c r="F379" i="30"/>
  <c r="E378" i="30"/>
  <c r="H378" i="30" s="1"/>
  <c r="F377" i="30"/>
  <c r="F375" i="30"/>
  <c r="E374" i="30"/>
  <c r="F372" i="30"/>
  <c r="F371" i="30"/>
  <c r="E370" i="30"/>
  <c r="H370" i="30" s="1"/>
  <c r="F369" i="30"/>
  <c r="F365" i="30"/>
  <c r="F363" i="30"/>
  <c r="F359" i="30"/>
  <c r="E358" i="30"/>
  <c r="F357" i="30"/>
  <c r="E354" i="30"/>
  <c r="H354" i="30" s="1"/>
  <c r="E346" i="30"/>
  <c r="H346" i="30" s="1"/>
  <c r="F345" i="30"/>
  <c r="E334" i="30"/>
  <c r="H334" i="30" s="1"/>
  <c r="F333" i="30"/>
  <c r="E330" i="30"/>
  <c r="H330" i="30" s="1"/>
  <c r="E326" i="30"/>
  <c r="H326" i="30" s="1"/>
  <c r="F325" i="30"/>
  <c r="E318" i="30"/>
  <c r="H318" i="30" s="1"/>
  <c r="F317" i="30"/>
  <c r="E314" i="30"/>
  <c r="H314" i="30" s="1"/>
  <c r="E310" i="30"/>
  <c r="H310" i="30" s="1"/>
  <c r="F305" i="30"/>
  <c r="G302" i="30"/>
  <c r="F301" i="30"/>
  <c r="G298" i="30"/>
  <c r="F297" i="30"/>
  <c r="F295" i="30"/>
  <c r="E497" i="30"/>
  <c r="E493" i="30"/>
  <c r="H493" i="30" s="1"/>
  <c r="E491" i="30"/>
  <c r="E485" i="30"/>
  <c r="H485" i="30" s="1"/>
  <c r="E484" i="30"/>
  <c r="H484" i="30" s="1"/>
  <c r="E483" i="30"/>
  <c r="E480" i="30"/>
  <c r="H480" i="30" s="1"/>
  <c r="F478" i="30"/>
  <c r="E467" i="30"/>
  <c r="E464" i="30"/>
  <c r="H464" i="30" s="1"/>
  <c r="E463" i="30"/>
  <c r="E460" i="30"/>
  <c r="H460" i="30" s="1"/>
  <c r="F459" i="30"/>
  <c r="F448" i="30"/>
  <c r="E441" i="30"/>
  <c r="H441" i="30" s="1"/>
  <c r="E437" i="30"/>
  <c r="H437" i="30" s="1"/>
  <c r="E436" i="30"/>
  <c r="F434" i="30"/>
  <c r="E433" i="30"/>
  <c r="H433" i="30" s="1"/>
  <c r="F432" i="30"/>
  <c r="E431" i="30"/>
  <c r="E428" i="30"/>
  <c r="H428" i="30" s="1"/>
  <c r="E417" i="30"/>
  <c r="E412" i="30"/>
  <c r="H412" i="30" s="1"/>
  <c r="E411" i="30"/>
  <c r="H411" i="30" s="1"/>
  <c r="F410" i="30"/>
  <c r="E409" i="30"/>
  <c r="H409" i="30" s="1"/>
  <c r="E408" i="30"/>
  <c r="F406" i="30"/>
  <c r="E403" i="30"/>
  <c r="H403" i="30" s="1"/>
  <c r="E401" i="30"/>
  <c r="H401" i="30" s="1"/>
  <c r="F398" i="30"/>
  <c r="E393" i="30"/>
  <c r="H393" i="30" s="1"/>
  <c r="E392" i="30"/>
  <c r="E391" i="30"/>
  <c r="H391" i="30" s="1"/>
  <c r="E387" i="30"/>
  <c r="H387" i="30" s="1"/>
  <c r="E383" i="30"/>
  <c r="H383" i="30" s="1"/>
  <c r="E380" i="30"/>
  <c r="F378" i="30"/>
  <c r="E377" i="30"/>
  <c r="H377" i="30" s="1"/>
  <c r="E372" i="30"/>
  <c r="E371" i="30"/>
  <c r="H371" i="30" s="1"/>
  <c r="F370" i="30"/>
  <c r="E365" i="30"/>
  <c r="H365" i="30" s="1"/>
  <c r="E363" i="30"/>
  <c r="H363" i="30" s="1"/>
  <c r="E360" i="30"/>
  <c r="H360" i="30" s="1"/>
  <c r="E359" i="30"/>
  <c r="H359" i="30" s="1"/>
  <c r="F358" i="30"/>
  <c r="E357" i="30"/>
  <c r="H357" i="30" s="1"/>
  <c r="F356" i="30"/>
  <c r="F354" i="30"/>
  <c r="F350" i="30"/>
  <c r="F347" i="30"/>
  <c r="E347" i="30"/>
  <c r="H347" i="30" s="1"/>
  <c r="F346" i="30"/>
  <c r="E345" i="30"/>
  <c r="H345" i="30" s="1"/>
  <c r="F344" i="30"/>
  <c r="E344" i="30"/>
  <c r="H344" i="30" s="1"/>
  <c r="E343" i="30"/>
  <c r="H343" i="30" s="1"/>
  <c r="E341" i="30"/>
  <c r="H341" i="30" s="1"/>
  <c r="F339" i="30"/>
  <c r="E336" i="30"/>
  <c r="F335" i="30"/>
  <c r="E335" i="30"/>
  <c r="H335" i="30" s="1"/>
  <c r="F334" i="30"/>
  <c r="E333" i="30"/>
  <c r="F332" i="30"/>
  <c r="E332" i="30"/>
  <c r="F330" i="30"/>
  <c r="F328" i="30"/>
  <c r="E328" i="30"/>
  <c r="H328" i="30" s="1"/>
  <c r="F327" i="30"/>
  <c r="E327" i="30"/>
  <c r="H327" i="30" s="1"/>
  <c r="F326" i="30"/>
  <c r="E321" i="30"/>
  <c r="H321" i="30" s="1"/>
  <c r="E320" i="30"/>
  <c r="F318" i="30"/>
  <c r="E317" i="30"/>
  <c r="H317" i="30" s="1"/>
  <c r="F315" i="30"/>
  <c r="E315" i="30"/>
  <c r="H315" i="30" s="1"/>
  <c r="F314" i="30"/>
  <c r="E312" i="30"/>
  <c r="H312" i="30" s="1"/>
  <c r="F311" i="30"/>
  <c r="E311" i="30"/>
  <c r="H311" i="30" s="1"/>
  <c r="F310" i="30"/>
  <c r="E309" i="30"/>
  <c r="H309" i="30" s="1"/>
  <c r="F308" i="30"/>
  <c r="E308" i="30"/>
  <c r="H308" i="30" s="1"/>
  <c r="F307" i="30"/>
  <c r="E307" i="30"/>
  <c r="H307" i="30" s="1"/>
  <c r="E304" i="30"/>
  <c r="H304" i="30" s="1"/>
  <c r="F303" i="30"/>
  <c r="E303" i="30"/>
  <c r="H303" i="30" s="1"/>
  <c r="F302" i="30"/>
  <c r="E301" i="30"/>
  <c r="H301" i="30" s="1"/>
  <c r="F298" i="30"/>
  <c r="E297" i="30"/>
  <c r="H297" i="30" s="1"/>
  <c r="E152" i="30"/>
  <c r="E286" i="30"/>
  <c r="H286" i="30" s="1"/>
  <c r="E278" i="30"/>
  <c r="H278" i="30" s="1"/>
  <c r="E268" i="30"/>
  <c r="H268" i="30" s="1"/>
  <c r="E267" i="30"/>
  <c r="H267" i="30" s="1"/>
  <c r="E266" i="30"/>
  <c r="H266" i="30" s="1"/>
  <c r="E263" i="30"/>
  <c r="E258" i="30"/>
  <c r="F257" i="30"/>
  <c r="E256" i="30"/>
  <c r="H256" i="30" s="1"/>
  <c r="E252" i="30"/>
  <c r="H252" i="30" s="1"/>
  <c r="E250" i="30"/>
  <c r="H250" i="30" s="1"/>
  <c r="E248" i="30"/>
  <c r="H248" i="30" s="1"/>
  <c r="E247" i="30"/>
  <c r="E246" i="30"/>
  <c r="E244" i="30"/>
  <c r="H244" i="30" s="1"/>
  <c r="E239" i="30"/>
  <c r="E238" i="30"/>
  <c r="H238" i="30" s="1"/>
  <c r="E235" i="30"/>
  <c r="E234" i="30"/>
  <c r="H234" i="30" s="1"/>
  <c r="E232" i="30"/>
  <c r="H232" i="30" s="1"/>
  <c r="E216" i="30"/>
  <c r="E214" i="30"/>
  <c r="H214" i="30" s="1"/>
  <c r="E211" i="30"/>
  <c r="H211" i="30" s="1"/>
  <c r="E208" i="30"/>
  <c r="E206" i="30"/>
  <c r="E201" i="30"/>
  <c r="H201" i="30" s="1"/>
  <c r="E196" i="30"/>
  <c r="H196" i="30" s="1"/>
  <c r="E193" i="30"/>
  <c r="H193" i="30" s="1"/>
  <c r="E187" i="30"/>
  <c r="H187" i="30" s="1"/>
  <c r="E186" i="30"/>
  <c r="E183" i="30"/>
  <c r="H183" i="30" s="1"/>
  <c r="E182" i="30"/>
  <c r="E178" i="30"/>
  <c r="H178" i="30" s="1"/>
  <c r="E177" i="30"/>
  <c r="H177" i="30" s="1"/>
  <c r="E176" i="30"/>
  <c r="E175" i="30"/>
  <c r="H175" i="30" s="1"/>
  <c r="E174" i="30"/>
  <c r="H174" i="30" s="1"/>
  <c r="E173" i="30"/>
  <c r="E169" i="30"/>
  <c r="E166" i="30"/>
  <c r="H166" i="30" s="1"/>
  <c r="E165" i="30"/>
  <c r="H165" i="30" s="1"/>
  <c r="E164" i="30"/>
  <c r="E163" i="30"/>
  <c r="H163" i="30" s="1"/>
  <c r="E162" i="30"/>
  <c r="H162" i="30" s="1"/>
  <c r="E161" i="30"/>
  <c r="H161" i="30" s="1"/>
  <c r="E159" i="30"/>
  <c r="E157" i="30"/>
  <c r="H157" i="30" s="1"/>
  <c r="E156" i="30"/>
  <c r="H156" i="30" s="1"/>
  <c r="E155" i="30"/>
  <c r="E154" i="30"/>
  <c r="H154" i="30" s="1"/>
  <c r="E281" i="30"/>
  <c r="F268" i="30"/>
  <c r="F266" i="30"/>
  <c r="F262" i="30"/>
  <c r="F254" i="30"/>
  <c r="F252" i="30"/>
  <c r="E249" i="30"/>
  <c r="E245" i="30"/>
  <c r="H245" i="30" s="1"/>
  <c r="F244" i="30"/>
  <c r="E237" i="30"/>
  <c r="H237" i="30" s="1"/>
  <c r="F235" i="30"/>
  <c r="F231" i="30"/>
  <c r="F226" i="30"/>
  <c r="F219" i="30"/>
  <c r="F214" i="30"/>
  <c r="F213" i="30"/>
  <c r="F209" i="30"/>
  <c r="F196" i="30"/>
  <c r="F187" i="30"/>
  <c r="F178" i="30"/>
  <c r="F177" i="30"/>
  <c r="F174" i="30"/>
  <c r="F173" i="30"/>
  <c r="F172" i="30"/>
  <c r="F167" i="30"/>
  <c r="F166" i="30"/>
  <c r="F165" i="30"/>
  <c r="F164" i="30"/>
  <c r="F163" i="30"/>
  <c r="F162" i="30"/>
  <c r="F159" i="30"/>
  <c r="F158" i="30"/>
  <c r="F143" i="30"/>
  <c r="F141" i="30"/>
  <c r="E134" i="30"/>
  <c r="F131" i="30"/>
  <c r="E130" i="30"/>
  <c r="F129" i="30"/>
  <c r="F127" i="30"/>
  <c r="F124" i="30"/>
  <c r="F123" i="30"/>
  <c r="F121" i="30"/>
  <c r="F119" i="30"/>
  <c r="E118" i="30"/>
  <c r="F117" i="30"/>
  <c r="F116" i="30"/>
  <c r="F115" i="30"/>
  <c r="F112" i="30"/>
  <c r="E110" i="30"/>
  <c r="F108" i="30"/>
  <c r="F105" i="30"/>
  <c r="F103" i="30"/>
  <c r="F101" i="30"/>
  <c r="F99" i="30"/>
  <c r="E98" i="30"/>
  <c r="H98" i="30" s="1"/>
  <c r="F95" i="30"/>
  <c r="E94" i="30"/>
  <c r="F93" i="30"/>
  <c r="F91" i="30"/>
  <c r="F88" i="30"/>
  <c r="E86" i="30"/>
  <c r="H86" i="30" s="1"/>
  <c r="F85" i="30"/>
  <c r="F84" i="30"/>
  <c r="E82" i="30"/>
  <c r="H82" i="30" s="1"/>
  <c r="F80" i="30"/>
  <c r="F75" i="30"/>
  <c r="F73" i="30"/>
  <c r="E32" i="30"/>
  <c r="F64" i="30"/>
  <c r="E56" i="31"/>
  <c r="E32" i="31"/>
  <c r="H32" i="31" s="1"/>
  <c r="E62" i="31"/>
  <c r="E35" i="31"/>
  <c r="E526" i="31"/>
  <c r="E522" i="31"/>
  <c r="H522" i="31" s="1"/>
  <c r="E518" i="31"/>
  <c r="E514" i="31"/>
  <c r="E510" i="31"/>
  <c r="F509" i="31"/>
  <c r="E506" i="31"/>
  <c r="E529" i="31"/>
  <c r="E528" i="31"/>
  <c r="H528" i="31" s="1"/>
  <c r="E527" i="31"/>
  <c r="E525" i="31"/>
  <c r="H525" i="31" s="1"/>
  <c r="F524" i="31"/>
  <c r="E524" i="31"/>
  <c r="H524" i="31" s="1"/>
  <c r="E523" i="31"/>
  <c r="F522" i="31"/>
  <c r="E521" i="31"/>
  <c r="E520" i="31"/>
  <c r="H520" i="31" s="1"/>
  <c r="F519" i="31"/>
  <c r="E519" i="31"/>
  <c r="E517" i="31"/>
  <c r="F516" i="31"/>
  <c r="E516" i="31"/>
  <c r="H516" i="31" s="1"/>
  <c r="E515" i="31"/>
  <c r="H515" i="31" s="1"/>
  <c r="E513" i="31"/>
  <c r="E512" i="31"/>
  <c r="H512" i="31" s="1"/>
  <c r="E511" i="31"/>
  <c r="F510" i="31"/>
  <c r="E509" i="31"/>
  <c r="E508" i="31"/>
  <c r="H508" i="31" s="1"/>
  <c r="E507" i="31"/>
  <c r="E298" i="31"/>
  <c r="E302" i="31"/>
  <c r="H302" i="31" s="1"/>
  <c r="E310" i="31"/>
  <c r="E314" i="31"/>
  <c r="H314" i="31" s="1"/>
  <c r="E318" i="31"/>
  <c r="H318" i="31" s="1"/>
  <c r="E322" i="31"/>
  <c r="H322" i="31" s="1"/>
  <c r="E326" i="31"/>
  <c r="H326" i="31" s="1"/>
  <c r="E330" i="31"/>
  <c r="H330" i="31" s="1"/>
  <c r="E334" i="31"/>
  <c r="H334" i="31" s="1"/>
  <c r="E338" i="31"/>
  <c r="E342" i="31"/>
  <c r="H342" i="31" s="1"/>
  <c r="E346" i="31"/>
  <c r="H346" i="31" s="1"/>
  <c r="E371" i="31"/>
  <c r="H371" i="31" s="1"/>
  <c r="E372" i="31"/>
  <c r="H372" i="31" s="1"/>
  <c r="E373" i="31"/>
  <c r="E375" i="31"/>
  <c r="H375" i="31" s="1"/>
  <c r="E376" i="31"/>
  <c r="H376" i="31" s="1"/>
  <c r="E377" i="31"/>
  <c r="H377" i="31" s="1"/>
  <c r="E379" i="31"/>
  <c r="H379" i="31" s="1"/>
  <c r="E380" i="31"/>
  <c r="H380" i="31" s="1"/>
  <c r="E381" i="31"/>
  <c r="E383" i="31"/>
  <c r="H383" i="31" s="1"/>
  <c r="E384" i="31"/>
  <c r="H384" i="31" s="1"/>
  <c r="E385" i="31"/>
  <c r="E387" i="31"/>
  <c r="H387" i="31" s="1"/>
  <c r="E388" i="31"/>
  <c r="H388" i="31" s="1"/>
  <c r="E389" i="31"/>
  <c r="E391" i="31"/>
  <c r="E392" i="31"/>
  <c r="H392" i="31" s="1"/>
  <c r="E393" i="31"/>
  <c r="E395" i="31"/>
  <c r="E396" i="31"/>
  <c r="H396" i="31" s="1"/>
  <c r="E399" i="31"/>
  <c r="H399" i="31" s="1"/>
  <c r="E400" i="31"/>
  <c r="H400" i="31" s="1"/>
  <c r="E401" i="31"/>
  <c r="E403" i="31"/>
  <c r="H403" i="31" s="1"/>
  <c r="E404" i="31"/>
  <c r="H404" i="31" s="1"/>
  <c r="E405" i="31"/>
  <c r="E407" i="31"/>
  <c r="H407" i="31" s="1"/>
  <c r="E408" i="31"/>
  <c r="H408" i="31" s="1"/>
  <c r="E409" i="31"/>
  <c r="E411" i="31"/>
  <c r="H411" i="31" s="1"/>
  <c r="E412" i="31"/>
  <c r="H412" i="31" s="1"/>
  <c r="E413" i="31"/>
  <c r="H413" i="31" s="1"/>
  <c r="E415" i="31"/>
  <c r="H415" i="31" s="1"/>
  <c r="E416" i="31"/>
  <c r="E417" i="31"/>
  <c r="H417" i="31" s="1"/>
  <c r="E419" i="31"/>
  <c r="H419" i="31" s="1"/>
  <c r="E420" i="31"/>
  <c r="E421" i="31"/>
  <c r="H421" i="31" s="1"/>
  <c r="E423" i="31"/>
  <c r="H423" i="31" s="1"/>
  <c r="E424" i="31"/>
  <c r="H424" i="31" s="1"/>
  <c r="E425" i="31"/>
  <c r="E428" i="31"/>
  <c r="H428" i="31" s="1"/>
  <c r="E429" i="31"/>
  <c r="E431" i="31"/>
  <c r="H431" i="31" s="1"/>
  <c r="E432" i="31"/>
  <c r="H432" i="31" s="1"/>
  <c r="E433" i="31"/>
  <c r="H433" i="31" s="1"/>
  <c r="E435" i="31"/>
  <c r="H435" i="31" s="1"/>
  <c r="E436" i="31"/>
  <c r="E437" i="31"/>
  <c r="H437" i="31" s="1"/>
  <c r="E439" i="31"/>
  <c r="H439" i="31" s="1"/>
  <c r="E440" i="31"/>
  <c r="E441" i="31"/>
  <c r="E443" i="31"/>
  <c r="H443" i="31" s="1"/>
  <c r="E444" i="31"/>
  <c r="H444" i="31" s="1"/>
  <c r="E445" i="31"/>
  <c r="E447" i="31"/>
  <c r="H447" i="31" s="1"/>
  <c r="E448" i="31"/>
  <c r="H448" i="31" s="1"/>
  <c r="E449" i="31"/>
  <c r="H449" i="31" s="1"/>
  <c r="E452" i="31"/>
  <c r="E453" i="31"/>
  <c r="H453" i="31" s="1"/>
  <c r="E455" i="31"/>
  <c r="H455" i="31" s="1"/>
  <c r="E456" i="31"/>
  <c r="E457" i="31"/>
  <c r="H457" i="31" s="1"/>
  <c r="E459" i="31"/>
  <c r="H459" i="31" s="1"/>
  <c r="E460" i="31"/>
  <c r="H460" i="31" s="1"/>
  <c r="E463" i="31"/>
  <c r="E464" i="31"/>
  <c r="E465" i="31"/>
  <c r="H465" i="31" s="1"/>
  <c r="E301" i="31"/>
  <c r="E303" i="31"/>
  <c r="H303" i="31" s="1"/>
  <c r="E304" i="31"/>
  <c r="H304" i="31" s="1"/>
  <c r="E305" i="31"/>
  <c r="H305" i="31" s="1"/>
  <c r="E307" i="31"/>
  <c r="H307" i="31" s="1"/>
  <c r="E308" i="31"/>
  <c r="E309" i="31"/>
  <c r="H309" i="31" s="1"/>
  <c r="E311" i="31"/>
  <c r="H311" i="31" s="1"/>
  <c r="E312" i="31"/>
  <c r="E313" i="31"/>
  <c r="E315" i="31"/>
  <c r="H315" i="31" s="1"/>
  <c r="E316" i="31"/>
  <c r="E317" i="31"/>
  <c r="E319" i="31"/>
  <c r="H319" i="31" s="1"/>
  <c r="E320" i="31"/>
  <c r="E321" i="31"/>
  <c r="E323" i="31"/>
  <c r="H323" i="31" s="1"/>
  <c r="E325" i="31"/>
  <c r="E327" i="31"/>
  <c r="H327" i="31" s="1"/>
  <c r="E328" i="31"/>
  <c r="E329" i="31"/>
  <c r="E331" i="31"/>
  <c r="H331" i="31" s="1"/>
  <c r="E332" i="31"/>
  <c r="E333" i="31"/>
  <c r="E335" i="31"/>
  <c r="H335" i="31" s="1"/>
  <c r="E336" i="31"/>
  <c r="E337" i="31"/>
  <c r="E339" i="31"/>
  <c r="H339" i="31" s="1"/>
  <c r="E340" i="31"/>
  <c r="H340" i="31" s="1"/>
  <c r="E341" i="31"/>
  <c r="E343" i="31"/>
  <c r="H343" i="31" s="1"/>
  <c r="E344" i="31"/>
  <c r="H344" i="31" s="1"/>
  <c r="E345" i="31"/>
  <c r="E347" i="31"/>
  <c r="H347" i="31" s="1"/>
  <c r="E348" i="31"/>
  <c r="E349" i="31"/>
  <c r="H349" i="31" s="1"/>
  <c r="E350" i="31"/>
  <c r="H350" i="31" s="1"/>
  <c r="E351" i="31"/>
  <c r="E352" i="31"/>
  <c r="E353" i="31"/>
  <c r="E354" i="31"/>
  <c r="H354" i="31" s="1"/>
  <c r="E355" i="31"/>
  <c r="E356" i="31"/>
  <c r="E357" i="31"/>
  <c r="E358" i="31"/>
  <c r="H358" i="31" s="1"/>
  <c r="E359" i="31"/>
  <c r="E360" i="31"/>
  <c r="E361" i="31"/>
  <c r="H361" i="31" s="1"/>
  <c r="E362" i="31"/>
  <c r="H362" i="31" s="1"/>
  <c r="E363" i="31"/>
  <c r="E364" i="31"/>
  <c r="E365" i="31"/>
  <c r="H365" i="31" s="1"/>
  <c r="E367" i="31"/>
  <c r="H367" i="31" s="1"/>
  <c r="E368" i="31"/>
  <c r="H368" i="31" s="1"/>
  <c r="E369" i="31"/>
  <c r="H369" i="31" s="1"/>
  <c r="E370" i="31"/>
  <c r="E374" i="31"/>
  <c r="E378" i="31"/>
  <c r="E382" i="31"/>
  <c r="H382" i="31" s="1"/>
  <c r="E386" i="31"/>
  <c r="E390" i="31"/>
  <c r="E398" i="31"/>
  <c r="E402" i="31"/>
  <c r="E406" i="31"/>
  <c r="E410" i="31"/>
  <c r="E414" i="31"/>
  <c r="H414" i="31" s="1"/>
  <c r="E418" i="31"/>
  <c r="E422" i="31"/>
  <c r="E426" i="31"/>
  <c r="E430" i="31"/>
  <c r="H430" i="31" s="1"/>
  <c r="E434" i="31"/>
  <c r="E438" i="31"/>
  <c r="E442" i="31"/>
  <c r="H442" i="31" s="1"/>
  <c r="E446" i="31"/>
  <c r="E450" i="31"/>
  <c r="E454" i="31"/>
  <c r="E458" i="31"/>
  <c r="H458" i="31" s="1"/>
  <c r="E462" i="31"/>
  <c r="H462" i="31" s="1"/>
  <c r="E466" i="31"/>
  <c r="E470" i="31"/>
  <c r="H470" i="31" s="1"/>
  <c r="E474" i="31"/>
  <c r="H474" i="31" s="1"/>
  <c r="E478" i="31"/>
  <c r="H478" i="31" s="1"/>
  <c r="E482" i="31"/>
  <c r="E486" i="31"/>
  <c r="H486" i="31" s="1"/>
  <c r="E490" i="31"/>
  <c r="H490" i="31" s="1"/>
  <c r="E494" i="31"/>
  <c r="H494" i="31" s="1"/>
  <c r="E498" i="31"/>
  <c r="H498" i="31" s="1"/>
  <c r="F296" i="31"/>
  <c r="F297" i="31"/>
  <c r="F299" i="31"/>
  <c r="F300" i="31"/>
  <c r="F301" i="31"/>
  <c r="F303" i="31"/>
  <c r="F305" i="31"/>
  <c r="F307" i="31"/>
  <c r="F308" i="31"/>
  <c r="F311" i="31"/>
  <c r="F312" i="31"/>
  <c r="F313" i="31"/>
  <c r="F316" i="31"/>
  <c r="F317" i="31"/>
  <c r="F319" i="31"/>
  <c r="F321" i="31"/>
  <c r="F323" i="31"/>
  <c r="F324" i="31"/>
  <c r="F327" i="31"/>
  <c r="F328" i="31"/>
  <c r="F329" i="31"/>
  <c r="F332" i="31"/>
  <c r="F333" i="31"/>
  <c r="F335" i="31"/>
  <c r="F337" i="31"/>
  <c r="F339" i="31"/>
  <c r="F340" i="31"/>
  <c r="F343" i="31"/>
  <c r="F344" i="31"/>
  <c r="F345" i="31"/>
  <c r="F349" i="31"/>
  <c r="F350" i="31"/>
  <c r="F351" i="31"/>
  <c r="F352" i="31"/>
  <c r="F353" i="31"/>
  <c r="F354" i="31"/>
  <c r="F355" i="31"/>
  <c r="F357" i="31"/>
  <c r="F358" i="31"/>
  <c r="F359" i="31"/>
  <c r="F361" i="31"/>
  <c r="F362" i="31"/>
  <c r="F363" i="31"/>
  <c r="F365" i="31"/>
  <c r="F367" i="31"/>
  <c r="F368" i="31"/>
  <c r="F370" i="31"/>
  <c r="F371" i="31"/>
  <c r="F372" i="31"/>
  <c r="F375" i="31"/>
  <c r="F376" i="31"/>
  <c r="F378" i="31"/>
  <c r="F380" i="31"/>
  <c r="F382" i="31"/>
  <c r="F383" i="31"/>
  <c r="F386" i="31"/>
  <c r="F387" i="31"/>
  <c r="F388" i="31"/>
  <c r="F391" i="31"/>
  <c r="F392" i="31"/>
  <c r="F394" i="31"/>
  <c r="F398" i="31"/>
  <c r="F399" i="31"/>
  <c r="F400" i="31"/>
  <c r="F403" i="31"/>
  <c r="F404" i="31"/>
  <c r="F406" i="31"/>
  <c r="F408" i="31"/>
  <c r="F410" i="31"/>
  <c r="F411" i="31"/>
  <c r="F414" i="31"/>
  <c r="F415" i="31"/>
  <c r="F416" i="31"/>
  <c r="F419" i="31"/>
  <c r="F420" i="31"/>
  <c r="F422" i="31"/>
  <c r="F424" i="31"/>
  <c r="F426" i="31"/>
  <c r="F427" i="31"/>
  <c r="F430" i="31"/>
  <c r="F431" i="31"/>
  <c r="F432" i="31"/>
  <c r="F435" i="31"/>
  <c r="F436" i="31"/>
  <c r="F438" i="31"/>
  <c r="F440" i="31"/>
  <c r="F442" i="31"/>
  <c r="F443" i="31"/>
  <c r="F446" i="31"/>
  <c r="F447" i="31"/>
  <c r="F448" i="31"/>
  <c r="F452" i="31"/>
  <c r="F454" i="31"/>
  <c r="F455" i="31"/>
  <c r="F458" i="31"/>
  <c r="F459" i="31"/>
  <c r="F460" i="31"/>
  <c r="F463" i="31"/>
  <c r="F464" i="31"/>
  <c r="F466" i="31"/>
  <c r="F302" i="31"/>
  <c r="F306" i="31"/>
  <c r="F310" i="31"/>
  <c r="F318" i="31"/>
  <c r="F322" i="31"/>
  <c r="F326" i="31"/>
  <c r="F334" i="31"/>
  <c r="F338" i="31"/>
  <c r="F342" i="31"/>
  <c r="F373" i="31"/>
  <c r="F377" i="31"/>
  <c r="F381" i="31"/>
  <c r="F389" i="31"/>
  <c r="F393" i="31"/>
  <c r="F397" i="31"/>
  <c r="F405" i="31"/>
  <c r="F409" i="31"/>
  <c r="F413" i="31"/>
  <c r="F421" i="31"/>
  <c r="F425" i="31"/>
  <c r="F429" i="31"/>
  <c r="F437" i="31"/>
  <c r="F441" i="31"/>
  <c r="F445" i="31"/>
  <c r="F453" i="31"/>
  <c r="F457" i="31"/>
  <c r="F461" i="31"/>
  <c r="F469" i="31"/>
  <c r="F473" i="31"/>
  <c r="F477" i="31"/>
  <c r="F481" i="31"/>
  <c r="F485" i="31"/>
  <c r="F489" i="31"/>
  <c r="F493" i="31"/>
  <c r="E295" i="31"/>
  <c r="F295" i="31"/>
  <c r="F499" i="31"/>
  <c r="E496" i="31"/>
  <c r="F495" i="31"/>
  <c r="E492" i="31"/>
  <c r="H492" i="31" s="1"/>
  <c r="E488" i="31"/>
  <c r="F487" i="31"/>
  <c r="E484" i="31"/>
  <c r="E480" i="31"/>
  <c r="F479" i="31"/>
  <c r="E476" i="31"/>
  <c r="F475" i="31"/>
  <c r="F471" i="31"/>
  <c r="E468" i="31"/>
  <c r="E294" i="31"/>
  <c r="G294" i="31"/>
  <c r="E499" i="31"/>
  <c r="F498" i="31"/>
  <c r="E497" i="31"/>
  <c r="H497" i="31" s="1"/>
  <c r="F496" i="31"/>
  <c r="E495" i="31"/>
  <c r="F494" i="31"/>
  <c r="E493" i="31"/>
  <c r="H493" i="31" s="1"/>
  <c r="F492" i="31"/>
  <c r="E491" i="31"/>
  <c r="F490" i="31"/>
  <c r="E489" i="31"/>
  <c r="H489" i="31" s="1"/>
  <c r="F488" i="31"/>
  <c r="E487" i="31"/>
  <c r="F486" i="31"/>
  <c r="E485" i="31"/>
  <c r="H485" i="31" s="1"/>
  <c r="F484" i="31"/>
  <c r="E483" i="31"/>
  <c r="H483" i="31" s="1"/>
  <c r="F482" i="31"/>
  <c r="E481" i="31"/>
  <c r="H481" i="31" s="1"/>
  <c r="F480" i="31"/>
  <c r="E479" i="31"/>
  <c r="H479" i="31" s="1"/>
  <c r="F478" i="31"/>
  <c r="E477" i="31"/>
  <c r="H477" i="31" s="1"/>
  <c r="F476" i="31"/>
  <c r="E475" i="31"/>
  <c r="H475" i="31" s="1"/>
  <c r="F474" i="31"/>
  <c r="E473" i="31"/>
  <c r="H473" i="31" s="1"/>
  <c r="F472" i="31"/>
  <c r="E471" i="31"/>
  <c r="H471" i="31" s="1"/>
  <c r="F470" i="31"/>
  <c r="E469" i="31"/>
  <c r="H469" i="31" s="1"/>
  <c r="F468" i="31"/>
  <c r="E467" i="31"/>
  <c r="E296" i="31"/>
  <c r="E297" i="31"/>
  <c r="E299" i="31"/>
  <c r="E300" i="31"/>
  <c r="G300" i="31"/>
  <c r="G299" i="31"/>
  <c r="G297" i="31"/>
  <c r="G296" i="31"/>
  <c r="F152" i="31"/>
  <c r="F284" i="31"/>
  <c r="F280" i="31"/>
  <c r="F276" i="31"/>
  <c r="F272" i="31"/>
  <c r="F265" i="31"/>
  <c r="F260" i="31"/>
  <c r="E259" i="31"/>
  <c r="F256" i="31"/>
  <c r="F250" i="31"/>
  <c r="F245" i="31"/>
  <c r="F241" i="31"/>
  <c r="F240" i="31"/>
  <c r="F234" i="31"/>
  <c r="F229" i="31"/>
  <c r="F221" i="31"/>
  <c r="F216" i="31"/>
  <c r="F210" i="31"/>
  <c r="F205" i="31"/>
  <c r="F204" i="31"/>
  <c r="F200" i="31"/>
  <c r="F194" i="31"/>
  <c r="F192" i="31"/>
  <c r="E191" i="31"/>
  <c r="H191" i="31" s="1"/>
  <c r="F190" i="31"/>
  <c r="F185" i="31"/>
  <c r="E183" i="31"/>
  <c r="F181" i="31"/>
  <c r="F176" i="31"/>
  <c r="F170" i="31"/>
  <c r="F165" i="31"/>
  <c r="G163" i="31"/>
  <c r="F161" i="31"/>
  <c r="G159" i="31"/>
  <c r="F157" i="31"/>
  <c r="G155" i="31"/>
  <c r="F153" i="31"/>
  <c r="E275" i="31"/>
  <c r="H275" i="31" s="1"/>
  <c r="F271" i="31"/>
  <c r="E269" i="31"/>
  <c r="F267" i="31"/>
  <c r="E266" i="31"/>
  <c r="E261" i="31"/>
  <c r="F259" i="31"/>
  <c r="E253" i="31"/>
  <c r="H253" i="31" s="1"/>
  <c r="F247" i="31"/>
  <c r="E244" i="31"/>
  <c r="H244" i="31" s="1"/>
  <c r="F235" i="31"/>
  <c r="E229" i="31"/>
  <c r="H229" i="31" s="1"/>
  <c r="E226" i="31"/>
  <c r="H226" i="31" s="1"/>
  <c r="F211" i="31"/>
  <c r="E209" i="31"/>
  <c r="H209" i="31" s="1"/>
  <c r="E197" i="31"/>
  <c r="H197" i="31" s="1"/>
  <c r="F179" i="31"/>
  <c r="E177" i="31"/>
  <c r="E170" i="31"/>
  <c r="H170" i="31" s="1"/>
  <c r="F167" i="31"/>
  <c r="E161" i="31"/>
  <c r="H161" i="31" s="1"/>
  <c r="E71" i="31"/>
  <c r="F145" i="31"/>
  <c r="E144" i="31"/>
  <c r="H144" i="31" s="1"/>
  <c r="F141" i="31"/>
  <c r="E140" i="31"/>
  <c r="F137" i="31"/>
  <c r="E136" i="31"/>
  <c r="H136" i="31" s="1"/>
  <c r="F133" i="31"/>
  <c r="E132" i="31"/>
  <c r="H132" i="31" s="1"/>
  <c r="F129" i="31"/>
  <c r="E128" i="31"/>
  <c r="H128" i="31" s="1"/>
  <c r="F125" i="31"/>
  <c r="E124" i="31"/>
  <c r="H124" i="31" s="1"/>
  <c r="F121" i="31"/>
  <c r="E120" i="31"/>
  <c r="F117" i="31"/>
  <c r="E116" i="31"/>
  <c r="H116" i="31" s="1"/>
  <c r="F114" i="31"/>
  <c r="E112" i="31"/>
  <c r="H112" i="31" s="1"/>
  <c r="F110" i="31"/>
  <c r="E108" i="31"/>
  <c r="F106" i="31"/>
  <c r="E104" i="31"/>
  <c r="H104" i="31" s="1"/>
  <c r="F103" i="31"/>
  <c r="E100" i="31"/>
  <c r="H100" i="31" s="1"/>
  <c r="F99" i="31"/>
  <c r="E96" i="31"/>
  <c r="H96" i="31" s="1"/>
  <c r="F95" i="31"/>
  <c r="E92" i="31"/>
  <c r="H92" i="31" s="1"/>
  <c r="F91" i="31"/>
  <c r="E88" i="31"/>
  <c r="F87" i="31"/>
  <c r="E84" i="31"/>
  <c r="H84" i="31" s="1"/>
  <c r="F83" i="31"/>
  <c r="E80" i="31"/>
  <c r="H80" i="31" s="1"/>
  <c r="F78" i="31"/>
  <c r="E76" i="31"/>
  <c r="F74" i="31"/>
  <c r="E72" i="31"/>
  <c r="E70" i="31"/>
  <c r="E145" i="31"/>
  <c r="E143" i="31"/>
  <c r="H143" i="31" s="1"/>
  <c r="E142" i="31"/>
  <c r="E141" i="31"/>
  <c r="E139" i="31"/>
  <c r="H139" i="31" s="1"/>
  <c r="E138" i="31"/>
  <c r="E137" i="31"/>
  <c r="E135" i="31"/>
  <c r="H135" i="31" s="1"/>
  <c r="E134" i="31"/>
  <c r="H134" i="31" s="1"/>
  <c r="E133" i="31"/>
  <c r="E131" i="31"/>
  <c r="H131" i="31" s="1"/>
  <c r="E130" i="31"/>
  <c r="E129" i="31"/>
  <c r="E127" i="31"/>
  <c r="H127" i="31" s="1"/>
  <c r="E126" i="31"/>
  <c r="E125" i="31"/>
  <c r="F124" i="31"/>
  <c r="E123" i="31"/>
  <c r="H123" i="31" s="1"/>
  <c r="E122" i="31"/>
  <c r="E121" i="31"/>
  <c r="F120" i="31"/>
  <c r="E119" i="31"/>
  <c r="H119" i="31" s="1"/>
  <c r="E118" i="31"/>
  <c r="E117" i="31"/>
  <c r="F116" i="31"/>
  <c r="E115" i="31"/>
  <c r="H115" i="31" s="1"/>
  <c r="E114" i="31"/>
  <c r="E113" i="31"/>
  <c r="F112" i="31"/>
  <c r="E111" i="31"/>
  <c r="H111" i="31" s="1"/>
  <c r="E110" i="31"/>
  <c r="E109" i="31"/>
  <c r="F108" i="31"/>
  <c r="E107" i="31"/>
  <c r="H107" i="31" s="1"/>
  <c r="E106" i="31"/>
  <c r="E105" i="31"/>
  <c r="F104" i="31"/>
  <c r="E103" i="31"/>
  <c r="H103" i="31" s="1"/>
  <c r="E102" i="31"/>
  <c r="E101" i="31"/>
  <c r="E99" i="31"/>
  <c r="H99" i="31" s="1"/>
  <c r="E98" i="31"/>
  <c r="H98" i="31" s="1"/>
  <c r="E97" i="31"/>
  <c r="E95" i="31"/>
  <c r="H95" i="31" s="1"/>
  <c r="E94" i="31"/>
  <c r="E93" i="31"/>
  <c r="E91" i="31"/>
  <c r="H91" i="31" s="1"/>
  <c r="E90" i="31"/>
  <c r="E89" i="31"/>
  <c r="H89" i="31" s="1"/>
  <c r="F88" i="31"/>
  <c r="E87" i="31"/>
  <c r="H87" i="31" s="1"/>
  <c r="E86" i="31"/>
  <c r="E85" i="31"/>
  <c r="E83" i="31"/>
  <c r="H83" i="31" s="1"/>
  <c r="E82" i="31"/>
  <c r="E81" i="31"/>
  <c r="E78" i="31"/>
  <c r="E77" i="31"/>
  <c r="H77" i="31" s="1"/>
  <c r="F76" i="31"/>
  <c r="E75" i="31"/>
  <c r="E74" i="31"/>
  <c r="F49" i="31"/>
  <c r="F37" i="31"/>
  <c r="F21" i="31"/>
  <c r="F63" i="31"/>
  <c r="F58" i="31"/>
  <c r="F54" i="31"/>
  <c r="F47" i="31"/>
  <c r="F46" i="31"/>
  <c r="F44" i="31"/>
  <c r="F43" i="31"/>
  <c r="F42" i="31"/>
  <c r="E41" i="31"/>
  <c r="F40" i="31"/>
  <c r="F39" i="31"/>
  <c r="F32" i="31"/>
  <c r="F28" i="31"/>
  <c r="F23" i="31"/>
  <c r="F20" i="31"/>
  <c r="H285" i="32"/>
  <c r="H267" i="32"/>
  <c r="H227" i="32"/>
  <c r="H219" i="32"/>
  <c r="H200" i="32"/>
  <c r="H195" i="32"/>
  <c r="H171" i="32"/>
  <c r="H160" i="32"/>
  <c r="H288" i="32"/>
  <c r="H275" i="32"/>
  <c r="H260" i="32"/>
  <c r="H248" i="32"/>
  <c r="H209" i="32"/>
  <c r="H205" i="32"/>
  <c r="H203" i="32"/>
  <c r="H169" i="32"/>
  <c r="G151" i="32"/>
  <c r="H151" i="32" s="1"/>
  <c r="F273" i="32"/>
  <c r="F272" i="32"/>
  <c r="F268" i="32"/>
  <c r="F266" i="32"/>
  <c r="F244" i="32"/>
  <c r="F242" i="32"/>
  <c r="F240" i="32"/>
  <c r="F238" i="32"/>
  <c r="F232" i="32"/>
  <c r="F214" i="32"/>
  <c r="F213" i="32"/>
  <c r="E187" i="32"/>
  <c r="H187" i="32" s="1"/>
  <c r="F186" i="32"/>
  <c r="F178" i="32"/>
  <c r="E159" i="32"/>
  <c r="E155" i="32"/>
  <c r="F265" i="32"/>
  <c r="F261" i="32"/>
  <c r="E259" i="32"/>
  <c r="H259" i="32" s="1"/>
  <c r="E247" i="32"/>
  <c r="H247" i="32" s="1"/>
  <c r="E235" i="32"/>
  <c r="H235" i="32" s="1"/>
  <c r="E211" i="32"/>
  <c r="F197" i="32"/>
  <c r="E191" i="32"/>
  <c r="E183" i="32"/>
  <c r="H183" i="32" s="1"/>
  <c r="F173" i="32"/>
  <c r="E154" i="32"/>
  <c r="E156" i="32"/>
  <c r="E157" i="32"/>
  <c r="H157" i="32" s="1"/>
  <c r="H496" i="32"/>
  <c r="H492" i="32"/>
  <c r="E489" i="32"/>
  <c r="H489" i="32" s="1"/>
  <c r="H487" i="32"/>
  <c r="F486" i="32"/>
  <c r="F470" i="32"/>
  <c r="E468" i="32"/>
  <c r="E461" i="32"/>
  <c r="H461" i="32" s="1"/>
  <c r="H459" i="32"/>
  <c r="H456" i="32"/>
  <c r="H452" i="32"/>
  <c r="H448" i="32"/>
  <c r="H444" i="32"/>
  <c r="H440" i="32"/>
  <c r="E436" i="32"/>
  <c r="H436" i="32" s="1"/>
  <c r="E433" i="32"/>
  <c r="H433" i="32" s="1"/>
  <c r="H431" i="32"/>
  <c r="H427" i="32"/>
  <c r="H423" i="32"/>
  <c r="F422" i="32"/>
  <c r="H420" i="32"/>
  <c r="H415" i="32"/>
  <c r="H407" i="32"/>
  <c r="H400" i="32"/>
  <c r="H395" i="32"/>
  <c r="H388" i="32"/>
  <c r="H379" i="32"/>
  <c r="H367" i="32"/>
  <c r="H348" i="32"/>
  <c r="H336" i="32"/>
  <c r="H331" i="32"/>
  <c r="H316" i="32"/>
  <c r="E298" i="32"/>
  <c r="E294" i="32"/>
  <c r="G294" i="32"/>
  <c r="E295" i="32"/>
  <c r="H499" i="32"/>
  <c r="H495" i="32"/>
  <c r="H488" i="32"/>
  <c r="E485" i="32"/>
  <c r="H485" i="32" s="1"/>
  <c r="E484" i="32"/>
  <c r="H484" i="32" s="1"/>
  <c r="H480" i="32"/>
  <c r="H475" i="32"/>
  <c r="E460" i="32"/>
  <c r="H460" i="32" s="1"/>
  <c r="F450" i="32"/>
  <c r="H447" i="32"/>
  <c r="F446" i="32"/>
  <c r="H432" i="32"/>
  <c r="H428" i="32"/>
  <c r="H424" i="32"/>
  <c r="H416" i="32"/>
  <c r="H399" i="32"/>
  <c r="H387" i="32"/>
  <c r="H384" i="32"/>
  <c r="H371" i="32"/>
  <c r="H360" i="32"/>
  <c r="H355" i="32"/>
  <c r="H352" i="32"/>
  <c r="H343" i="32"/>
  <c r="H319" i="32"/>
  <c r="H304" i="32"/>
  <c r="E302" i="32"/>
  <c r="E505" i="32"/>
  <c r="F529" i="32"/>
  <c r="F526" i="32"/>
  <c r="F521" i="32"/>
  <c r="E519" i="32"/>
  <c r="H519" i="32" s="1"/>
  <c r="F518" i="32"/>
  <c r="E518" i="32"/>
  <c r="F515" i="32"/>
  <c r="E515" i="32"/>
  <c r="H515" i="32" s="1"/>
  <c r="F509" i="32"/>
  <c r="E508" i="32"/>
  <c r="H508" i="32" s="1"/>
  <c r="E507" i="32"/>
  <c r="H507" i="32" s="1"/>
  <c r="E521" i="32"/>
  <c r="E517" i="32"/>
  <c r="F295" i="32"/>
  <c r="F491" i="32"/>
  <c r="F485" i="32"/>
  <c r="F484" i="32"/>
  <c r="E478" i="32"/>
  <c r="H478" i="32" s="1"/>
  <c r="F471" i="32"/>
  <c r="F468" i="32"/>
  <c r="F467" i="32"/>
  <c r="F464" i="32"/>
  <c r="F463" i="32"/>
  <c r="E458" i="32"/>
  <c r="H458" i="32" s="1"/>
  <c r="E442" i="32"/>
  <c r="H442" i="32" s="1"/>
  <c r="F441" i="32"/>
  <c r="F439" i="32"/>
  <c r="F437" i="32"/>
  <c r="F433" i="32"/>
  <c r="E422" i="32"/>
  <c r="H422" i="32" s="1"/>
  <c r="F417" i="32"/>
  <c r="F412" i="32"/>
  <c r="F393" i="32"/>
  <c r="F392" i="32"/>
  <c r="F391" i="32"/>
  <c r="F380" i="32"/>
  <c r="E378" i="32"/>
  <c r="F377" i="32"/>
  <c r="F376" i="32"/>
  <c r="F372" i="32"/>
  <c r="F369" i="32"/>
  <c r="F363" i="32"/>
  <c r="F357" i="32"/>
  <c r="F356" i="32"/>
  <c r="E354" i="32"/>
  <c r="H354" i="32" s="1"/>
  <c r="F353" i="32"/>
  <c r="F347" i="32"/>
  <c r="E346" i="32"/>
  <c r="H346" i="32" s="1"/>
  <c r="F345" i="32"/>
  <c r="F344" i="32"/>
  <c r="F340" i="32"/>
  <c r="F339" i="32"/>
  <c r="F337" i="32"/>
  <c r="F335" i="32"/>
  <c r="F333" i="32"/>
  <c r="F332" i="32"/>
  <c r="E330" i="32"/>
  <c r="H330" i="32" s="1"/>
  <c r="F328" i="32"/>
  <c r="F327" i="32"/>
  <c r="E326" i="32"/>
  <c r="H326" i="32" s="1"/>
  <c r="F323" i="32"/>
  <c r="F320" i="32"/>
  <c r="E318" i="32"/>
  <c r="H318" i="32" s="1"/>
  <c r="E314" i="32"/>
  <c r="E310" i="32"/>
  <c r="G302" i="32"/>
  <c r="F301" i="32"/>
  <c r="G298" i="32"/>
  <c r="F297" i="32"/>
  <c r="E412" i="32"/>
  <c r="H412" i="32" s="1"/>
  <c r="F410" i="32"/>
  <c r="E408" i="32"/>
  <c r="H408" i="32" s="1"/>
  <c r="F406" i="32"/>
  <c r="E403" i="32"/>
  <c r="H403" i="32" s="1"/>
  <c r="E401" i="32"/>
  <c r="F398" i="32"/>
  <c r="E393" i="32"/>
  <c r="H393" i="32" s="1"/>
  <c r="E391" i="32"/>
  <c r="H391" i="32" s="1"/>
  <c r="E385" i="32"/>
  <c r="H385" i="32" s="1"/>
  <c r="E383" i="32"/>
  <c r="F378" i="32"/>
  <c r="E375" i="32"/>
  <c r="H375" i="32" s="1"/>
  <c r="F374" i="32"/>
  <c r="E369" i="32"/>
  <c r="H369" i="32" s="1"/>
  <c r="E368" i="32"/>
  <c r="H368" i="32" s="1"/>
  <c r="E363" i="32"/>
  <c r="H363" i="32" s="1"/>
  <c r="E359" i="32"/>
  <c r="H359" i="32" s="1"/>
  <c r="F358" i="32"/>
  <c r="E356" i="32"/>
  <c r="H356" i="32" s="1"/>
  <c r="F354" i="32"/>
  <c r="E351" i="32"/>
  <c r="H351" i="32" s="1"/>
  <c r="E347" i="32"/>
  <c r="H347" i="32" s="1"/>
  <c r="E345" i="32"/>
  <c r="E340" i="32"/>
  <c r="H340" i="32" s="1"/>
  <c r="E339" i="32"/>
  <c r="H339" i="32" s="1"/>
  <c r="F338" i="32"/>
  <c r="E335" i="32"/>
  <c r="H335" i="32" s="1"/>
  <c r="F334" i="32"/>
  <c r="E333" i="32"/>
  <c r="E332" i="32"/>
  <c r="H332" i="32" s="1"/>
  <c r="F330" i="32"/>
  <c r="E329" i="32"/>
  <c r="H329" i="32" s="1"/>
  <c r="E328" i="32"/>
  <c r="F326" i="32"/>
  <c r="E320" i="32"/>
  <c r="E317" i="32"/>
  <c r="H317" i="32" s="1"/>
  <c r="F315" i="32"/>
  <c r="F314" i="32"/>
  <c r="F311" i="32"/>
  <c r="E311" i="32"/>
  <c r="H311" i="32" s="1"/>
  <c r="F310" i="32"/>
  <c r="F307" i="32"/>
  <c r="E307" i="32"/>
  <c r="H307" i="32" s="1"/>
  <c r="E303" i="32"/>
  <c r="H303" i="32" s="1"/>
  <c r="E301" i="32"/>
  <c r="H301" i="32" s="1"/>
  <c r="F298" i="32"/>
  <c r="E152" i="32"/>
  <c r="F283" i="32"/>
  <c r="E265" i="32"/>
  <c r="E262" i="32"/>
  <c r="H262" i="32" s="1"/>
  <c r="E258" i="32"/>
  <c r="E256" i="32"/>
  <c r="E254" i="32"/>
  <c r="H254" i="32" s="1"/>
  <c r="E253" i="32"/>
  <c r="H253" i="32" s="1"/>
  <c r="E244" i="32"/>
  <c r="F243" i="32"/>
  <c r="E242" i="32"/>
  <c r="H242" i="32" s="1"/>
  <c r="E240" i="32"/>
  <c r="F239" i="32"/>
  <c r="E238" i="32"/>
  <c r="H238" i="32" s="1"/>
  <c r="E237" i="32"/>
  <c r="H237" i="32" s="1"/>
  <c r="E232" i="32"/>
  <c r="H232" i="32" s="1"/>
  <c r="E229" i="32"/>
  <c r="H229" i="32" s="1"/>
  <c r="E226" i="32"/>
  <c r="H226" i="32" s="1"/>
  <c r="E222" i="32"/>
  <c r="H222" i="32" s="1"/>
  <c r="E216" i="32"/>
  <c r="H216" i="32" s="1"/>
  <c r="E214" i="32"/>
  <c r="E213" i="32"/>
  <c r="E196" i="32"/>
  <c r="H196" i="32" s="1"/>
  <c r="F187" i="32"/>
  <c r="E186" i="32"/>
  <c r="E182" i="32"/>
  <c r="E177" i="32"/>
  <c r="H177" i="32" s="1"/>
  <c r="E173" i="32"/>
  <c r="H173" i="32" s="1"/>
  <c r="E172" i="32"/>
  <c r="E170" i="32"/>
  <c r="F165" i="32"/>
  <c r="F164" i="32"/>
  <c r="G162" i="32"/>
  <c r="H162" i="32" s="1"/>
  <c r="G158" i="32"/>
  <c r="H158" i="32" s="1"/>
  <c r="G154" i="32"/>
  <c r="H154" i="32" s="1"/>
  <c r="F145" i="32"/>
  <c r="F139" i="32"/>
  <c r="E134" i="32"/>
  <c r="H134" i="32" s="1"/>
  <c r="F127" i="32"/>
  <c r="F125" i="32"/>
  <c r="F120" i="32"/>
  <c r="F119" i="32"/>
  <c r="F112" i="32"/>
  <c r="F107" i="32"/>
  <c r="F103" i="32"/>
  <c r="F101" i="32"/>
  <c r="F93" i="32"/>
  <c r="F89" i="32"/>
  <c r="E86" i="32"/>
  <c r="F85" i="32"/>
  <c r="E74" i="32"/>
  <c r="F73" i="32"/>
  <c r="E71" i="32"/>
  <c r="E143" i="32"/>
  <c r="E141" i="32"/>
  <c r="E137" i="32"/>
  <c r="E124" i="32"/>
  <c r="E123" i="32"/>
  <c r="H123" i="32" s="1"/>
  <c r="E120" i="32"/>
  <c r="E119" i="32"/>
  <c r="F118" i="32"/>
  <c r="E115" i="32"/>
  <c r="E113" i="32"/>
  <c r="E111" i="32"/>
  <c r="F110" i="32"/>
  <c r="E108" i="32"/>
  <c r="H108" i="32" s="1"/>
  <c r="F102" i="32"/>
  <c r="E99" i="32"/>
  <c r="F94" i="32"/>
  <c r="E93" i="32"/>
  <c r="H93" i="32" s="1"/>
  <c r="F88" i="32"/>
  <c r="E87" i="32"/>
  <c r="H87" i="32" s="1"/>
  <c r="F83" i="32"/>
  <c r="E80" i="32"/>
  <c r="H80" i="32" s="1"/>
  <c r="E77" i="32"/>
  <c r="H77" i="32" s="1"/>
  <c r="E73" i="32"/>
  <c r="F64" i="32"/>
  <c r="H63" i="32"/>
  <c r="H51" i="32"/>
  <c r="E41" i="32"/>
  <c r="E25" i="32"/>
  <c r="F20" i="32"/>
  <c r="F53" i="32"/>
  <c r="F41" i="32"/>
  <c r="H40" i="32"/>
  <c r="F37" i="32"/>
  <c r="H36" i="32"/>
  <c r="F288" i="33"/>
  <c r="F287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9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6" i="33"/>
  <c r="F235" i="33"/>
  <c r="F234" i="33"/>
  <c r="F233" i="33"/>
  <c r="F232" i="33"/>
  <c r="F231" i="33"/>
  <c r="F230" i="33"/>
  <c r="F229" i="33"/>
  <c r="F228" i="33"/>
  <c r="F227" i="33"/>
  <c r="F226" i="33"/>
  <c r="F223" i="33"/>
  <c r="F222" i="33"/>
  <c r="F221" i="33"/>
  <c r="F220" i="33"/>
  <c r="F219" i="33"/>
  <c r="F218" i="33"/>
  <c r="F217" i="33"/>
  <c r="F216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153" i="33"/>
  <c r="G151" i="33"/>
  <c r="E294" i="33"/>
  <c r="E70" i="33"/>
  <c r="E145" i="33"/>
  <c r="E144" i="33"/>
  <c r="E143" i="33"/>
  <c r="E142" i="33"/>
  <c r="E141" i="33"/>
  <c r="E140" i="33"/>
  <c r="E139" i="33"/>
  <c r="H139" i="33" s="1"/>
  <c r="E138" i="33"/>
  <c r="H138" i="33" s="1"/>
  <c r="E137" i="33"/>
  <c r="E136" i="33"/>
  <c r="E135" i="33"/>
  <c r="H135" i="33" s="1"/>
  <c r="E134" i="33"/>
  <c r="E133" i="33"/>
  <c r="H133" i="33" s="1"/>
  <c r="E132" i="33"/>
  <c r="E131" i="33"/>
  <c r="E130" i="33"/>
  <c r="H130" i="33" s="1"/>
  <c r="E129" i="33"/>
  <c r="E128" i="33"/>
  <c r="E127" i="33"/>
  <c r="H127" i="33" s="1"/>
  <c r="E126" i="33"/>
  <c r="E125" i="33"/>
  <c r="E124" i="33"/>
  <c r="E123" i="33"/>
  <c r="H123" i="33" s="1"/>
  <c r="E122" i="33"/>
  <c r="E121" i="33"/>
  <c r="E120" i="33"/>
  <c r="E119" i="33"/>
  <c r="E118" i="33"/>
  <c r="E117" i="33"/>
  <c r="E116" i="33"/>
  <c r="E115" i="33"/>
  <c r="H115" i="33" s="1"/>
  <c r="E114" i="33"/>
  <c r="H114" i="33" s="1"/>
  <c r="E113" i="33"/>
  <c r="E112" i="33"/>
  <c r="E111" i="33"/>
  <c r="H111" i="33" s="1"/>
  <c r="F152" i="33"/>
  <c r="F306" i="33"/>
  <c r="E530" i="33"/>
  <c r="H530" i="33" s="1"/>
  <c r="E505" i="33"/>
  <c r="E506" i="33"/>
  <c r="F506" i="33"/>
  <c r="F529" i="33"/>
  <c r="F528" i="33"/>
  <c r="F527" i="33"/>
  <c r="F526" i="33"/>
  <c r="F525" i="33"/>
  <c r="F524" i="33"/>
  <c r="F523" i="33"/>
  <c r="F522" i="33"/>
  <c r="F521" i="33"/>
  <c r="F520" i="33"/>
  <c r="F519" i="33"/>
  <c r="F518" i="33"/>
  <c r="F517" i="33"/>
  <c r="F516" i="33"/>
  <c r="F515" i="33"/>
  <c r="F514" i="33"/>
  <c r="F513" i="33"/>
  <c r="F512" i="33"/>
  <c r="F511" i="33"/>
  <c r="F510" i="33"/>
  <c r="F509" i="33"/>
  <c r="F508" i="33"/>
  <c r="F507" i="33"/>
  <c r="E529" i="33"/>
  <c r="H529" i="33" s="1"/>
  <c r="E528" i="33"/>
  <c r="H528" i="33" s="1"/>
  <c r="E527" i="33"/>
  <c r="H527" i="33" s="1"/>
  <c r="E526" i="33"/>
  <c r="E525" i="33"/>
  <c r="H525" i="33" s="1"/>
  <c r="E524" i="33"/>
  <c r="H524" i="33" s="1"/>
  <c r="E523" i="33"/>
  <c r="E522" i="33"/>
  <c r="E521" i="33"/>
  <c r="H521" i="33" s="1"/>
  <c r="E520" i="33"/>
  <c r="H520" i="33" s="1"/>
  <c r="E519" i="33"/>
  <c r="H519" i="33" s="1"/>
  <c r="E518" i="33"/>
  <c r="E517" i="33"/>
  <c r="H517" i="33" s="1"/>
  <c r="E516" i="33"/>
  <c r="H516" i="33" s="1"/>
  <c r="E515" i="33"/>
  <c r="E514" i="33"/>
  <c r="E513" i="33"/>
  <c r="H513" i="33" s="1"/>
  <c r="E512" i="33"/>
  <c r="H512" i="33" s="1"/>
  <c r="E511" i="33"/>
  <c r="H511" i="33" s="1"/>
  <c r="E510" i="33"/>
  <c r="E509" i="33"/>
  <c r="H509" i="33" s="1"/>
  <c r="E508" i="33"/>
  <c r="H508" i="33" s="1"/>
  <c r="G294" i="33"/>
  <c r="E295" i="33"/>
  <c r="H295" i="33" s="1"/>
  <c r="F295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E424" i="33"/>
  <c r="H424" i="33" s="1"/>
  <c r="E423" i="33"/>
  <c r="H423" i="33" s="1"/>
  <c r="E422" i="33"/>
  <c r="H422" i="33" s="1"/>
  <c r="E421" i="33"/>
  <c r="E420" i="33"/>
  <c r="H420" i="33" s="1"/>
  <c r="E419" i="33"/>
  <c r="H419" i="33" s="1"/>
  <c r="E418" i="33"/>
  <c r="H418" i="33" s="1"/>
  <c r="E417" i="33"/>
  <c r="E416" i="33"/>
  <c r="H416" i="33" s="1"/>
  <c r="E415" i="33"/>
  <c r="H415" i="33" s="1"/>
  <c r="E414" i="33"/>
  <c r="H414" i="33" s="1"/>
  <c r="E413" i="33"/>
  <c r="E412" i="33"/>
  <c r="H412" i="33" s="1"/>
  <c r="E411" i="33"/>
  <c r="H411" i="33" s="1"/>
  <c r="E410" i="33"/>
  <c r="H410" i="33" s="1"/>
  <c r="E409" i="33"/>
  <c r="E408" i="33"/>
  <c r="H408" i="33" s="1"/>
  <c r="E407" i="33"/>
  <c r="H407" i="33" s="1"/>
  <c r="E406" i="33"/>
  <c r="H406" i="33" s="1"/>
  <c r="E405" i="33"/>
  <c r="E404" i="33"/>
  <c r="H404" i="33" s="1"/>
  <c r="E403" i="33"/>
  <c r="H403" i="33" s="1"/>
  <c r="E402" i="33"/>
  <c r="H402" i="33" s="1"/>
  <c r="E401" i="33"/>
  <c r="E400" i="33"/>
  <c r="H400" i="33" s="1"/>
  <c r="E399" i="33"/>
  <c r="H399" i="33" s="1"/>
  <c r="E398" i="33"/>
  <c r="H398" i="33" s="1"/>
  <c r="E397" i="33"/>
  <c r="E396" i="33"/>
  <c r="H396" i="33" s="1"/>
  <c r="E395" i="33"/>
  <c r="H395" i="33" s="1"/>
  <c r="E394" i="33"/>
  <c r="H394" i="33" s="1"/>
  <c r="E393" i="33"/>
  <c r="E392" i="33"/>
  <c r="H392" i="33" s="1"/>
  <c r="E391" i="33"/>
  <c r="H391" i="33" s="1"/>
  <c r="E390" i="33"/>
  <c r="H390" i="33" s="1"/>
  <c r="E389" i="33"/>
  <c r="E388" i="33"/>
  <c r="H388" i="33" s="1"/>
  <c r="E387" i="33"/>
  <c r="H387" i="33" s="1"/>
  <c r="E386" i="33"/>
  <c r="H386" i="33" s="1"/>
  <c r="E385" i="33"/>
  <c r="E384" i="33"/>
  <c r="H384" i="33" s="1"/>
  <c r="E383" i="33"/>
  <c r="H383" i="33" s="1"/>
  <c r="E382" i="33"/>
  <c r="H382" i="33" s="1"/>
  <c r="E381" i="33"/>
  <c r="E380" i="33"/>
  <c r="H380" i="33" s="1"/>
  <c r="E379" i="33"/>
  <c r="H379" i="33" s="1"/>
  <c r="E378" i="33"/>
  <c r="H378" i="33" s="1"/>
  <c r="E377" i="33"/>
  <c r="E376" i="33"/>
  <c r="H376" i="33" s="1"/>
  <c r="E375" i="33"/>
  <c r="H375" i="33" s="1"/>
  <c r="E374" i="33"/>
  <c r="H374" i="33" s="1"/>
  <c r="E373" i="33"/>
  <c r="E372" i="33"/>
  <c r="H372" i="33" s="1"/>
  <c r="E371" i="33"/>
  <c r="H371" i="33" s="1"/>
  <c r="E370" i="33"/>
  <c r="H370" i="33" s="1"/>
  <c r="E369" i="33"/>
  <c r="E368" i="33"/>
  <c r="H368" i="33" s="1"/>
  <c r="E367" i="33"/>
  <c r="H367" i="33" s="1"/>
  <c r="E365" i="33"/>
  <c r="H365" i="33" s="1"/>
  <c r="E364" i="33"/>
  <c r="H364" i="33" s="1"/>
  <c r="E363" i="33"/>
  <c r="E362" i="33"/>
  <c r="E361" i="33"/>
  <c r="H361" i="33" s="1"/>
  <c r="E360" i="33"/>
  <c r="H360" i="33" s="1"/>
  <c r="E359" i="33"/>
  <c r="H359" i="33" s="1"/>
  <c r="E358" i="33"/>
  <c r="E357" i="33"/>
  <c r="H357" i="33" s="1"/>
  <c r="E356" i="33"/>
  <c r="H356" i="33" s="1"/>
  <c r="E355" i="33"/>
  <c r="H355" i="33" s="1"/>
  <c r="E354" i="33"/>
  <c r="E353" i="33"/>
  <c r="H353" i="33" s="1"/>
  <c r="E352" i="33"/>
  <c r="H352" i="33" s="1"/>
  <c r="E351" i="33"/>
  <c r="H351" i="33" s="1"/>
  <c r="E350" i="33"/>
  <c r="E349" i="33"/>
  <c r="H349" i="33" s="1"/>
  <c r="E348" i="33"/>
  <c r="H348" i="33" s="1"/>
  <c r="E347" i="33"/>
  <c r="H347" i="33" s="1"/>
  <c r="E346" i="33"/>
  <c r="E345" i="33"/>
  <c r="H345" i="33" s="1"/>
  <c r="E344" i="33"/>
  <c r="H344" i="33" s="1"/>
  <c r="E343" i="33"/>
  <c r="H343" i="33" s="1"/>
  <c r="E342" i="33"/>
  <c r="E341" i="33"/>
  <c r="H341" i="33" s="1"/>
  <c r="E340" i="33"/>
  <c r="H340" i="33" s="1"/>
  <c r="E339" i="33"/>
  <c r="H339" i="33" s="1"/>
  <c r="E338" i="33"/>
  <c r="E337" i="33"/>
  <c r="H337" i="33" s="1"/>
  <c r="E336" i="33"/>
  <c r="H336" i="33" s="1"/>
  <c r="E335" i="33"/>
  <c r="H335" i="33" s="1"/>
  <c r="E334" i="33"/>
  <c r="E333" i="33"/>
  <c r="H333" i="33" s="1"/>
  <c r="E332" i="33"/>
  <c r="H332" i="33" s="1"/>
  <c r="E331" i="33"/>
  <c r="H331" i="33" s="1"/>
  <c r="E330" i="33"/>
  <c r="E329" i="33"/>
  <c r="H329" i="33" s="1"/>
  <c r="E328" i="33"/>
  <c r="H328" i="33" s="1"/>
  <c r="E327" i="33"/>
  <c r="H327" i="33" s="1"/>
  <c r="E326" i="33"/>
  <c r="E325" i="33"/>
  <c r="H325" i="33" s="1"/>
  <c r="H324" i="33"/>
  <c r="E323" i="33"/>
  <c r="H323" i="33" s="1"/>
  <c r="E322" i="33"/>
  <c r="E321" i="33"/>
  <c r="H321" i="33" s="1"/>
  <c r="E320" i="33"/>
  <c r="H320" i="33" s="1"/>
  <c r="E319" i="33"/>
  <c r="H319" i="33" s="1"/>
  <c r="E318" i="33"/>
  <c r="E317" i="33"/>
  <c r="H317" i="33" s="1"/>
  <c r="E316" i="33"/>
  <c r="H316" i="33" s="1"/>
  <c r="E315" i="33"/>
  <c r="H315" i="33" s="1"/>
  <c r="E314" i="33"/>
  <c r="E313" i="33"/>
  <c r="H313" i="33" s="1"/>
  <c r="E312" i="33"/>
  <c r="H312" i="33" s="1"/>
  <c r="E311" i="33"/>
  <c r="H311" i="33" s="1"/>
  <c r="E310" i="33"/>
  <c r="E309" i="33"/>
  <c r="H309" i="33" s="1"/>
  <c r="E308" i="33"/>
  <c r="H308" i="33" s="1"/>
  <c r="E307" i="33"/>
  <c r="H307" i="33" s="1"/>
  <c r="F296" i="33"/>
  <c r="F297" i="33"/>
  <c r="F298" i="33"/>
  <c r="F299" i="33"/>
  <c r="F300" i="33"/>
  <c r="F301" i="33"/>
  <c r="F302" i="33"/>
  <c r="F303" i="33"/>
  <c r="F304" i="33"/>
  <c r="F305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E499" i="33"/>
  <c r="H499" i="33" s="1"/>
  <c r="E498" i="33"/>
  <c r="H498" i="33" s="1"/>
  <c r="E497" i="33"/>
  <c r="E496" i="33"/>
  <c r="E495" i="33"/>
  <c r="H495" i="33" s="1"/>
  <c r="E494" i="33"/>
  <c r="H494" i="33" s="1"/>
  <c r="E493" i="33"/>
  <c r="E492" i="33"/>
  <c r="E491" i="33"/>
  <c r="H491" i="33" s="1"/>
  <c r="E490" i="33"/>
  <c r="H490" i="33" s="1"/>
  <c r="E489" i="33"/>
  <c r="E488" i="33"/>
  <c r="E487" i="33"/>
  <c r="H487" i="33" s="1"/>
  <c r="E486" i="33"/>
  <c r="H486" i="33" s="1"/>
  <c r="E485" i="33"/>
  <c r="E484" i="33"/>
  <c r="E483" i="33"/>
  <c r="H483" i="33" s="1"/>
  <c r="E482" i="33"/>
  <c r="H482" i="33" s="1"/>
  <c r="E481" i="33"/>
  <c r="E480" i="33"/>
  <c r="E479" i="33"/>
  <c r="H479" i="33"/>
  <c r="E478" i="33"/>
  <c r="H478" i="33" s="1"/>
  <c r="E477" i="33"/>
  <c r="E476" i="33"/>
  <c r="E475" i="33"/>
  <c r="H475" i="33" s="1"/>
  <c r="E474" i="33"/>
  <c r="H474" i="33" s="1"/>
  <c r="E473" i="33"/>
  <c r="E472" i="33"/>
  <c r="E471" i="33"/>
  <c r="H471" i="33"/>
  <c r="E470" i="33"/>
  <c r="H470" i="33" s="1"/>
  <c r="E469" i="33"/>
  <c r="E468" i="33"/>
  <c r="E467" i="33"/>
  <c r="H467" i="33" s="1"/>
  <c r="E466" i="33"/>
  <c r="H466" i="33" s="1"/>
  <c r="E465" i="33"/>
  <c r="E464" i="33"/>
  <c r="E463" i="33"/>
  <c r="H463" i="33" s="1"/>
  <c r="E462" i="33"/>
  <c r="H462" i="33" s="1"/>
  <c r="E461" i="33"/>
  <c r="E460" i="33"/>
  <c r="E459" i="33"/>
  <c r="H459" i="33" s="1"/>
  <c r="E458" i="33"/>
  <c r="H458" i="33" s="1"/>
  <c r="E457" i="33"/>
  <c r="E456" i="33"/>
  <c r="E455" i="33"/>
  <c r="H455" i="33" s="1"/>
  <c r="E454" i="33"/>
  <c r="H454" i="33" s="1"/>
  <c r="E453" i="33"/>
  <c r="E452" i="33"/>
  <c r="E451" i="33"/>
  <c r="H451" i="33" s="1"/>
  <c r="E450" i="33"/>
  <c r="H450" i="33" s="1"/>
  <c r="E449" i="33"/>
  <c r="E448" i="33"/>
  <c r="E447" i="33"/>
  <c r="H447" i="33" s="1"/>
  <c r="E446" i="33"/>
  <c r="H446" i="33" s="1"/>
  <c r="E445" i="33"/>
  <c r="E444" i="33"/>
  <c r="E443" i="33"/>
  <c r="H443" i="33" s="1"/>
  <c r="E442" i="33"/>
  <c r="H442" i="33" s="1"/>
  <c r="E441" i="33"/>
  <c r="E440" i="33"/>
  <c r="E439" i="33"/>
  <c r="H439" i="33" s="1"/>
  <c r="E438" i="33"/>
  <c r="H438" i="33" s="1"/>
  <c r="E437" i="33"/>
  <c r="E436" i="33"/>
  <c r="E435" i="33"/>
  <c r="H435" i="33" s="1"/>
  <c r="E434" i="33"/>
  <c r="H434" i="33" s="1"/>
  <c r="E433" i="33"/>
  <c r="E432" i="33"/>
  <c r="E431" i="33"/>
  <c r="H431" i="33" s="1"/>
  <c r="E430" i="33"/>
  <c r="H430" i="33" s="1"/>
  <c r="E429" i="33"/>
  <c r="E428" i="33"/>
  <c r="E427" i="33"/>
  <c r="H427" i="33" s="1"/>
  <c r="E426" i="33"/>
  <c r="H426" i="33" s="1"/>
  <c r="E425" i="33"/>
  <c r="E305" i="33"/>
  <c r="H305" i="33" s="1"/>
  <c r="E304" i="33"/>
  <c r="E303" i="33"/>
  <c r="E302" i="33"/>
  <c r="E301" i="33"/>
  <c r="H301" i="33" s="1"/>
  <c r="E300" i="33"/>
  <c r="E299" i="33"/>
  <c r="E298" i="33"/>
  <c r="E297" i="33"/>
  <c r="H297" i="33" s="1"/>
  <c r="E152" i="33"/>
  <c r="E288" i="33"/>
  <c r="H288" i="33" s="1"/>
  <c r="E287" i="33"/>
  <c r="H287" i="33" s="1"/>
  <c r="E286" i="33"/>
  <c r="H286" i="33" s="1"/>
  <c r="E285" i="33"/>
  <c r="E284" i="33"/>
  <c r="H284" i="33" s="1"/>
  <c r="E283" i="33"/>
  <c r="H283" i="33" s="1"/>
  <c r="E282" i="33"/>
  <c r="H282" i="33" s="1"/>
  <c r="E281" i="33"/>
  <c r="E280" i="33"/>
  <c r="H280" i="33" s="1"/>
  <c r="E279" i="33"/>
  <c r="H279" i="33" s="1"/>
  <c r="E278" i="33"/>
  <c r="H278" i="33" s="1"/>
  <c r="E277" i="33"/>
  <c r="E276" i="33"/>
  <c r="H276" i="33" s="1"/>
  <c r="E275" i="33"/>
  <c r="H275" i="33" s="1"/>
  <c r="E274" i="33"/>
  <c r="H274" i="33" s="1"/>
  <c r="E273" i="33"/>
  <c r="E272" i="33"/>
  <c r="H272" i="33" s="1"/>
  <c r="E271" i="33"/>
  <c r="H271" i="33" s="1"/>
  <c r="E270" i="33"/>
  <c r="H270" i="33" s="1"/>
  <c r="E269" i="33"/>
  <c r="E268" i="33"/>
  <c r="H268" i="33" s="1"/>
  <c r="E267" i="33"/>
  <c r="H267" i="33" s="1"/>
  <c r="E266" i="33"/>
  <c r="H266" i="33" s="1"/>
  <c r="E265" i="33"/>
  <c r="E264" i="33"/>
  <c r="H264" i="33" s="1"/>
  <c r="E263" i="33"/>
  <c r="H263" i="33" s="1"/>
  <c r="E262" i="33"/>
  <c r="H262" i="33" s="1"/>
  <c r="E261" i="33"/>
  <c r="E260" i="33"/>
  <c r="H260" i="33" s="1"/>
  <c r="E259" i="33"/>
  <c r="H259" i="33" s="1"/>
  <c r="E258" i="33"/>
  <c r="H258" i="33" s="1"/>
  <c r="E257" i="33"/>
  <c r="E256" i="33"/>
  <c r="H256" i="33" s="1"/>
  <c r="E255" i="33"/>
  <c r="H255" i="33" s="1"/>
  <c r="E254" i="33"/>
  <c r="H254" i="33" s="1"/>
  <c r="E253" i="33"/>
  <c r="E252" i="33"/>
  <c r="H252" i="33" s="1"/>
  <c r="E251" i="33"/>
  <c r="H251" i="33" s="1"/>
  <c r="E250" i="33"/>
  <c r="H250" i="33" s="1"/>
  <c r="E249" i="33"/>
  <c r="E248" i="33"/>
  <c r="H248" i="33" s="1"/>
  <c r="E247" i="33"/>
  <c r="H247" i="33" s="1"/>
  <c r="E246" i="33"/>
  <c r="H246" i="33" s="1"/>
  <c r="E245" i="33"/>
  <c r="E244" i="33"/>
  <c r="H244" i="33" s="1"/>
  <c r="E243" i="33"/>
  <c r="H243" i="33" s="1"/>
  <c r="E242" i="33"/>
  <c r="H242" i="33" s="1"/>
  <c r="E241" i="33"/>
  <c r="E240" i="33"/>
  <c r="H240" i="33" s="1"/>
  <c r="E239" i="33"/>
  <c r="H239" i="33" s="1"/>
  <c r="E238" i="33"/>
  <c r="H238" i="33" s="1"/>
  <c r="E237" i="33"/>
  <c r="E236" i="33"/>
  <c r="H236" i="33" s="1"/>
  <c r="E235" i="33"/>
  <c r="H235" i="33" s="1"/>
  <c r="E234" i="33"/>
  <c r="H234" i="33" s="1"/>
  <c r="E233" i="33"/>
  <c r="E232" i="33"/>
  <c r="H232" i="33" s="1"/>
  <c r="E231" i="33"/>
  <c r="H231" i="33" s="1"/>
  <c r="E230" i="33"/>
  <c r="H230" i="33" s="1"/>
  <c r="E229" i="33"/>
  <c r="E228" i="33"/>
  <c r="H228" i="33" s="1"/>
  <c r="E227" i="33"/>
  <c r="H227" i="33" s="1"/>
  <c r="E226" i="33"/>
  <c r="H226" i="33" s="1"/>
  <c r="E223" i="33"/>
  <c r="H223" i="33" s="1"/>
  <c r="E222" i="33"/>
  <c r="H222" i="33" s="1"/>
  <c r="E221" i="33"/>
  <c r="H221" i="33" s="1"/>
  <c r="E220" i="33"/>
  <c r="E219" i="33"/>
  <c r="H219" i="33" s="1"/>
  <c r="E218" i="33"/>
  <c r="H218" i="33" s="1"/>
  <c r="E217" i="33"/>
  <c r="H217" i="33" s="1"/>
  <c r="E216" i="33"/>
  <c r="E215" i="33"/>
  <c r="H215" i="33" s="1"/>
  <c r="E214" i="33"/>
  <c r="H214" i="33" s="1"/>
  <c r="E213" i="33"/>
  <c r="H213" i="33" s="1"/>
  <c r="E212" i="33"/>
  <c r="E211" i="33"/>
  <c r="H211" i="33" s="1"/>
  <c r="E210" i="33"/>
  <c r="H210" i="33" s="1"/>
  <c r="E209" i="33"/>
  <c r="H209" i="33" s="1"/>
  <c r="E208" i="33"/>
  <c r="E207" i="33"/>
  <c r="H207" i="33" s="1"/>
  <c r="E206" i="33"/>
  <c r="H206" i="33" s="1"/>
  <c r="E205" i="33"/>
  <c r="H205" i="33" s="1"/>
  <c r="E204" i="33"/>
  <c r="E203" i="33"/>
  <c r="H203" i="33" s="1"/>
  <c r="E202" i="33"/>
  <c r="H202" i="33" s="1"/>
  <c r="E201" i="33"/>
  <c r="H201" i="33" s="1"/>
  <c r="E200" i="33"/>
  <c r="E199" i="33"/>
  <c r="H199" i="33" s="1"/>
  <c r="E198" i="33"/>
  <c r="H198" i="33" s="1"/>
  <c r="E197" i="33"/>
  <c r="H197" i="33" s="1"/>
  <c r="E196" i="33"/>
  <c r="E194" i="33"/>
  <c r="E193" i="33"/>
  <c r="E192" i="33"/>
  <c r="H192" i="33" s="1"/>
  <c r="E191" i="33"/>
  <c r="H191" i="33" s="1"/>
  <c r="E190" i="33"/>
  <c r="E189" i="33"/>
  <c r="E188" i="33"/>
  <c r="H188" i="33" s="1"/>
  <c r="E187" i="33"/>
  <c r="H187" i="33" s="1"/>
  <c r="E186" i="33"/>
  <c r="E185" i="33"/>
  <c r="E184" i="33"/>
  <c r="H184" i="33" s="1"/>
  <c r="E183" i="33"/>
  <c r="H183" i="33" s="1"/>
  <c r="E182" i="33"/>
  <c r="E181" i="33"/>
  <c r="E180" i="33"/>
  <c r="H180" i="33" s="1"/>
  <c r="E179" i="33"/>
  <c r="H179" i="33" s="1"/>
  <c r="E178" i="33"/>
  <c r="E177" i="33"/>
  <c r="E176" i="33"/>
  <c r="H176" i="33" s="1"/>
  <c r="E175" i="33"/>
  <c r="H175" i="33" s="1"/>
  <c r="E174" i="33"/>
  <c r="E173" i="33"/>
  <c r="E172" i="33"/>
  <c r="H172" i="33" s="1"/>
  <c r="E171" i="33"/>
  <c r="H171" i="33" s="1"/>
  <c r="E170" i="33"/>
  <c r="E169" i="33"/>
  <c r="E168" i="33"/>
  <c r="H168" i="33" s="1"/>
  <c r="E167" i="33"/>
  <c r="H167" i="33" s="1"/>
  <c r="E166" i="33"/>
  <c r="E165" i="33"/>
  <c r="E164" i="33"/>
  <c r="H164" i="33" s="1"/>
  <c r="E163" i="33"/>
  <c r="H163" i="33" s="1"/>
  <c r="E162" i="33"/>
  <c r="E161" i="33"/>
  <c r="E160" i="33"/>
  <c r="H160" i="33" s="1"/>
  <c r="E159" i="33"/>
  <c r="H159" i="33" s="1"/>
  <c r="E158" i="33"/>
  <c r="E157" i="33"/>
  <c r="E156" i="33"/>
  <c r="H156" i="33" s="1"/>
  <c r="E155" i="33"/>
  <c r="H155" i="33" s="1"/>
  <c r="E154" i="33"/>
  <c r="E110" i="33"/>
  <c r="H110" i="33" s="1"/>
  <c r="E109" i="33"/>
  <c r="E108" i="33"/>
  <c r="E107" i="33"/>
  <c r="H107" i="33" s="1"/>
  <c r="E106" i="33"/>
  <c r="H106" i="33" s="1"/>
  <c r="E105" i="33"/>
  <c r="E104" i="33"/>
  <c r="E103" i="33"/>
  <c r="H103" i="33" s="1"/>
  <c r="E102" i="33"/>
  <c r="E101" i="33"/>
  <c r="E100" i="33"/>
  <c r="E99" i="33"/>
  <c r="E98" i="33"/>
  <c r="H98" i="33" s="1"/>
  <c r="E97" i="33"/>
  <c r="E96" i="33"/>
  <c r="E95" i="33"/>
  <c r="H95" i="33" s="1"/>
  <c r="E94" i="33"/>
  <c r="H94" i="33" s="1"/>
  <c r="E93" i="33"/>
  <c r="E92" i="33"/>
  <c r="E91" i="33"/>
  <c r="H91" i="33" s="1"/>
  <c r="E90" i="33"/>
  <c r="E89" i="33"/>
  <c r="E88" i="33"/>
  <c r="E87" i="33"/>
  <c r="E86" i="33"/>
  <c r="H86" i="33" s="1"/>
  <c r="E85" i="33"/>
  <c r="E84" i="33"/>
  <c r="E83" i="33"/>
  <c r="H83" i="33" s="1"/>
  <c r="E82" i="33"/>
  <c r="H82" i="33" s="1"/>
  <c r="E81" i="33"/>
  <c r="E80" i="33"/>
  <c r="E79" i="33"/>
  <c r="H79" i="33" s="1"/>
  <c r="E78" i="33"/>
  <c r="E77" i="33"/>
  <c r="E76" i="33"/>
  <c r="E75" i="33"/>
  <c r="E74" i="33"/>
  <c r="H74" i="33" s="1"/>
  <c r="E73" i="33"/>
  <c r="E72" i="33"/>
  <c r="F71" i="33"/>
  <c r="F139" i="33"/>
  <c r="F131" i="33"/>
  <c r="F130" i="33"/>
  <c r="F122" i="33"/>
  <c r="F115" i="33"/>
  <c r="F107" i="33"/>
  <c r="F106" i="33"/>
  <c r="F98" i="33"/>
  <c r="F91" i="33"/>
  <c r="F83" i="33"/>
  <c r="F82" i="33"/>
  <c r="F74" i="33"/>
  <c r="F64" i="33"/>
  <c r="F60" i="33"/>
  <c r="E59" i="33"/>
  <c r="H59" i="33" s="1"/>
  <c r="F58" i="33"/>
  <c r="F56" i="33"/>
  <c r="E53" i="33"/>
  <c r="F52" i="33"/>
  <c r="E51" i="33"/>
  <c r="F50" i="33"/>
  <c r="F48" i="33"/>
  <c r="E45" i="33"/>
  <c r="H45" i="33" s="1"/>
  <c r="F44" i="33"/>
  <c r="F42" i="33"/>
  <c r="F40" i="33"/>
  <c r="F36" i="33"/>
  <c r="E35" i="33"/>
  <c r="H35" i="33" s="1"/>
  <c r="F34" i="33"/>
  <c r="F32" i="33"/>
  <c r="E29" i="33"/>
  <c r="H29" i="33" s="1"/>
  <c r="F28" i="33"/>
  <c r="E27" i="33"/>
  <c r="F26" i="33"/>
  <c r="F24" i="33"/>
  <c r="E21" i="33"/>
  <c r="F20" i="33"/>
  <c r="F63" i="33"/>
  <c r="F61" i="33"/>
  <c r="F57" i="33"/>
  <c r="F55" i="33"/>
  <c r="E54" i="33"/>
  <c r="F53" i="33"/>
  <c r="E52" i="33"/>
  <c r="E50" i="33"/>
  <c r="F49" i="33"/>
  <c r="E48" i="33"/>
  <c r="F47" i="33"/>
  <c r="F45" i="33"/>
  <c r="F41" i="33"/>
  <c r="F39" i="33"/>
  <c r="F37" i="33"/>
  <c r="E36" i="33"/>
  <c r="F33" i="33"/>
  <c r="E32" i="33"/>
  <c r="F31" i="33"/>
  <c r="F29" i="33"/>
  <c r="F25" i="33"/>
  <c r="F23" i="33"/>
  <c r="E22" i="33"/>
  <c r="F21" i="33"/>
  <c r="E152" i="26"/>
  <c r="E226" i="26"/>
  <c r="H226" i="26" s="1"/>
  <c r="E228" i="26"/>
  <c r="E230" i="26"/>
  <c r="H230" i="26" s="1"/>
  <c r="E232" i="26"/>
  <c r="H232" i="26" s="1"/>
  <c r="E234" i="26"/>
  <c r="H234" i="26" s="1"/>
  <c r="E236" i="26"/>
  <c r="H236" i="26" s="1"/>
  <c r="E238" i="26"/>
  <c r="H238" i="26" s="1"/>
  <c r="E240" i="26"/>
  <c r="H240" i="26"/>
  <c r="E242" i="26"/>
  <c r="H242" i="26" s="1"/>
  <c r="E244" i="26"/>
  <c r="E246" i="26"/>
  <c r="H246" i="26" s="1"/>
  <c r="E248" i="26"/>
  <c r="E252" i="26"/>
  <c r="H252" i="26" s="1"/>
  <c r="E254" i="26"/>
  <c r="H254" i="26" s="1"/>
  <c r="E256" i="26"/>
  <c r="H256" i="26" s="1"/>
  <c r="E258" i="26"/>
  <c r="E262" i="26"/>
  <c r="H262" i="26" s="1"/>
  <c r="E264" i="26"/>
  <c r="H264" i="26" s="1"/>
  <c r="E266" i="26"/>
  <c r="H266" i="26" s="1"/>
  <c r="E268" i="26"/>
  <c r="H268" i="26" s="1"/>
  <c r="E276" i="26"/>
  <c r="H276" i="26" s="1"/>
  <c r="E280" i="26"/>
  <c r="E286" i="26"/>
  <c r="H286" i="26" s="1"/>
  <c r="E235" i="26"/>
  <c r="E237" i="26"/>
  <c r="H237" i="26" s="1"/>
  <c r="E239" i="26"/>
  <c r="E243" i="26"/>
  <c r="H243" i="26" s="1"/>
  <c r="E245" i="26"/>
  <c r="E247" i="26"/>
  <c r="H247" i="26" s="1"/>
  <c r="E249" i="26"/>
  <c r="E251" i="26"/>
  <c r="H251" i="26" s="1"/>
  <c r="E253" i="26"/>
  <c r="E257" i="26"/>
  <c r="H257" i="26" s="1"/>
  <c r="E259" i="26"/>
  <c r="H259" i="26" s="1"/>
  <c r="E267" i="26"/>
  <c r="H267" i="26" s="1"/>
  <c r="E271" i="26"/>
  <c r="E273" i="26"/>
  <c r="H273" i="26" s="1"/>
  <c r="E281" i="26"/>
  <c r="E283" i="26"/>
  <c r="H283" i="26" s="1"/>
  <c r="E285" i="26"/>
  <c r="H285" i="26" s="1"/>
  <c r="E231" i="26"/>
  <c r="E227" i="26"/>
  <c r="E233" i="26"/>
  <c r="E229" i="26"/>
  <c r="E168" i="26"/>
  <c r="E164" i="26"/>
  <c r="E160" i="26"/>
  <c r="E156" i="26"/>
  <c r="E153" i="26"/>
  <c r="H153" i="26" s="1"/>
  <c r="E157" i="26"/>
  <c r="H157" i="26" s="1"/>
  <c r="E159" i="26"/>
  <c r="H159" i="26" s="1"/>
  <c r="E161" i="26"/>
  <c r="E163" i="26"/>
  <c r="H163" i="26" s="1"/>
  <c r="E165" i="26"/>
  <c r="H165" i="26" s="1"/>
  <c r="E167" i="26"/>
  <c r="H167" i="26" s="1"/>
  <c r="E169" i="26"/>
  <c r="E173" i="26"/>
  <c r="H173" i="26" s="1"/>
  <c r="E175" i="26"/>
  <c r="E177" i="26"/>
  <c r="H177" i="26" s="1"/>
  <c r="E179" i="26"/>
  <c r="E181" i="26"/>
  <c r="H181" i="26" s="1"/>
  <c r="E183" i="26"/>
  <c r="H183" i="26" s="1"/>
  <c r="E185" i="26"/>
  <c r="H185" i="26" s="1"/>
  <c r="E187" i="26"/>
  <c r="H187" i="26" s="1"/>
  <c r="E189" i="26"/>
  <c r="H189" i="26" s="1"/>
  <c r="E203" i="26"/>
  <c r="H203" i="26" s="1"/>
  <c r="E209" i="26"/>
  <c r="H209" i="26" s="1"/>
  <c r="E211" i="26"/>
  <c r="H211" i="26" s="1"/>
  <c r="E213" i="26"/>
  <c r="H213" i="26" s="1"/>
  <c r="E215" i="26"/>
  <c r="E219" i="26"/>
  <c r="H219" i="26" s="1"/>
  <c r="E223" i="26"/>
  <c r="E170" i="26"/>
  <c r="E172" i="26"/>
  <c r="H172" i="26" s="1"/>
  <c r="E174" i="26"/>
  <c r="H174" i="26" s="1"/>
  <c r="E176" i="26"/>
  <c r="E178" i="26"/>
  <c r="H178" i="26" s="1"/>
  <c r="E182" i="26"/>
  <c r="H182" i="26" s="1"/>
  <c r="E184" i="26"/>
  <c r="H184" i="26" s="1"/>
  <c r="E186" i="26"/>
  <c r="E196" i="26"/>
  <c r="H196" i="26" s="1"/>
  <c r="E198" i="26"/>
  <c r="H198" i="26" s="1"/>
  <c r="E202" i="26"/>
  <c r="E206" i="26"/>
  <c r="H206" i="26" s="1"/>
  <c r="E208" i="26"/>
  <c r="H208" i="26" s="1"/>
  <c r="E210" i="26"/>
  <c r="H210" i="26" s="1"/>
  <c r="E212" i="26"/>
  <c r="E214" i="26"/>
  <c r="H214" i="26" s="1"/>
  <c r="E216" i="26"/>
  <c r="E218" i="26"/>
  <c r="H218" i="26" s="1"/>
  <c r="E220" i="26"/>
  <c r="H220" i="26" s="1"/>
  <c r="E222" i="26"/>
  <c r="H222" i="26" s="1"/>
  <c r="E151" i="26"/>
  <c r="E166" i="26"/>
  <c r="E162" i="26"/>
  <c r="E158" i="26"/>
  <c r="E154" i="26"/>
  <c r="F322" i="27"/>
  <c r="F366" i="27"/>
  <c r="F470" i="27"/>
  <c r="F474" i="27"/>
  <c r="F300" i="27"/>
  <c r="F352" i="27"/>
  <c r="F356" i="27"/>
  <c r="F361" i="27"/>
  <c r="F392" i="27"/>
  <c r="F399" i="27"/>
  <c r="F423" i="27"/>
  <c r="F424" i="27"/>
  <c r="F425" i="27"/>
  <c r="F443" i="27"/>
  <c r="F444" i="27"/>
  <c r="F449" i="27"/>
  <c r="H52" i="34"/>
  <c r="E131" i="34"/>
  <c r="H131" i="34" s="1"/>
  <c r="E130" i="34"/>
  <c r="H124" i="34"/>
  <c r="E123" i="34"/>
  <c r="H123" i="34" s="1"/>
  <c r="H114" i="34"/>
  <c r="H109" i="34"/>
  <c r="H105" i="34"/>
  <c r="H100" i="34"/>
  <c r="H95" i="34"/>
  <c r="H88" i="34"/>
  <c r="H84" i="34"/>
  <c r="E70" i="34"/>
  <c r="E141" i="34"/>
  <c r="H141" i="34" s="1"/>
  <c r="H133" i="34"/>
  <c r="E129" i="34"/>
  <c r="E127" i="34"/>
  <c r="H127" i="34" s="1"/>
  <c r="H122" i="34"/>
  <c r="H101" i="34"/>
  <c r="H85" i="34"/>
  <c r="H215" i="34"/>
  <c r="H195" i="34"/>
  <c r="H190" i="34"/>
  <c r="H175" i="34"/>
  <c r="H170" i="34"/>
  <c r="H166" i="34"/>
  <c r="H161" i="34"/>
  <c r="H155" i="34"/>
  <c r="H204" i="34"/>
  <c r="H198" i="34"/>
  <c r="H185" i="34"/>
  <c r="H171" i="34"/>
  <c r="H167" i="34"/>
  <c r="H284" i="34"/>
  <c r="H266" i="34"/>
  <c r="H251" i="34"/>
  <c r="H242" i="34"/>
  <c r="H227" i="34"/>
  <c r="H287" i="34"/>
  <c r="H285" i="34"/>
  <c r="H283" i="34"/>
  <c r="H279" i="34"/>
  <c r="H277" i="34"/>
  <c r="H265" i="34"/>
  <c r="H250" i="34"/>
  <c r="H516" i="34"/>
  <c r="H512" i="34"/>
  <c r="H510" i="34"/>
  <c r="E505" i="34"/>
  <c r="F526" i="34"/>
  <c r="F524" i="34"/>
  <c r="F520" i="34"/>
  <c r="F519" i="34"/>
  <c r="F517" i="34"/>
  <c r="F515" i="34"/>
  <c r="F509" i="34"/>
  <c r="E526" i="34"/>
  <c r="H526" i="34" s="1"/>
  <c r="E523" i="34"/>
  <c r="E522" i="34"/>
  <c r="H522" i="34" s="1"/>
  <c r="E521" i="34"/>
  <c r="E520" i="34"/>
  <c r="E518" i="34"/>
  <c r="H518" i="34" s="1"/>
  <c r="E517" i="34"/>
  <c r="E509" i="34"/>
  <c r="E507" i="34"/>
  <c r="H507" i="34" s="1"/>
  <c r="E295" i="34"/>
  <c r="E497" i="34"/>
  <c r="H482" i="34"/>
  <c r="E480" i="34"/>
  <c r="H480" i="34" s="1"/>
  <c r="H472" i="34"/>
  <c r="H462" i="34"/>
  <c r="H459" i="34"/>
  <c r="H455" i="34"/>
  <c r="H451" i="34"/>
  <c r="H447" i="34"/>
  <c r="H443" i="34"/>
  <c r="H435" i="34"/>
  <c r="E422" i="34"/>
  <c r="H415" i="34"/>
  <c r="E413" i="34"/>
  <c r="E412" i="34"/>
  <c r="H412" i="34" s="1"/>
  <c r="H402" i="34"/>
  <c r="H398" i="34"/>
  <c r="H394" i="34"/>
  <c r="E387" i="34"/>
  <c r="H387" i="34" s="1"/>
  <c r="H376" i="34"/>
  <c r="E372" i="34"/>
  <c r="H372" i="34" s="1"/>
  <c r="E371" i="34"/>
  <c r="E370" i="34"/>
  <c r="H370" i="34" s="1"/>
  <c r="E369" i="34"/>
  <c r="E368" i="34"/>
  <c r="H368" i="34" s="1"/>
  <c r="H364" i="34"/>
  <c r="E363" i="34"/>
  <c r="H363" i="34" s="1"/>
  <c r="H361" i="34"/>
  <c r="H360" i="34"/>
  <c r="E359" i="34"/>
  <c r="H359" i="34" s="1"/>
  <c r="E358" i="34"/>
  <c r="E357" i="34"/>
  <c r="H357" i="34" s="1"/>
  <c r="E356" i="34"/>
  <c r="E353" i="34"/>
  <c r="H353" i="34" s="1"/>
  <c r="E345" i="34"/>
  <c r="H342" i="34"/>
  <c r="H331" i="34"/>
  <c r="E330" i="34"/>
  <c r="H330" i="34" s="1"/>
  <c r="E327" i="34"/>
  <c r="E326" i="34"/>
  <c r="H320" i="34"/>
  <c r="H313" i="34"/>
  <c r="H306" i="34"/>
  <c r="E301" i="34"/>
  <c r="H301" i="34" s="1"/>
  <c r="H299" i="34"/>
  <c r="E297" i="34"/>
  <c r="H297" i="34" s="1"/>
  <c r="E296" i="34"/>
  <c r="H296" i="34" s="1"/>
  <c r="F307" i="34"/>
  <c r="F315" i="34"/>
  <c r="F330" i="34"/>
  <c r="F335" i="34"/>
  <c r="F339" i="34"/>
  <c r="F344" i="34"/>
  <c r="F351" i="34"/>
  <c r="F356" i="34"/>
  <c r="F360" i="34"/>
  <c r="F363" i="34"/>
  <c r="F370" i="34"/>
  <c r="F374" i="34"/>
  <c r="F377" i="34"/>
  <c r="F381" i="34"/>
  <c r="F391" i="34"/>
  <c r="F393" i="34"/>
  <c r="F412" i="34"/>
  <c r="F417" i="34"/>
  <c r="F429" i="34"/>
  <c r="F432" i="34"/>
  <c r="F433" i="34"/>
  <c r="F463" i="34"/>
  <c r="F484" i="34"/>
  <c r="F485" i="34"/>
  <c r="F494" i="34"/>
  <c r="F495" i="34"/>
  <c r="H496" i="34"/>
  <c r="H492" i="34"/>
  <c r="H490" i="34"/>
  <c r="H488" i="34"/>
  <c r="H486" i="34"/>
  <c r="E483" i="34"/>
  <c r="H483" i="34" s="1"/>
  <c r="H479" i="34"/>
  <c r="H477" i="34"/>
  <c r="H475" i="34"/>
  <c r="H471" i="34"/>
  <c r="E460" i="34"/>
  <c r="H458" i="34"/>
  <c r="H456" i="34"/>
  <c r="H454" i="34"/>
  <c r="H452" i="34"/>
  <c r="H450" i="34"/>
  <c r="H448" i="34"/>
  <c r="H446" i="34"/>
  <c r="H444" i="34"/>
  <c r="H442" i="34"/>
  <c r="H440" i="34"/>
  <c r="H438" i="34"/>
  <c r="H436" i="34"/>
  <c r="H434" i="34"/>
  <c r="E429" i="34"/>
  <c r="H421" i="34"/>
  <c r="H416" i="34"/>
  <c r="H407" i="34"/>
  <c r="E403" i="34"/>
  <c r="E392" i="34"/>
  <c r="H389" i="34"/>
  <c r="E378" i="34"/>
  <c r="H378" i="34" s="1"/>
  <c r="E374" i="34"/>
  <c r="H374" i="34" s="1"/>
  <c r="E367" i="34"/>
  <c r="H365" i="34"/>
  <c r="E362" i="34"/>
  <c r="H362" i="34" s="1"/>
  <c r="H355" i="34"/>
  <c r="E354" i="34"/>
  <c r="H354" i="34" s="1"/>
  <c r="H352" i="34"/>
  <c r="H349" i="34"/>
  <c r="H343" i="34"/>
  <c r="E333" i="34"/>
  <c r="H333" i="34" s="1"/>
  <c r="E328" i="34"/>
  <c r="H328" i="34" s="1"/>
  <c r="H325" i="34"/>
  <c r="H323" i="34"/>
  <c r="H321" i="34"/>
  <c r="E319" i="34"/>
  <c r="H319" i="34" s="1"/>
  <c r="E318" i="34"/>
  <c r="H318" i="34" s="1"/>
  <c r="H316" i="34"/>
  <c r="E315" i="34"/>
  <c r="E314" i="34"/>
  <c r="H314" i="34" s="1"/>
  <c r="E311" i="34"/>
  <c r="H311" i="34" s="1"/>
  <c r="E310" i="34"/>
  <c r="H310" i="34" s="1"/>
  <c r="E308" i="34"/>
  <c r="H308" i="34" s="1"/>
  <c r="H303" i="34"/>
  <c r="E152" i="34"/>
  <c r="E258" i="34"/>
  <c r="H258" i="34" s="1"/>
  <c r="E257" i="34"/>
  <c r="H257" i="34" s="1"/>
  <c r="E256" i="34"/>
  <c r="E255" i="34"/>
  <c r="E254" i="34"/>
  <c r="H254" i="34" s="1"/>
  <c r="E253" i="34"/>
  <c r="H253" i="34" s="1"/>
  <c r="E252" i="34"/>
  <c r="E244" i="34"/>
  <c r="H244" i="34" s="1"/>
  <c r="E238" i="34"/>
  <c r="E235" i="34"/>
  <c r="E234" i="34"/>
  <c r="H234" i="34" s="1"/>
  <c r="E229" i="34"/>
  <c r="E223" i="34"/>
  <c r="E216" i="34"/>
  <c r="H216" i="34" s="1"/>
  <c r="E212" i="34"/>
  <c r="E209" i="34"/>
  <c r="E208" i="34"/>
  <c r="H208" i="34" s="1"/>
  <c r="E205" i="34"/>
  <c r="E203" i="34"/>
  <c r="E196" i="34"/>
  <c r="E192" i="34"/>
  <c r="H192" i="34" s="1"/>
  <c r="E189" i="34"/>
  <c r="H189" i="34" s="1"/>
  <c r="E186" i="34"/>
  <c r="E177" i="34"/>
  <c r="H177" i="34" s="1"/>
  <c r="E176" i="34"/>
  <c r="H176" i="34" s="1"/>
  <c r="E173" i="34"/>
  <c r="E162" i="34"/>
  <c r="H162" i="34" s="1"/>
  <c r="E158" i="34"/>
  <c r="H158" i="34" s="1"/>
  <c r="E157" i="34"/>
  <c r="E268" i="34"/>
  <c r="F151" i="34"/>
  <c r="C8" i="34"/>
  <c r="E8" i="34" s="1"/>
  <c r="E151" i="34"/>
  <c r="G151" i="34"/>
  <c r="F152" i="34"/>
  <c r="F268" i="34"/>
  <c r="F262" i="34"/>
  <c r="F258" i="34"/>
  <c r="F257" i="34"/>
  <c r="F256" i="34"/>
  <c r="F254" i="34"/>
  <c r="F253" i="34"/>
  <c r="F247" i="34"/>
  <c r="F243" i="34"/>
  <c r="F238" i="34"/>
  <c r="F235" i="34"/>
  <c r="F232" i="34"/>
  <c r="F231" i="34"/>
  <c r="F229" i="34"/>
  <c r="F213" i="34"/>
  <c r="F212" i="34"/>
  <c r="F209" i="34"/>
  <c r="F208" i="34"/>
  <c r="F203" i="34"/>
  <c r="F196" i="34"/>
  <c r="F187" i="34"/>
  <c r="F186" i="34"/>
  <c r="F178" i="34"/>
  <c r="F177" i="34"/>
  <c r="F176" i="34"/>
  <c r="F174" i="34"/>
  <c r="F173" i="34"/>
  <c r="F165" i="34"/>
  <c r="F162" i="34"/>
  <c r="F157" i="34"/>
  <c r="E118" i="34"/>
  <c r="E116" i="34"/>
  <c r="H116" i="34" s="1"/>
  <c r="E115" i="34"/>
  <c r="E113" i="34"/>
  <c r="E112" i="34"/>
  <c r="H112" i="34" s="1"/>
  <c r="E104" i="34"/>
  <c r="H104" i="34" s="1"/>
  <c r="E103" i="34"/>
  <c r="E99" i="34"/>
  <c r="E98" i="34"/>
  <c r="H98" i="34" s="1"/>
  <c r="E97" i="34"/>
  <c r="H97" i="34" s="1"/>
  <c r="E94" i="34"/>
  <c r="H94" i="34" s="1"/>
  <c r="E93" i="34"/>
  <c r="E92" i="34"/>
  <c r="H92" i="34" s="1"/>
  <c r="E86" i="34"/>
  <c r="E83" i="34"/>
  <c r="E82" i="34"/>
  <c r="H82" i="34" s="1"/>
  <c r="E80" i="34"/>
  <c r="H80" i="34" s="1"/>
  <c r="E74" i="34"/>
  <c r="E73" i="34"/>
  <c r="F139" i="34"/>
  <c r="F134" i="34"/>
  <c r="F130" i="34"/>
  <c r="F123" i="34"/>
  <c r="F121" i="34"/>
  <c r="F118" i="34"/>
  <c r="F117" i="34"/>
  <c r="F102" i="34"/>
  <c r="F99" i="34"/>
  <c r="F93" i="34"/>
  <c r="F92" i="34"/>
  <c r="F86" i="34"/>
  <c r="F81" i="34"/>
  <c r="F80" i="34"/>
  <c r="E64" i="34"/>
  <c r="E62" i="34"/>
  <c r="E57" i="34"/>
  <c r="E39" i="34"/>
  <c r="H39" i="34" s="1"/>
  <c r="E20" i="34"/>
  <c r="E61" i="34"/>
  <c r="E58" i="34"/>
  <c r="E56" i="34"/>
  <c r="E50" i="34"/>
  <c r="E26" i="34"/>
  <c r="E25" i="34"/>
  <c r="H25" i="34" s="1"/>
  <c r="F62" i="34"/>
  <c r="F58" i="34"/>
  <c r="F42" i="34"/>
  <c r="F34" i="34"/>
  <c r="F28" i="34"/>
  <c r="F26" i="34"/>
  <c r="F23" i="34"/>
  <c r="F22" i="34"/>
  <c r="F20" i="34"/>
  <c r="F64" i="1"/>
  <c r="E70" i="1"/>
  <c r="G70" i="1"/>
  <c r="E71" i="1"/>
  <c r="E144" i="1"/>
  <c r="H141" i="1"/>
  <c r="H137" i="1"/>
  <c r="E130" i="1"/>
  <c r="H130" i="1" s="1"/>
  <c r="H128" i="1"/>
  <c r="E127" i="1"/>
  <c r="H124" i="1"/>
  <c r="E123" i="1"/>
  <c r="H114" i="1"/>
  <c r="H112" i="1"/>
  <c r="H108" i="1"/>
  <c r="H105" i="1"/>
  <c r="H95" i="1"/>
  <c r="H89" i="1"/>
  <c r="H87" i="1"/>
  <c r="H85" i="1"/>
  <c r="H75" i="1"/>
  <c r="H143" i="1"/>
  <c r="H138" i="1"/>
  <c r="E131" i="1"/>
  <c r="E129" i="1"/>
  <c r="H126" i="1"/>
  <c r="E125" i="1"/>
  <c r="H122" i="1"/>
  <c r="E121" i="1"/>
  <c r="H109" i="1"/>
  <c r="H106" i="1"/>
  <c r="H96" i="1"/>
  <c r="H90" i="1"/>
  <c r="H77" i="1"/>
  <c r="H223" i="1"/>
  <c r="H221" i="1"/>
  <c r="H215" i="1"/>
  <c r="H212" i="1"/>
  <c r="H210" i="1"/>
  <c r="H200" i="1"/>
  <c r="H195" i="1"/>
  <c r="H185" i="1"/>
  <c r="H176" i="1"/>
  <c r="H171" i="1"/>
  <c r="H158" i="1"/>
  <c r="H222" i="1"/>
  <c r="H218" i="1"/>
  <c r="H214" i="1"/>
  <c r="H211" i="1"/>
  <c r="H204" i="1"/>
  <c r="H199" i="1"/>
  <c r="H194" i="1"/>
  <c r="H192" i="1"/>
  <c r="H190" i="1"/>
  <c r="H184" i="1"/>
  <c r="H182" i="1"/>
  <c r="H180" i="1"/>
  <c r="H168" i="1"/>
  <c r="H161" i="1"/>
  <c r="H225" i="1"/>
  <c r="F235" i="1"/>
  <c r="F231" i="1"/>
  <c r="F177" i="1"/>
  <c r="F157" i="1"/>
  <c r="E151" i="1"/>
  <c r="F244" i="1"/>
  <c r="F176" i="1"/>
  <c r="H499" i="1"/>
  <c r="H497" i="1"/>
  <c r="E495" i="1"/>
  <c r="H495" i="1" s="1"/>
  <c r="E491" i="1"/>
  <c r="H491" i="1" s="1"/>
  <c r="H489" i="1"/>
  <c r="H487" i="1"/>
  <c r="H482" i="1"/>
  <c r="E480" i="1"/>
  <c r="H480" i="1" s="1"/>
  <c r="E478" i="1"/>
  <c r="H478" i="1"/>
  <c r="H476" i="1"/>
  <c r="H474" i="1"/>
  <c r="H472" i="1"/>
  <c r="H470" i="1"/>
  <c r="E468" i="1"/>
  <c r="H468" i="1"/>
  <c r="H465" i="1"/>
  <c r="H463" i="1"/>
  <c r="H461" i="1"/>
  <c r="H455" i="1"/>
  <c r="H447" i="1"/>
  <c r="H439" i="1"/>
  <c r="H434" i="1"/>
  <c r="H427" i="1"/>
  <c r="H423" i="1"/>
  <c r="H419" i="1"/>
  <c r="H400" i="1"/>
  <c r="H396" i="1"/>
  <c r="H389" i="1"/>
  <c r="H382" i="1"/>
  <c r="H380" i="1"/>
  <c r="H375" i="1"/>
  <c r="H373" i="1"/>
  <c r="H360" i="1"/>
  <c r="H313" i="1"/>
  <c r="H309" i="1"/>
  <c r="H305" i="1"/>
  <c r="H299" i="1"/>
  <c r="G294" i="1"/>
  <c r="H494" i="1"/>
  <c r="H492" i="1"/>
  <c r="H488" i="1"/>
  <c r="E485" i="1"/>
  <c r="H485" i="1" s="1"/>
  <c r="E483" i="1"/>
  <c r="H483" i="1" s="1"/>
  <c r="H479" i="1"/>
  <c r="H477" i="1"/>
  <c r="H473" i="1"/>
  <c r="H469" i="1"/>
  <c r="H464" i="1"/>
  <c r="E460" i="1"/>
  <c r="H460" i="1" s="1"/>
  <c r="H458" i="1"/>
  <c r="H456" i="1"/>
  <c r="H454" i="1"/>
  <c r="H452" i="1"/>
  <c r="H450" i="1"/>
  <c r="H448" i="1"/>
  <c r="H446" i="1"/>
  <c r="H444" i="1"/>
  <c r="H440" i="1"/>
  <c r="H438" i="1"/>
  <c r="H435" i="1"/>
  <c r="H431" i="1"/>
  <c r="H428" i="1"/>
  <c r="H426" i="1"/>
  <c r="H424" i="1"/>
  <c r="H422" i="1"/>
  <c r="H420" i="1"/>
  <c r="H416" i="1"/>
  <c r="H414" i="1"/>
  <c r="H405" i="1"/>
  <c r="H402" i="1"/>
  <c r="H399" i="1"/>
  <c r="H397" i="1"/>
  <c r="H395" i="1"/>
  <c r="H392" i="1"/>
  <c r="H390" i="1"/>
  <c r="H388" i="1"/>
  <c r="H384" i="1"/>
  <c r="H376" i="1"/>
  <c r="H366" i="1"/>
  <c r="H364" i="1"/>
  <c r="H361" i="1"/>
  <c r="H359" i="1"/>
  <c r="H355" i="1"/>
  <c r="H352" i="1"/>
  <c r="H342" i="1"/>
  <c r="H338" i="1"/>
  <c r="H336" i="1"/>
  <c r="H330" i="1"/>
  <c r="H324" i="1"/>
  <c r="H322" i="1"/>
  <c r="H320" i="1"/>
  <c r="H312" i="1"/>
  <c r="H306" i="1"/>
  <c r="H302" i="1"/>
  <c r="H528" i="1"/>
  <c r="H510" i="1"/>
  <c r="H527" i="1"/>
  <c r="H516" i="1"/>
  <c r="H511" i="1"/>
  <c r="E524" i="1"/>
  <c r="E522" i="1"/>
  <c r="E521" i="1"/>
  <c r="H521" i="1" s="1"/>
  <c r="E520" i="1"/>
  <c r="H520" i="1" s="1"/>
  <c r="E518" i="1"/>
  <c r="E515" i="1"/>
  <c r="E509" i="1"/>
  <c r="E507" i="1"/>
  <c r="H507" i="1" s="1"/>
  <c r="D505" i="1"/>
  <c r="F295" i="1"/>
  <c r="F485" i="1"/>
  <c r="F467" i="1"/>
  <c r="F433" i="1"/>
  <c r="F432" i="1"/>
  <c r="F413" i="1"/>
  <c r="F410" i="1"/>
  <c r="F391" i="1"/>
  <c r="F383" i="1"/>
  <c r="F378" i="1"/>
  <c r="F372" i="1"/>
  <c r="F371" i="1"/>
  <c r="F370" i="1"/>
  <c r="F369" i="1"/>
  <c r="F367" i="1"/>
  <c r="F358" i="1"/>
  <c r="F357" i="1"/>
  <c r="F356" i="1"/>
  <c r="F354" i="1"/>
  <c r="F350" i="1"/>
  <c r="F344" i="1"/>
  <c r="F335" i="1"/>
  <c r="F334" i="1"/>
  <c r="F333" i="1"/>
  <c r="F328" i="1"/>
  <c r="F326" i="1"/>
  <c r="F315" i="1"/>
  <c r="F314" i="1"/>
  <c r="F310" i="1"/>
  <c r="F307" i="1"/>
  <c r="F303" i="1"/>
  <c r="E436" i="1"/>
  <c r="H436" i="1" s="1"/>
  <c r="E429" i="1"/>
  <c r="H429" i="1" s="1"/>
  <c r="E418" i="1"/>
  <c r="H418" i="1" s="1"/>
  <c r="E417" i="1"/>
  <c r="H417" i="1" s="1"/>
  <c r="E412" i="1"/>
  <c r="H412" i="1" s="1"/>
  <c r="E411" i="1"/>
  <c r="H411" i="1" s="1"/>
  <c r="E408" i="1"/>
  <c r="H408" i="1"/>
  <c r="E407" i="1"/>
  <c r="H407" i="1" s="1"/>
  <c r="E406" i="1"/>
  <c r="H406" i="1"/>
  <c r="E403" i="1"/>
  <c r="H403" i="1" s="1"/>
  <c r="E401" i="1"/>
  <c r="E393" i="1"/>
  <c r="H393" i="1" s="1"/>
  <c r="E387" i="1"/>
  <c r="E385" i="1"/>
  <c r="H385" i="1" s="1"/>
  <c r="E377" i="1"/>
  <c r="E363" i="1"/>
  <c r="E353" i="1"/>
  <c r="H353" i="1"/>
  <c r="E347" i="1"/>
  <c r="E345" i="1"/>
  <c r="H345" i="1"/>
  <c r="E341" i="1"/>
  <c r="H341" i="1" s="1"/>
  <c r="E340" i="1"/>
  <c r="H340" i="1" s="1"/>
  <c r="E327" i="1"/>
  <c r="H327" i="1" s="1"/>
  <c r="E317" i="1"/>
  <c r="E311" i="1"/>
  <c r="E298" i="1"/>
  <c r="E275" i="1"/>
  <c r="H275" i="1" s="1"/>
  <c r="E268" i="1"/>
  <c r="H268" i="1" s="1"/>
  <c r="E262" i="1"/>
  <c r="H262" i="1" s="1"/>
  <c r="E259" i="1"/>
  <c r="H259" i="1" s="1"/>
  <c r="E256" i="1"/>
  <c r="H256" i="1" s="1"/>
  <c r="E249" i="1"/>
  <c r="H249" i="1" s="1"/>
  <c r="E243" i="1"/>
  <c r="H243" i="1" s="1"/>
  <c r="E238" i="1"/>
  <c r="H238" i="1" s="1"/>
  <c r="E235" i="1"/>
  <c r="H235" i="1" s="1"/>
  <c r="E232" i="1"/>
  <c r="E231" i="1"/>
  <c r="H231" i="1" s="1"/>
  <c r="E230" i="1"/>
  <c r="H230" i="1" s="1"/>
  <c r="E213" i="1"/>
  <c r="H213" i="1" s="1"/>
  <c r="E208" i="1"/>
  <c r="H208" i="1" s="1"/>
  <c r="E203" i="1"/>
  <c r="H203" i="1" s="1"/>
  <c r="E197" i="1"/>
  <c r="E196" i="1"/>
  <c r="H196" i="1" s="1"/>
  <c r="E187" i="1"/>
  <c r="H187" i="1" s="1"/>
  <c r="E186" i="1"/>
  <c r="H186" i="1" s="1"/>
  <c r="E178" i="1"/>
  <c r="E177" i="1"/>
  <c r="H177" i="1" s="1"/>
  <c r="E173" i="1"/>
  <c r="H173" i="1" s="1"/>
  <c r="E172" i="1"/>
  <c r="H172" i="1" s="1"/>
  <c r="F142" i="1"/>
  <c r="F132" i="1"/>
  <c r="F131" i="1"/>
  <c r="F127" i="1"/>
  <c r="F123" i="1"/>
  <c r="F121" i="1"/>
  <c r="F118" i="1"/>
  <c r="F116" i="1"/>
  <c r="F113" i="1"/>
  <c r="F107" i="1"/>
  <c r="F102" i="1"/>
  <c r="F94" i="1"/>
  <c r="F92" i="1"/>
  <c r="F88" i="1"/>
  <c r="F86" i="1"/>
  <c r="F82" i="1"/>
  <c r="F80" i="1"/>
  <c r="F78" i="1"/>
  <c r="E120" i="1"/>
  <c r="H120" i="1" s="1"/>
  <c r="E119" i="1"/>
  <c r="H119" i="1" s="1"/>
  <c r="E118" i="1"/>
  <c r="H118" i="1" s="1"/>
  <c r="E116" i="1"/>
  <c r="E115" i="1"/>
  <c r="E113" i="1"/>
  <c r="H113" i="1" s="1"/>
  <c r="E104" i="1"/>
  <c r="E103" i="1"/>
  <c r="H103" i="1" s="1"/>
  <c r="E102" i="1"/>
  <c r="E101" i="1"/>
  <c r="H101" i="1" s="1"/>
  <c r="E99" i="1"/>
  <c r="H99" i="1" s="1"/>
  <c r="E94" i="1"/>
  <c r="E93" i="1"/>
  <c r="H93" i="1" s="1"/>
  <c r="E92" i="1"/>
  <c r="H92" i="1" s="1"/>
  <c r="E88" i="1"/>
  <c r="E86" i="1"/>
  <c r="E83" i="1"/>
  <c r="E82" i="1"/>
  <c r="H82" i="1" s="1"/>
  <c r="E81" i="1"/>
  <c r="H81" i="1" s="1"/>
  <c r="E76" i="1"/>
  <c r="E43" i="1"/>
  <c r="C8" i="1"/>
  <c r="E60" i="1"/>
  <c r="E50" i="1"/>
  <c r="E48" i="1"/>
  <c r="E42" i="1"/>
  <c r="E36" i="1"/>
  <c r="E26" i="1"/>
  <c r="E22" i="1"/>
  <c r="E20" i="1"/>
  <c r="E37" i="1"/>
  <c r="E25" i="1"/>
  <c r="F55" i="2"/>
  <c r="F27" i="2"/>
  <c r="F29" i="2"/>
  <c r="E499" i="2"/>
  <c r="H499" i="2" s="1"/>
  <c r="H451" i="2"/>
  <c r="E294" i="2"/>
  <c r="E295" i="2"/>
  <c r="F515" i="2"/>
  <c r="F519" i="2"/>
  <c r="G505" i="2"/>
  <c r="F530" i="2"/>
  <c r="F508" i="2"/>
  <c r="F509" i="2"/>
  <c r="F510" i="2"/>
  <c r="F512" i="2"/>
  <c r="F513" i="2"/>
  <c r="F514" i="2"/>
  <c r="F516" i="2"/>
  <c r="F517" i="2"/>
  <c r="F518" i="2"/>
  <c r="F520" i="2"/>
  <c r="F521" i="2"/>
  <c r="F522" i="2"/>
  <c r="F523" i="2"/>
  <c r="F524" i="2"/>
  <c r="F525" i="2"/>
  <c r="F526" i="2"/>
  <c r="F527" i="2"/>
  <c r="F528" i="2"/>
  <c r="F529" i="2"/>
  <c r="F506" i="2"/>
  <c r="F505" i="2"/>
  <c r="F507" i="2"/>
  <c r="F511" i="2"/>
  <c r="E506" i="2"/>
  <c r="E519" i="2"/>
  <c r="H519" i="2" s="1"/>
  <c r="E515" i="2"/>
  <c r="E511" i="2"/>
  <c r="H511" i="2" s="1"/>
  <c r="E507" i="2"/>
  <c r="E505" i="2"/>
  <c r="H505" i="2" s="1"/>
  <c r="E529" i="2"/>
  <c r="E528" i="2"/>
  <c r="E527" i="2"/>
  <c r="E526" i="2"/>
  <c r="E525" i="2"/>
  <c r="E524" i="2"/>
  <c r="E523" i="2"/>
  <c r="E522" i="2"/>
  <c r="E521" i="2"/>
  <c r="E520" i="2"/>
  <c r="E518" i="2"/>
  <c r="H518" i="2" s="1"/>
  <c r="E517" i="2"/>
  <c r="H517" i="2" s="1"/>
  <c r="E516" i="2"/>
  <c r="E514" i="2"/>
  <c r="E513" i="2"/>
  <c r="E512" i="2"/>
  <c r="H512" i="2" s="1"/>
  <c r="E510" i="2"/>
  <c r="E509" i="2"/>
  <c r="H509" i="2" s="1"/>
  <c r="E508" i="2"/>
  <c r="F297" i="2"/>
  <c r="F298" i="2"/>
  <c r="F301" i="2"/>
  <c r="F302" i="2"/>
  <c r="F305" i="2"/>
  <c r="F307" i="2"/>
  <c r="F310" i="2"/>
  <c r="F311" i="2"/>
  <c r="F313" i="2"/>
  <c r="F314" i="2"/>
  <c r="F315" i="2"/>
  <c r="F318" i="2"/>
  <c r="F319" i="2"/>
  <c r="F322" i="2"/>
  <c r="F323" i="2"/>
  <c r="F326" i="2"/>
  <c r="F327" i="2"/>
  <c r="F330" i="2"/>
  <c r="F331" i="2"/>
  <c r="F334" i="2"/>
  <c r="F335" i="2"/>
  <c r="F338" i="2"/>
  <c r="F339" i="2"/>
  <c r="F342" i="2"/>
  <c r="F343" i="2"/>
  <c r="F346" i="2"/>
  <c r="F347" i="2"/>
  <c r="F352" i="2"/>
  <c r="F353" i="2"/>
  <c r="F356" i="2"/>
  <c r="F357" i="2"/>
  <c r="F360" i="2"/>
  <c r="F361" i="2"/>
  <c r="F365" i="2"/>
  <c r="F366" i="2"/>
  <c r="F369" i="2"/>
  <c r="F370" i="2"/>
  <c r="F373" i="2"/>
  <c r="F374" i="2"/>
  <c r="F377" i="2"/>
  <c r="F378" i="2"/>
  <c r="F381" i="2"/>
  <c r="F382" i="2"/>
  <c r="F385" i="2"/>
  <c r="F386" i="2"/>
  <c r="F389" i="2"/>
  <c r="F390" i="2"/>
  <c r="F393" i="2"/>
  <c r="F394" i="2"/>
  <c r="F397" i="2"/>
  <c r="F398" i="2"/>
  <c r="F402" i="2"/>
  <c r="F403" i="2"/>
  <c r="F406" i="2"/>
  <c r="F407" i="2"/>
  <c r="F410" i="2"/>
  <c r="F411" i="2"/>
  <c r="F414" i="2"/>
  <c r="F415" i="2"/>
  <c r="F418" i="2"/>
  <c r="F419" i="2"/>
  <c r="F422" i="2"/>
  <c r="F423" i="2"/>
  <c r="F424" i="2"/>
  <c r="F426" i="2"/>
  <c r="F295" i="2"/>
  <c r="F497" i="2"/>
  <c r="F495" i="2"/>
  <c r="F492" i="2"/>
  <c r="F491" i="2"/>
  <c r="F487" i="2"/>
  <c r="F486" i="2"/>
  <c r="F483" i="2"/>
  <c r="F482" i="2"/>
  <c r="F479" i="2"/>
  <c r="F478" i="2"/>
  <c r="F475" i="2"/>
  <c r="F474" i="2"/>
  <c r="F469" i="2"/>
  <c r="F468" i="2"/>
  <c r="F465" i="2"/>
  <c r="F464" i="2"/>
  <c r="F461" i="2"/>
  <c r="F460" i="2"/>
  <c r="F457" i="2"/>
  <c r="F456" i="2"/>
  <c r="F453" i="2"/>
  <c r="F452" i="2"/>
  <c r="F448" i="2"/>
  <c r="F447" i="2"/>
  <c r="F445" i="2"/>
  <c r="F444" i="2"/>
  <c r="F443" i="2"/>
  <c r="F440" i="2"/>
  <c r="F439" i="2"/>
  <c r="F436" i="2"/>
  <c r="F435" i="2"/>
  <c r="F432" i="2"/>
  <c r="F431" i="2"/>
  <c r="F428" i="2"/>
  <c r="E426" i="2"/>
  <c r="H426" i="2" s="1"/>
  <c r="E425" i="2"/>
  <c r="H425" i="2" s="1"/>
  <c r="E424" i="2"/>
  <c r="E422" i="2"/>
  <c r="H422" i="2" s="1"/>
  <c r="E421" i="2"/>
  <c r="E420" i="2"/>
  <c r="E419" i="2"/>
  <c r="H419" i="2" s="1"/>
  <c r="E417" i="2"/>
  <c r="H417" i="2" s="1"/>
  <c r="E416" i="2"/>
  <c r="E415" i="2"/>
  <c r="H415" i="2" s="1"/>
  <c r="E414" i="2"/>
  <c r="H414" i="2" s="1"/>
  <c r="E413" i="2"/>
  <c r="H413" i="2" s="1"/>
  <c r="E412" i="2"/>
  <c r="E411" i="2"/>
  <c r="H411" i="2" s="1"/>
  <c r="E410" i="2"/>
  <c r="H410" i="2" s="1"/>
  <c r="E409" i="2"/>
  <c r="H409" i="2" s="1"/>
  <c r="E408" i="2"/>
  <c r="E407" i="2"/>
  <c r="H407" i="2" s="1"/>
  <c r="E406" i="2"/>
  <c r="H406" i="2" s="1"/>
  <c r="E405" i="2"/>
  <c r="H405" i="2" s="1"/>
  <c r="E404" i="2"/>
  <c r="E403" i="2"/>
  <c r="H403" i="2" s="1"/>
  <c r="E402" i="2"/>
  <c r="H402" i="2" s="1"/>
  <c r="E401" i="2"/>
  <c r="H401" i="2" s="1"/>
  <c r="E400" i="2"/>
  <c r="E362" i="2"/>
  <c r="H362" i="2" s="1"/>
  <c r="E361" i="2"/>
  <c r="H361" i="2" s="1"/>
  <c r="E360" i="2"/>
  <c r="E359" i="2"/>
  <c r="H359" i="2" s="1"/>
  <c r="E358" i="2"/>
  <c r="E357" i="2"/>
  <c r="H357" i="2" s="1"/>
  <c r="E356" i="2"/>
  <c r="E355" i="2"/>
  <c r="H355" i="2" s="1"/>
  <c r="E354" i="2"/>
  <c r="E353" i="2"/>
  <c r="H353" i="2" s="1"/>
  <c r="E352" i="2"/>
  <c r="E351" i="2"/>
  <c r="H351" i="2" s="1"/>
  <c r="E350" i="2"/>
  <c r="E348" i="2"/>
  <c r="E347" i="2"/>
  <c r="E346" i="2"/>
  <c r="H346" i="2" s="1"/>
  <c r="E345" i="2"/>
  <c r="E344" i="2"/>
  <c r="H344" i="2" s="1"/>
  <c r="E343" i="2"/>
  <c r="E342" i="2"/>
  <c r="H342" i="2" s="1"/>
  <c r="E341" i="2"/>
  <c r="E340" i="2"/>
  <c r="H340" i="2" s="1"/>
  <c r="E339" i="2"/>
  <c r="E338" i="2"/>
  <c r="H338" i="2" s="1"/>
  <c r="E337" i="2"/>
  <c r="E336" i="2"/>
  <c r="H336" i="2" s="1"/>
  <c r="E335" i="2"/>
  <c r="E334" i="2"/>
  <c r="H334" i="2" s="1"/>
  <c r="E333" i="2"/>
  <c r="E332" i="2"/>
  <c r="H332" i="2" s="1"/>
  <c r="E331" i="2"/>
  <c r="E330" i="2"/>
  <c r="H330" i="2" s="1"/>
  <c r="E329" i="2"/>
  <c r="E328" i="2"/>
  <c r="H328" i="2" s="1"/>
  <c r="E327" i="2"/>
  <c r="E326" i="2"/>
  <c r="H326" i="2" s="1"/>
  <c r="E325" i="2"/>
  <c r="E322" i="2"/>
  <c r="H322" i="2" s="1"/>
  <c r="E321" i="2"/>
  <c r="E320" i="2"/>
  <c r="H320" i="2" s="1"/>
  <c r="E319" i="2"/>
  <c r="E318" i="2"/>
  <c r="H318" i="2" s="1"/>
  <c r="E317" i="2"/>
  <c r="E316" i="2"/>
  <c r="H316" i="2" s="1"/>
  <c r="E315" i="2"/>
  <c r="E314" i="2"/>
  <c r="H314" i="2" s="1"/>
  <c r="E313" i="2"/>
  <c r="E312" i="2"/>
  <c r="H312" i="2" s="1"/>
  <c r="E311" i="2"/>
  <c r="E310" i="2"/>
  <c r="H310" i="2" s="1"/>
  <c r="E309" i="2"/>
  <c r="E308" i="2"/>
  <c r="H308" i="2" s="1"/>
  <c r="E307" i="2"/>
  <c r="E497" i="2"/>
  <c r="H497" i="2" s="1"/>
  <c r="E496" i="2"/>
  <c r="H496" i="2" s="1"/>
  <c r="E495" i="2"/>
  <c r="E494" i="2"/>
  <c r="H494" i="2" s="1"/>
  <c r="E493" i="2"/>
  <c r="H493" i="2" s="1"/>
  <c r="E491" i="2"/>
  <c r="H491" i="2" s="1"/>
  <c r="E490" i="2"/>
  <c r="H490" i="2" s="1"/>
  <c r="E489" i="2"/>
  <c r="E488" i="2"/>
  <c r="H488" i="2" s="1"/>
  <c r="E487" i="2"/>
  <c r="H487" i="2" s="1"/>
  <c r="E486" i="2"/>
  <c r="E485" i="2"/>
  <c r="H485" i="2" s="1"/>
  <c r="E484" i="2"/>
  <c r="H484" i="2" s="1"/>
  <c r="E483" i="2"/>
  <c r="H483" i="2" s="1"/>
  <c r="E480" i="2"/>
  <c r="H480" i="2" s="1"/>
  <c r="E479" i="2"/>
  <c r="E478" i="2"/>
  <c r="H478" i="2" s="1"/>
  <c r="E476" i="2"/>
  <c r="H476" i="2" s="1"/>
  <c r="E475" i="2"/>
  <c r="H475" i="2" s="1"/>
  <c r="E474" i="2"/>
  <c r="E473" i="2"/>
  <c r="H473" i="2" s="1"/>
  <c r="E471" i="2"/>
  <c r="E470" i="2"/>
  <c r="H470" i="2" s="1"/>
  <c r="E469" i="2"/>
  <c r="E468" i="2"/>
  <c r="H468" i="2" s="1"/>
  <c r="E467" i="2"/>
  <c r="H467" i="2" s="1"/>
  <c r="E466" i="2"/>
  <c r="H466" i="2" s="1"/>
  <c r="E465" i="2"/>
  <c r="E464" i="2"/>
  <c r="H464" i="2" s="1"/>
  <c r="E463" i="2"/>
  <c r="H463" i="2" s="1"/>
  <c r="E462" i="2"/>
  <c r="H462" i="2" s="1"/>
  <c r="E461" i="2"/>
  <c r="E460" i="2"/>
  <c r="H460" i="2" s="1"/>
  <c r="E459" i="2"/>
  <c r="H459" i="2" s="1"/>
  <c r="E458" i="2"/>
  <c r="H458" i="2" s="1"/>
  <c r="E457" i="2"/>
  <c r="E456" i="2"/>
  <c r="H456" i="2" s="1"/>
  <c r="E455" i="2"/>
  <c r="H455" i="2" s="1"/>
  <c r="E454" i="2"/>
  <c r="H454" i="2" s="1"/>
  <c r="E453" i="2"/>
  <c r="E452" i="2"/>
  <c r="H452" i="2" s="1"/>
  <c r="E450" i="2"/>
  <c r="E449" i="2"/>
  <c r="H449" i="2" s="1"/>
  <c r="E448" i="2"/>
  <c r="H448" i="2" s="1"/>
  <c r="E447" i="2"/>
  <c r="H447" i="2" s="1"/>
  <c r="E446" i="2"/>
  <c r="E445" i="2"/>
  <c r="H445" i="2" s="1"/>
  <c r="E444" i="2"/>
  <c r="H444" i="2" s="1"/>
  <c r="E443" i="2"/>
  <c r="H443" i="2" s="1"/>
  <c r="E442" i="2"/>
  <c r="E441" i="2"/>
  <c r="H441" i="2" s="1"/>
  <c r="E440" i="2"/>
  <c r="H440" i="2" s="1"/>
  <c r="E439" i="2"/>
  <c r="H439" i="2" s="1"/>
  <c r="E438" i="2"/>
  <c r="E437" i="2"/>
  <c r="H437" i="2" s="1"/>
  <c r="E436" i="2"/>
  <c r="H436" i="2" s="1"/>
  <c r="E435" i="2"/>
  <c r="H435" i="2" s="1"/>
  <c r="E434" i="2"/>
  <c r="E433" i="2"/>
  <c r="H433" i="2" s="1"/>
  <c r="E432" i="2"/>
  <c r="H432" i="2" s="1"/>
  <c r="E431" i="2"/>
  <c r="E430" i="2"/>
  <c r="E429" i="2"/>
  <c r="H429" i="2" s="1"/>
  <c r="E428" i="2"/>
  <c r="H428" i="2" s="1"/>
  <c r="E427" i="2"/>
  <c r="H427" i="2" s="1"/>
  <c r="E398" i="2"/>
  <c r="E397" i="2"/>
  <c r="H397" i="2" s="1"/>
  <c r="E395" i="2"/>
  <c r="H395" i="2" s="1"/>
  <c r="E394" i="2"/>
  <c r="H394" i="2" s="1"/>
  <c r="E393" i="2"/>
  <c r="H393" i="2" s="1"/>
  <c r="E392" i="2"/>
  <c r="E391" i="2"/>
  <c r="H391" i="2" s="1"/>
  <c r="E390" i="2"/>
  <c r="H390" i="2" s="1"/>
  <c r="E389" i="2"/>
  <c r="H389" i="2" s="1"/>
  <c r="E388" i="2"/>
  <c r="E387" i="2"/>
  <c r="H387" i="2" s="1"/>
  <c r="E386" i="2"/>
  <c r="H386" i="2" s="1"/>
  <c r="E385" i="2"/>
  <c r="H385" i="2" s="1"/>
  <c r="E384" i="2"/>
  <c r="E383" i="2"/>
  <c r="H383" i="2" s="1"/>
  <c r="E382" i="2"/>
  <c r="H382" i="2" s="1"/>
  <c r="E381" i="2"/>
  <c r="H381" i="2" s="1"/>
  <c r="E380" i="2"/>
  <c r="E379" i="2"/>
  <c r="H379" i="2" s="1"/>
  <c r="E378" i="2"/>
  <c r="H378" i="2" s="1"/>
  <c r="E377" i="2"/>
  <c r="H377" i="2" s="1"/>
  <c r="E376" i="2"/>
  <c r="E375" i="2"/>
  <c r="H375" i="2" s="1"/>
  <c r="E374" i="2"/>
  <c r="H374" i="2" s="1"/>
  <c r="E372" i="2"/>
  <c r="E371" i="2"/>
  <c r="H371" i="2" s="1"/>
  <c r="E370" i="2"/>
  <c r="H370" i="2" s="1"/>
  <c r="E369" i="2"/>
  <c r="E368" i="2"/>
  <c r="E367" i="2"/>
  <c r="H367" i="2" s="1"/>
  <c r="E365" i="2"/>
  <c r="E364" i="2"/>
  <c r="E363" i="2"/>
  <c r="H363" i="2" s="1"/>
  <c r="H349" i="2"/>
  <c r="H306" i="2"/>
  <c r="E305" i="2"/>
  <c r="E304" i="2"/>
  <c r="E303" i="2"/>
  <c r="H303" i="2" s="1"/>
  <c r="E302" i="2"/>
  <c r="H302" i="2" s="1"/>
  <c r="E301" i="2"/>
  <c r="E300" i="2"/>
  <c r="E298" i="2"/>
  <c r="H298" i="2" s="1"/>
  <c r="E297" i="2"/>
  <c r="H297" i="2" s="1"/>
  <c r="F288" i="2"/>
  <c r="F287" i="2"/>
  <c r="E277" i="2"/>
  <c r="H277" i="2" s="1"/>
  <c r="E268" i="2"/>
  <c r="E264" i="2"/>
  <c r="H264" i="2" s="1"/>
  <c r="E259" i="2"/>
  <c r="E217" i="2"/>
  <c r="E214" i="2"/>
  <c r="E210" i="2"/>
  <c r="E206" i="2"/>
  <c r="E202" i="2"/>
  <c r="E198" i="2"/>
  <c r="E196" i="2"/>
  <c r="H196" i="2" s="1"/>
  <c r="E192" i="2"/>
  <c r="H192" i="2" s="1"/>
  <c r="E190" i="2"/>
  <c r="E188" i="2"/>
  <c r="E186" i="2"/>
  <c r="E184" i="2"/>
  <c r="H184" i="2" s="1"/>
  <c r="E182" i="2"/>
  <c r="E180" i="2"/>
  <c r="H180" i="2" s="1"/>
  <c r="E178" i="2"/>
  <c r="H178" i="2" s="1"/>
  <c r="E176" i="2"/>
  <c r="E174" i="2"/>
  <c r="H174" i="2" s="1"/>
  <c r="E172" i="2"/>
  <c r="H172" i="2" s="1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8" i="2"/>
  <c r="F219" i="2"/>
  <c r="F220" i="2"/>
  <c r="F221" i="2"/>
  <c r="F222" i="2"/>
  <c r="F223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70" i="2"/>
  <c r="F272" i="2"/>
  <c r="F273" i="2"/>
  <c r="F274" i="2"/>
  <c r="F275" i="2"/>
  <c r="F276" i="2"/>
  <c r="F278" i="2"/>
  <c r="F280" i="2"/>
  <c r="F281" i="2"/>
  <c r="F282" i="2"/>
  <c r="F283" i="2"/>
  <c r="F285" i="2"/>
  <c r="F152" i="2"/>
  <c r="E279" i="2"/>
  <c r="E271" i="2"/>
  <c r="E237" i="2"/>
  <c r="E233" i="2"/>
  <c r="E229" i="2"/>
  <c r="H224" i="2"/>
  <c r="E167" i="2"/>
  <c r="E163" i="2"/>
  <c r="E159" i="2"/>
  <c r="H159" i="2" s="1"/>
  <c r="E155" i="2"/>
  <c r="E71" i="2"/>
  <c r="F145" i="2"/>
  <c r="F144" i="2"/>
  <c r="F141" i="2"/>
  <c r="F140" i="2"/>
  <c r="F137" i="2"/>
  <c r="F136" i="2"/>
  <c r="F133" i="2"/>
  <c r="F132" i="2"/>
  <c r="F129" i="2"/>
  <c r="F128" i="2"/>
  <c r="F125" i="2"/>
  <c r="F124" i="2"/>
  <c r="F121" i="2"/>
  <c r="F120" i="2"/>
  <c r="F117" i="2"/>
  <c r="F116" i="2"/>
  <c r="F113" i="2"/>
  <c r="F112" i="2"/>
  <c r="F109" i="2"/>
  <c r="F108" i="2"/>
  <c r="F105" i="2"/>
  <c r="F104" i="2"/>
  <c r="F101" i="2"/>
  <c r="F100" i="2"/>
  <c r="F97" i="2"/>
  <c r="F96" i="2"/>
  <c r="F93" i="2"/>
  <c r="F92" i="2"/>
  <c r="F89" i="2"/>
  <c r="F88" i="2"/>
  <c r="F85" i="2"/>
  <c r="F84" i="2"/>
  <c r="F81" i="2"/>
  <c r="F80" i="2"/>
  <c r="F76" i="2"/>
  <c r="F75" i="2"/>
  <c r="F72" i="2"/>
  <c r="E70" i="2"/>
  <c r="E145" i="2"/>
  <c r="E144" i="2"/>
  <c r="H144" i="2" s="1"/>
  <c r="E143" i="2"/>
  <c r="E142" i="2"/>
  <c r="H142" i="2" s="1"/>
  <c r="E141" i="2"/>
  <c r="E140" i="2"/>
  <c r="H140" i="2" s="1"/>
  <c r="E139" i="2"/>
  <c r="E138" i="2"/>
  <c r="H138" i="2" s="1"/>
  <c r="E137" i="2"/>
  <c r="E136" i="2"/>
  <c r="H136" i="2" s="1"/>
  <c r="E135" i="2"/>
  <c r="E134" i="2"/>
  <c r="H134" i="2" s="1"/>
  <c r="E132" i="2"/>
  <c r="H132" i="2" s="1"/>
  <c r="E131" i="2"/>
  <c r="H131" i="2" s="1"/>
  <c r="E130" i="2"/>
  <c r="E129" i="2"/>
  <c r="E128" i="2"/>
  <c r="H128" i="2" s="1"/>
  <c r="E127" i="2"/>
  <c r="H127" i="2" s="1"/>
  <c r="E126" i="2"/>
  <c r="E125" i="2"/>
  <c r="E124" i="2"/>
  <c r="H124" i="2" s="1"/>
  <c r="E123" i="2"/>
  <c r="H123" i="2" s="1"/>
  <c r="E122" i="2"/>
  <c r="E121" i="2"/>
  <c r="E120" i="2"/>
  <c r="H120" i="2" s="1"/>
  <c r="E119" i="2"/>
  <c r="H119" i="2" s="1"/>
  <c r="E118" i="2"/>
  <c r="E117" i="2"/>
  <c r="E116" i="2"/>
  <c r="H116" i="2" s="1"/>
  <c r="E115" i="2"/>
  <c r="H115" i="2" s="1"/>
  <c r="E114" i="2"/>
  <c r="E113" i="2"/>
  <c r="E112" i="2"/>
  <c r="H112" i="2" s="1"/>
  <c r="E111" i="2"/>
  <c r="H111" i="2" s="1"/>
  <c r="E110" i="2"/>
  <c r="E109" i="2"/>
  <c r="E108" i="2"/>
  <c r="H108" i="2" s="1"/>
  <c r="E107" i="2"/>
  <c r="H107" i="2" s="1"/>
  <c r="E106" i="2"/>
  <c r="E104" i="2"/>
  <c r="E103" i="2"/>
  <c r="H103" i="2" s="1"/>
  <c r="E102" i="2"/>
  <c r="H102" i="2" s="1"/>
  <c r="E101" i="2"/>
  <c r="E100" i="2"/>
  <c r="E99" i="2"/>
  <c r="H99" i="2" s="1"/>
  <c r="E98" i="2"/>
  <c r="H98" i="2" s="1"/>
  <c r="E97" i="2"/>
  <c r="E96" i="2"/>
  <c r="E95" i="2"/>
  <c r="H95" i="2" s="1"/>
  <c r="E94" i="2"/>
  <c r="H94" i="2" s="1"/>
  <c r="E93" i="2"/>
  <c r="E92" i="2"/>
  <c r="E91" i="2"/>
  <c r="H91" i="2" s="1"/>
  <c r="E90" i="2"/>
  <c r="H90" i="2" s="1"/>
  <c r="E89" i="2"/>
  <c r="E88" i="2"/>
  <c r="E87" i="2"/>
  <c r="H87" i="2" s="1"/>
  <c r="E86" i="2"/>
  <c r="H86" i="2" s="1"/>
  <c r="E85" i="2"/>
  <c r="E84" i="2"/>
  <c r="E83" i="2"/>
  <c r="H83" i="2" s="1"/>
  <c r="E82" i="2"/>
  <c r="H82" i="2" s="1"/>
  <c r="E81" i="2"/>
  <c r="E80" i="2"/>
  <c r="E78" i="2"/>
  <c r="H78" i="2" s="1"/>
  <c r="E77" i="2"/>
  <c r="H77" i="2" s="1"/>
  <c r="E76" i="2"/>
  <c r="E75" i="2"/>
  <c r="E74" i="2"/>
  <c r="H74" i="2" s="1"/>
  <c r="E73" i="2"/>
  <c r="H73" i="2" s="1"/>
  <c r="E60" i="2"/>
  <c r="E56" i="2"/>
  <c r="E46" i="2"/>
  <c r="E40" i="2"/>
  <c r="E24" i="2"/>
  <c r="E22" i="2"/>
  <c r="E63" i="2"/>
  <c r="E61" i="2"/>
  <c r="E57" i="2"/>
  <c r="E55" i="2"/>
  <c r="E51" i="2"/>
  <c r="E49" i="2"/>
  <c r="F46" i="2"/>
  <c r="E45" i="2"/>
  <c r="F44" i="2"/>
  <c r="E43" i="2"/>
  <c r="E41" i="2"/>
  <c r="F40" i="2"/>
  <c r="E39" i="2"/>
  <c r="E37" i="2"/>
  <c r="E35" i="2"/>
  <c r="F34" i="2"/>
  <c r="E33" i="2"/>
  <c r="E29" i="2"/>
  <c r="H29" i="2" s="1"/>
  <c r="E27" i="2"/>
  <c r="H27" i="2" s="1"/>
  <c r="E23" i="2"/>
  <c r="E21" i="2"/>
  <c r="H21" i="2" s="1"/>
  <c r="E62" i="2"/>
  <c r="E58" i="2"/>
  <c r="E50" i="2"/>
  <c r="E48" i="2"/>
  <c r="H48" i="2" s="1"/>
  <c r="E44" i="2"/>
  <c r="E42" i="2"/>
  <c r="H42" i="2" s="1"/>
  <c r="E38" i="2"/>
  <c r="H38" i="2" s="1"/>
  <c r="E32" i="2"/>
  <c r="E30" i="2"/>
  <c r="H30" i="2" s="1"/>
  <c r="E26" i="2"/>
  <c r="E19" i="2"/>
  <c r="C8" i="3"/>
  <c r="E70" i="3"/>
  <c r="G70" i="3"/>
  <c r="E71" i="3"/>
  <c r="F71" i="3"/>
  <c r="E145" i="3"/>
  <c r="E144" i="3"/>
  <c r="H144" i="3" s="1"/>
  <c r="E143" i="3"/>
  <c r="E142" i="3"/>
  <c r="E136" i="3"/>
  <c r="E132" i="3"/>
  <c r="E131" i="3"/>
  <c r="H131" i="3" s="1"/>
  <c r="E130" i="3"/>
  <c r="E129" i="3"/>
  <c r="E128" i="3"/>
  <c r="E141" i="3"/>
  <c r="H141" i="3" s="1"/>
  <c r="E139" i="3"/>
  <c r="E138" i="3"/>
  <c r="H138" i="3" s="1"/>
  <c r="E137" i="3"/>
  <c r="H135" i="3"/>
  <c r="E134" i="3"/>
  <c r="H79" i="3"/>
  <c r="H204" i="3"/>
  <c r="H193" i="3"/>
  <c r="H192" i="3"/>
  <c r="H225" i="3"/>
  <c r="G151" i="3"/>
  <c r="F152" i="3"/>
  <c r="E281" i="3"/>
  <c r="H281" i="3" s="1"/>
  <c r="H277" i="3"/>
  <c r="H275" i="3"/>
  <c r="E268" i="3"/>
  <c r="E265" i="3"/>
  <c r="H265" i="3" s="1"/>
  <c r="E260" i="3"/>
  <c r="E259" i="3"/>
  <c r="H259" i="3" s="1"/>
  <c r="E258" i="3"/>
  <c r="E257" i="3"/>
  <c r="H257" i="3" s="1"/>
  <c r="E256" i="3"/>
  <c r="H256" i="3" s="1"/>
  <c r="E255" i="3"/>
  <c r="H255" i="3" s="1"/>
  <c r="E254" i="3"/>
  <c r="E253" i="3"/>
  <c r="H253" i="3" s="1"/>
  <c r="H284" i="3"/>
  <c r="E276" i="3"/>
  <c r="H276" i="3" s="1"/>
  <c r="E273" i="3"/>
  <c r="E272" i="3"/>
  <c r="E270" i="3"/>
  <c r="E266" i="3"/>
  <c r="H266" i="3" s="1"/>
  <c r="E264" i="3"/>
  <c r="H264" i="3" s="1"/>
  <c r="E263" i="3"/>
  <c r="E262" i="3"/>
  <c r="H241" i="3"/>
  <c r="H499" i="3"/>
  <c r="E497" i="3"/>
  <c r="H497" i="3" s="1"/>
  <c r="E489" i="3"/>
  <c r="H489" i="3" s="1"/>
  <c r="H482" i="3"/>
  <c r="E480" i="3"/>
  <c r="E478" i="3"/>
  <c r="H478" i="3" s="1"/>
  <c r="E477" i="3"/>
  <c r="E475" i="3"/>
  <c r="H475" i="3" s="1"/>
  <c r="E473" i="3"/>
  <c r="H473" i="3" s="1"/>
  <c r="E460" i="3"/>
  <c r="H460" i="3" s="1"/>
  <c r="E459" i="3"/>
  <c r="E458" i="3"/>
  <c r="H458" i="3" s="1"/>
  <c r="E456" i="3"/>
  <c r="H456" i="3" s="1"/>
  <c r="E455" i="3"/>
  <c r="E450" i="3"/>
  <c r="H450" i="3" s="1"/>
  <c r="E449" i="3"/>
  <c r="H449" i="3" s="1"/>
  <c r="E448" i="3"/>
  <c r="E447" i="3"/>
  <c r="H447" i="3" s="1"/>
  <c r="E446" i="3"/>
  <c r="H446" i="3" s="1"/>
  <c r="H443" i="3"/>
  <c r="E442" i="3"/>
  <c r="H442" i="3" s="1"/>
  <c r="E441" i="3"/>
  <c r="H441" i="3" s="1"/>
  <c r="H439" i="3"/>
  <c r="E438" i="3"/>
  <c r="H438" i="3" s="1"/>
  <c r="E437" i="3"/>
  <c r="H437" i="3" s="1"/>
  <c r="E436" i="3"/>
  <c r="H436" i="3" s="1"/>
  <c r="E434" i="3"/>
  <c r="H434" i="3" s="1"/>
  <c r="E433" i="3"/>
  <c r="E432" i="3"/>
  <c r="H432" i="3" s="1"/>
  <c r="E396" i="3"/>
  <c r="E395" i="3"/>
  <c r="H395" i="3" s="1"/>
  <c r="E393" i="3"/>
  <c r="H393" i="3" s="1"/>
  <c r="E392" i="3"/>
  <c r="E391" i="3"/>
  <c r="E390" i="3"/>
  <c r="H390" i="3" s="1"/>
  <c r="E389" i="3"/>
  <c r="H389" i="3" s="1"/>
  <c r="E388" i="3"/>
  <c r="E387" i="3"/>
  <c r="E386" i="3"/>
  <c r="H386" i="3" s="1"/>
  <c r="E385" i="3"/>
  <c r="H385" i="3" s="1"/>
  <c r="E384" i="3"/>
  <c r="E383" i="3"/>
  <c r="E382" i="3"/>
  <c r="H382" i="3" s="1"/>
  <c r="E381" i="3"/>
  <c r="H381" i="3" s="1"/>
  <c r="E380" i="3"/>
  <c r="E379" i="3"/>
  <c r="E378" i="3"/>
  <c r="H378" i="3" s="1"/>
  <c r="E377" i="3"/>
  <c r="H377" i="3" s="1"/>
  <c r="E375" i="3"/>
  <c r="H375" i="3" s="1"/>
  <c r="E372" i="3"/>
  <c r="H372" i="3" s="1"/>
  <c r="E371" i="3"/>
  <c r="E370" i="3"/>
  <c r="H370" i="3" s="1"/>
  <c r="E369" i="3"/>
  <c r="H369" i="3" s="1"/>
  <c r="E368" i="3"/>
  <c r="H368" i="3" s="1"/>
  <c r="E367" i="3"/>
  <c r="E360" i="3"/>
  <c r="H360" i="3" s="1"/>
  <c r="E359" i="3"/>
  <c r="H359" i="3" s="1"/>
  <c r="E358" i="3"/>
  <c r="E357" i="3"/>
  <c r="H357" i="3" s="1"/>
  <c r="E356" i="3"/>
  <c r="H356" i="3" s="1"/>
  <c r="E355" i="3"/>
  <c r="H355" i="3" s="1"/>
  <c r="E354" i="3"/>
  <c r="E353" i="3"/>
  <c r="H353" i="3" s="1"/>
  <c r="E351" i="3"/>
  <c r="H351" i="3" s="1"/>
  <c r="E350" i="3"/>
  <c r="E322" i="3"/>
  <c r="E321" i="3"/>
  <c r="H321" i="3" s="1"/>
  <c r="H498" i="3"/>
  <c r="E495" i="3"/>
  <c r="H495" i="3" s="1"/>
  <c r="E493" i="3"/>
  <c r="E491" i="3"/>
  <c r="H491" i="3" s="1"/>
  <c r="E490" i="3"/>
  <c r="H490" i="3" s="1"/>
  <c r="H488" i="3"/>
  <c r="E485" i="3"/>
  <c r="H485" i="3" s="1"/>
  <c r="E484" i="3"/>
  <c r="E483" i="3"/>
  <c r="H481" i="3"/>
  <c r="E476" i="3"/>
  <c r="H476" i="3" s="1"/>
  <c r="E474" i="3"/>
  <c r="E471" i="3"/>
  <c r="H471" i="3" s="1"/>
  <c r="E468" i="3"/>
  <c r="E467" i="3"/>
  <c r="H467" i="3" s="1"/>
  <c r="E466" i="3"/>
  <c r="H466" i="3" s="1"/>
  <c r="E465" i="3"/>
  <c r="E464" i="3"/>
  <c r="E463" i="3"/>
  <c r="H463" i="3" s="1"/>
  <c r="H445" i="3"/>
  <c r="E444" i="3"/>
  <c r="H444" i="3" s="1"/>
  <c r="E422" i="3"/>
  <c r="H422" i="3" s="1"/>
  <c r="E421" i="3"/>
  <c r="H421" i="3" s="1"/>
  <c r="E420" i="3"/>
  <c r="H420" i="3" s="1"/>
  <c r="E419" i="3"/>
  <c r="E418" i="3"/>
  <c r="H418" i="3" s="1"/>
  <c r="E417" i="3"/>
  <c r="H417" i="3" s="1"/>
  <c r="E416" i="3"/>
  <c r="H416" i="3" s="1"/>
  <c r="E412" i="3"/>
  <c r="E411" i="3"/>
  <c r="H411" i="3" s="1"/>
  <c r="E410" i="3"/>
  <c r="H410" i="3" s="1"/>
  <c r="E409" i="3"/>
  <c r="H409" i="3" s="1"/>
  <c r="E408" i="3"/>
  <c r="E407" i="3"/>
  <c r="H407" i="3" s="1"/>
  <c r="E406" i="3"/>
  <c r="H406" i="3" s="1"/>
  <c r="E405" i="3"/>
  <c r="H405" i="3" s="1"/>
  <c r="E404" i="3"/>
  <c r="E403" i="3"/>
  <c r="H403" i="3" s="1"/>
  <c r="E402" i="3"/>
  <c r="H402" i="3" s="1"/>
  <c r="E401" i="3"/>
  <c r="H401" i="3" s="1"/>
  <c r="E400" i="3"/>
  <c r="E313" i="3"/>
  <c r="H313" i="3" s="1"/>
  <c r="E312" i="3"/>
  <c r="E311" i="3"/>
  <c r="E310" i="3"/>
  <c r="H310" i="3" s="1"/>
  <c r="E309" i="3"/>
  <c r="H309" i="3" s="1"/>
  <c r="E308" i="3"/>
  <c r="E307" i="3"/>
  <c r="E298" i="3"/>
  <c r="H298" i="3" s="1"/>
  <c r="E297" i="3"/>
  <c r="H297" i="3" s="1"/>
  <c r="E296" i="3"/>
  <c r="F506" i="3"/>
  <c r="F529" i="3"/>
  <c r="F527" i="3"/>
  <c r="E526" i="3"/>
  <c r="H526" i="3" s="1"/>
  <c r="F525" i="3"/>
  <c r="F524" i="3"/>
  <c r="F523" i="3"/>
  <c r="E522" i="3"/>
  <c r="F521" i="3"/>
  <c r="F520" i="3"/>
  <c r="F519" i="3"/>
  <c r="E518" i="3"/>
  <c r="F517" i="3"/>
  <c r="F516" i="3"/>
  <c r="F515" i="3"/>
  <c r="E514" i="3"/>
  <c r="F513" i="3"/>
  <c r="F512" i="3"/>
  <c r="F511" i="3"/>
  <c r="E510" i="3"/>
  <c r="F509" i="3"/>
  <c r="F508" i="3"/>
  <c r="F507" i="3"/>
  <c r="F530" i="3"/>
  <c r="E506" i="3"/>
  <c r="H506" i="3" s="1"/>
  <c r="E529" i="3"/>
  <c r="E528" i="3"/>
  <c r="H528" i="3" s="1"/>
  <c r="F526" i="3"/>
  <c r="E525" i="3"/>
  <c r="E524" i="3"/>
  <c r="H524" i="3" s="1"/>
  <c r="E523" i="3"/>
  <c r="H523" i="3" s="1"/>
  <c r="F522" i="3"/>
  <c r="E521" i="3"/>
  <c r="H521" i="3" s="1"/>
  <c r="E520" i="3"/>
  <c r="E519" i="3"/>
  <c r="H519" i="3" s="1"/>
  <c r="F518" i="3"/>
  <c r="E517" i="3"/>
  <c r="E516" i="3"/>
  <c r="E515" i="3"/>
  <c r="H515" i="3" s="1"/>
  <c r="F514" i="3"/>
  <c r="E513" i="3"/>
  <c r="H513" i="3" s="1"/>
  <c r="E512" i="3"/>
  <c r="E511" i="3"/>
  <c r="H511" i="3" s="1"/>
  <c r="E509" i="3"/>
  <c r="E508" i="3"/>
  <c r="E507" i="3"/>
  <c r="F297" i="3"/>
  <c r="F302" i="3"/>
  <c r="F305" i="3"/>
  <c r="F307" i="3"/>
  <c r="F310" i="3"/>
  <c r="F311" i="3"/>
  <c r="F315" i="3"/>
  <c r="F316" i="3"/>
  <c r="F319" i="3"/>
  <c r="F321" i="3"/>
  <c r="F324" i="3"/>
  <c r="F326" i="3"/>
  <c r="F329" i="3"/>
  <c r="F330" i="3"/>
  <c r="F333" i="3"/>
  <c r="F334" i="3"/>
  <c r="F337" i="3"/>
  <c r="F338" i="3"/>
  <c r="F341" i="3"/>
  <c r="F342" i="3"/>
  <c r="F345" i="3"/>
  <c r="F346" i="3"/>
  <c r="F348" i="3"/>
  <c r="F350" i="3"/>
  <c r="F351" i="3"/>
  <c r="F354" i="3"/>
  <c r="F355" i="3"/>
  <c r="F358" i="3"/>
  <c r="F359" i="3"/>
  <c r="F363" i="3"/>
  <c r="F364" i="3"/>
  <c r="F368" i="3"/>
  <c r="F369" i="3"/>
  <c r="F372" i="3"/>
  <c r="F373" i="3"/>
  <c r="F374" i="3"/>
  <c r="F378" i="3"/>
  <c r="F379" i="3"/>
  <c r="F382" i="3"/>
  <c r="F383" i="3"/>
  <c r="F384" i="3"/>
  <c r="F386" i="3"/>
  <c r="F387" i="3"/>
  <c r="F390" i="3"/>
  <c r="F391" i="3"/>
  <c r="F394" i="3"/>
  <c r="F395" i="3"/>
  <c r="F400" i="3"/>
  <c r="F401" i="3"/>
  <c r="F404" i="3"/>
  <c r="F405" i="3"/>
  <c r="F408" i="3"/>
  <c r="F409" i="3"/>
  <c r="F412" i="3"/>
  <c r="F413" i="3"/>
  <c r="F416" i="3"/>
  <c r="F417" i="3"/>
  <c r="F420" i="3"/>
  <c r="F421" i="3"/>
  <c r="F424" i="3"/>
  <c r="F426" i="3"/>
  <c r="F428" i="3"/>
  <c r="F431" i="3"/>
  <c r="E295" i="3"/>
  <c r="H295" i="3" s="1"/>
  <c r="F494" i="3"/>
  <c r="F493" i="3"/>
  <c r="F490" i="3"/>
  <c r="F485" i="3"/>
  <c r="F479" i="3"/>
  <c r="F478" i="3"/>
  <c r="F471" i="3"/>
  <c r="F470" i="3"/>
  <c r="F469" i="3"/>
  <c r="F466" i="3"/>
  <c r="F465" i="3"/>
  <c r="F462" i="3"/>
  <c r="F460" i="3"/>
  <c r="F457" i="3"/>
  <c r="F456" i="3"/>
  <c r="F453" i="3"/>
  <c r="F452" i="3"/>
  <c r="F450" i="3"/>
  <c r="F449" i="3"/>
  <c r="F447" i="3"/>
  <c r="F446" i="3"/>
  <c r="F444" i="3"/>
  <c r="F441" i="3"/>
  <c r="F438" i="3"/>
  <c r="F435" i="3"/>
  <c r="F434" i="3"/>
  <c r="E431" i="3"/>
  <c r="H431" i="3" s="1"/>
  <c r="E430" i="3"/>
  <c r="H430" i="3" s="1"/>
  <c r="E429" i="3"/>
  <c r="E428" i="3"/>
  <c r="H399" i="3"/>
  <c r="E398" i="3"/>
  <c r="H376" i="3"/>
  <c r="E365" i="3"/>
  <c r="E364" i="3"/>
  <c r="H364" i="3" s="1"/>
  <c r="E363" i="3"/>
  <c r="H363" i="3" s="1"/>
  <c r="E362" i="3"/>
  <c r="H362" i="3" s="1"/>
  <c r="E347" i="3"/>
  <c r="E346" i="3"/>
  <c r="H346" i="3" s="1"/>
  <c r="E345" i="3"/>
  <c r="H345" i="3" s="1"/>
  <c r="E344" i="3"/>
  <c r="E343" i="3"/>
  <c r="E342" i="3"/>
  <c r="H342" i="3" s="1"/>
  <c r="E341" i="3"/>
  <c r="H341" i="3" s="1"/>
  <c r="E340" i="3"/>
  <c r="E339" i="3"/>
  <c r="E338" i="3"/>
  <c r="H338" i="3" s="1"/>
  <c r="E337" i="3"/>
  <c r="H337" i="3" s="1"/>
  <c r="E336" i="3"/>
  <c r="E335" i="3"/>
  <c r="E334" i="3"/>
  <c r="H334" i="3" s="1"/>
  <c r="E333" i="3"/>
  <c r="H333" i="3" s="1"/>
  <c r="E332" i="3"/>
  <c r="E331" i="3"/>
  <c r="E330" i="3"/>
  <c r="H330" i="3" s="1"/>
  <c r="E329" i="3"/>
  <c r="H329" i="3" s="1"/>
  <c r="E328" i="3"/>
  <c r="E327" i="3"/>
  <c r="E326" i="3"/>
  <c r="H326" i="3" s="1"/>
  <c r="E320" i="3"/>
  <c r="H320" i="3" s="1"/>
  <c r="E319" i="3"/>
  <c r="E318" i="3"/>
  <c r="E317" i="3"/>
  <c r="H317" i="3" s="1"/>
  <c r="E316" i="3"/>
  <c r="H316" i="3" s="1"/>
  <c r="E315" i="3"/>
  <c r="E314" i="3"/>
  <c r="E305" i="3"/>
  <c r="H305" i="3" s="1"/>
  <c r="E304" i="3"/>
  <c r="H304" i="3" s="1"/>
  <c r="E303" i="3"/>
  <c r="H303" i="3" s="1"/>
  <c r="E302" i="3"/>
  <c r="E301" i="3"/>
  <c r="H301" i="3" s="1"/>
  <c r="H427" i="3"/>
  <c r="H423" i="3"/>
  <c r="H325" i="3"/>
  <c r="H299" i="3"/>
  <c r="E152" i="3"/>
  <c r="H152" i="3" s="1"/>
  <c r="F286" i="3"/>
  <c r="F285" i="3"/>
  <c r="F283" i="3"/>
  <c r="F281" i="3"/>
  <c r="F273" i="3"/>
  <c r="F272" i="3"/>
  <c r="F271" i="3"/>
  <c r="F270" i="3"/>
  <c r="F268" i="3"/>
  <c r="F266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0" i="3"/>
  <c r="F239" i="3"/>
  <c r="F238" i="3"/>
  <c r="F237" i="3"/>
  <c r="F236" i="3"/>
  <c r="F235" i="3"/>
  <c r="F233" i="3"/>
  <c r="F232" i="3"/>
  <c r="F231" i="3"/>
  <c r="F230" i="3"/>
  <c r="F229" i="3"/>
  <c r="F228" i="3"/>
  <c r="F227" i="3"/>
  <c r="F226" i="3"/>
  <c r="F223" i="3"/>
  <c r="F222" i="3"/>
  <c r="F221" i="3"/>
  <c r="F219" i="3"/>
  <c r="F218" i="3"/>
  <c r="F217" i="3"/>
  <c r="F216" i="3"/>
  <c r="F214" i="3"/>
  <c r="F213" i="3"/>
  <c r="F212" i="3"/>
  <c r="F211" i="3"/>
  <c r="F210" i="3"/>
  <c r="F209" i="3"/>
  <c r="F208" i="3"/>
  <c r="F206" i="3"/>
  <c r="F205" i="3"/>
  <c r="F203" i="3"/>
  <c r="F202" i="3"/>
  <c r="F199" i="3"/>
  <c r="F198" i="3"/>
  <c r="F196" i="3"/>
  <c r="F195" i="3"/>
  <c r="F190" i="3"/>
  <c r="F189" i="3"/>
  <c r="F188" i="3"/>
  <c r="F187" i="3"/>
  <c r="F186" i="3"/>
  <c r="F185" i="3"/>
  <c r="F184" i="3"/>
  <c r="F183" i="3"/>
  <c r="F182" i="3"/>
  <c r="F181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E252" i="3"/>
  <c r="H252" i="3" s="1"/>
  <c r="E250" i="3"/>
  <c r="E249" i="3"/>
  <c r="H249" i="3" s="1"/>
  <c r="E248" i="3"/>
  <c r="H248" i="3" s="1"/>
  <c r="E247" i="3"/>
  <c r="E246" i="3"/>
  <c r="E245" i="3"/>
  <c r="H245" i="3" s="1"/>
  <c r="E244" i="3"/>
  <c r="H244" i="3" s="1"/>
  <c r="E243" i="3"/>
  <c r="E242" i="3"/>
  <c r="E240" i="3"/>
  <c r="E239" i="3"/>
  <c r="H239" i="3" s="1"/>
  <c r="E238" i="3"/>
  <c r="H238" i="3" s="1"/>
  <c r="E237" i="3"/>
  <c r="H237" i="3" s="1"/>
  <c r="E235" i="3"/>
  <c r="E234" i="3"/>
  <c r="E233" i="3"/>
  <c r="H233" i="3" s="1"/>
  <c r="E232" i="3"/>
  <c r="H232" i="3" s="1"/>
  <c r="E231" i="3"/>
  <c r="H231" i="3" s="1"/>
  <c r="E230" i="3"/>
  <c r="E229" i="3"/>
  <c r="H229" i="3" s="1"/>
  <c r="E228" i="3"/>
  <c r="H228" i="3" s="1"/>
  <c r="E227" i="3"/>
  <c r="H227" i="3" s="1"/>
  <c r="E226" i="3"/>
  <c r="E223" i="3"/>
  <c r="H223" i="3" s="1"/>
  <c r="E222" i="3"/>
  <c r="E221" i="3"/>
  <c r="H221" i="3" s="1"/>
  <c r="E219" i="3"/>
  <c r="H219" i="3" s="1"/>
  <c r="E218" i="3"/>
  <c r="H218" i="3" s="1"/>
  <c r="E216" i="3"/>
  <c r="H216" i="3" s="1"/>
  <c r="E214" i="3"/>
  <c r="H214" i="3" s="1"/>
  <c r="E213" i="3"/>
  <c r="H213" i="3" s="1"/>
  <c r="E212" i="3"/>
  <c r="H212" i="3" s="1"/>
  <c r="E211" i="3"/>
  <c r="E210" i="3"/>
  <c r="H210" i="3" s="1"/>
  <c r="E209" i="3"/>
  <c r="H209" i="3" s="1"/>
  <c r="E208" i="3"/>
  <c r="H208" i="3" s="1"/>
  <c r="E207" i="3"/>
  <c r="E206" i="3"/>
  <c r="H206" i="3" s="1"/>
  <c r="E205" i="3"/>
  <c r="E203" i="3"/>
  <c r="H203" i="3" s="1"/>
  <c r="E201" i="3"/>
  <c r="H201" i="3" s="1"/>
  <c r="E199" i="3"/>
  <c r="H199" i="3" s="1"/>
  <c r="E198" i="3"/>
  <c r="E196" i="3"/>
  <c r="H196" i="3" s="1"/>
  <c r="E189" i="3"/>
  <c r="H189" i="3" s="1"/>
  <c r="E187" i="3"/>
  <c r="H187" i="3" s="1"/>
  <c r="E186" i="3"/>
  <c r="H186" i="3" s="1"/>
  <c r="E183" i="3"/>
  <c r="H183" i="3" s="1"/>
  <c r="E182" i="3"/>
  <c r="E181" i="3"/>
  <c r="H181" i="3" s="1"/>
  <c r="E179" i="3"/>
  <c r="H179" i="3" s="1"/>
  <c r="E178" i="3"/>
  <c r="H178" i="3" s="1"/>
  <c r="E177" i="3"/>
  <c r="E176" i="3"/>
  <c r="H176" i="3" s="1"/>
  <c r="E175" i="3"/>
  <c r="H175" i="3" s="1"/>
  <c r="E174" i="3"/>
  <c r="H174" i="3" s="1"/>
  <c r="E173" i="3"/>
  <c r="E172" i="3"/>
  <c r="H172" i="3" s="1"/>
  <c r="E170" i="3"/>
  <c r="E169" i="3"/>
  <c r="H169" i="3" s="1"/>
  <c r="E168" i="3"/>
  <c r="H168" i="3" s="1"/>
  <c r="E167" i="3"/>
  <c r="H167" i="3" s="1"/>
  <c r="E166" i="3"/>
  <c r="E165" i="3"/>
  <c r="H165" i="3" s="1"/>
  <c r="E164" i="3"/>
  <c r="H164" i="3" s="1"/>
  <c r="E163" i="3"/>
  <c r="H163" i="3" s="1"/>
  <c r="E162" i="3"/>
  <c r="E161" i="3"/>
  <c r="H161" i="3" s="1"/>
  <c r="E159" i="3"/>
  <c r="E158" i="3"/>
  <c r="H158" i="3" s="1"/>
  <c r="E157" i="3"/>
  <c r="H157" i="3" s="1"/>
  <c r="E156" i="3"/>
  <c r="H156" i="3" s="1"/>
  <c r="E154" i="3"/>
  <c r="H154" i="3" s="1"/>
  <c r="E127" i="3"/>
  <c r="H127" i="3" s="1"/>
  <c r="E126" i="3"/>
  <c r="H126" i="3" s="1"/>
  <c r="E125" i="3"/>
  <c r="E124" i="3"/>
  <c r="E123" i="3"/>
  <c r="H123" i="3" s="1"/>
  <c r="E122" i="3"/>
  <c r="H122" i="3" s="1"/>
  <c r="E121" i="3"/>
  <c r="E120" i="3"/>
  <c r="E119" i="3"/>
  <c r="H119" i="3" s="1"/>
  <c r="E118" i="3"/>
  <c r="H118" i="3" s="1"/>
  <c r="E117" i="3"/>
  <c r="E116" i="3"/>
  <c r="E115" i="3"/>
  <c r="H115" i="3" s="1"/>
  <c r="E114" i="3"/>
  <c r="H114" i="3" s="1"/>
  <c r="E113" i="3"/>
  <c r="E112" i="3"/>
  <c r="E111" i="3"/>
  <c r="H111" i="3" s="1"/>
  <c r="E110" i="3"/>
  <c r="H110" i="3" s="1"/>
  <c r="E108" i="3"/>
  <c r="E107" i="3"/>
  <c r="H107" i="3" s="1"/>
  <c r="E106" i="3"/>
  <c r="H106" i="3" s="1"/>
  <c r="E105" i="3"/>
  <c r="H105" i="3" s="1"/>
  <c r="E104" i="3"/>
  <c r="H104" i="3" s="1"/>
  <c r="E103" i="3"/>
  <c r="E102" i="3"/>
  <c r="E101" i="3"/>
  <c r="H101" i="3" s="1"/>
  <c r="E100" i="3"/>
  <c r="H100" i="3" s="1"/>
  <c r="E99" i="3"/>
  <c r="E98" i="3"/>
  <c r="E97" i="3"/>
  <c r="H97" i="3" s="1"/>
  <c r="E96" i="3"/>
  <c r="H96" i="3" s="1"/>
  <c r="E95" i="3"/>
  <c r="E94" i="3"/>
  <c r="E93" i="3"/>
  <c r="H93" i="3" s="1"/>
  <c r="E92" i="3"/>
  <c r="H92" i="3" s="1"/>
  <c r="E91" i="3"/>
  <c r="E88" i="3"/>
  <c r="H88" i="3" s="1"/>
  <c r="E87" i="3"/>
  <c r="H87" i="3" s="1"/>
  <c r="E86" i="3"/>
  <c r="E85" i="3"/>
  <c r="E84" i="3"/>
  <c r="H84" i="3" s="1"/>
  <c r="E83" i="3"/>
  <c r="H83" i="3" s="1"/>
  <c r="E82" i="3"/>
  <c r="E81" i="3"/>
  <c r="E80" i="3"/>
  <c r="H80" i="3" s="1"/>
  <c r="E78" i="3"/>
  <c r="H78" i="3" s="1"/>
  <c r="E77" i="3"/>
  <c r="E76" i="3"/>
  <c r="E75" i="3"/>
  <c r="H75" i="3" s="1"/>
  <c r="E74" i="3"/>
  <c r="H74" i="3" s="1"/>
  <c r="E73" i="3"/>
  <c r="F145" i="3"/>
  <c r="F143" i="3"/>
  <c r="F140" i="3"/>
  <c r="F138" i="3"/>
  <c r="F134" i="3"/>
  <c r="F131" i="3"/>
  <c r="F129" i="3"/>
  <c r="F127" i="3"/>
  <c r="F125" i="3"/>
  <c r="F123" i="3"/>
  <c r="F121" i="3"/>
  <c r="F119" i="3"/>
  <c r="F117" i="3"/>
  <c r="F115" i="3"/>
  <c r="F114" i="3"/>
  <c r="F113" i="3"/>
  <c r="F111" i="3"/>
  <c r="F109" i="3"/>
  <c r="F107" i="3"/>
  <c r="F105" i="3"/>
  <c r="F104" i="3"/>
  <c r="F102" i="3"/>
  <c r="F100" i="3"/>
  <c r="F98" i="3"/>
  <c r="F96" i="3"/>
  <c r="F94" i="3"/>
  <c r="F92" i="3"/>
  <c r="F88" i="3"/>
  <c r="F86" i="3"/>
  <c r="F84" i="3"/>
  <c r="F82" i="3"/>
  <c r="F80" i="3"/>
  <c r="F76" i="3"/>
  <c r="F74" i="3"/>
  <c r="E64" i="3"/>
  <c r="F63" i="3"/>
  <c r="E62" i="3"/>
  <c r="H62" i="3" s="1"/>
  <c r="E60" i="3"/>
  <c r="F59" i="3"/>
  <c r="E58" i="3"/>
  <c r="E54" i="3"/>
  <c r="E52" i="3"/>
  <c r="F51" i="3"/>
  <c r="E50" i="3"/>
  <c r="E48" i="3"/>
  <c r="F47" i="3"/>
  <c r="E42" i="3"/>
  <c r="E40" i="3"/>
  <c r="H40" i="3" s="1"/>
  <c r="E38" i="3"/>
  <c r="H38" i="3" s="1"/>
  <c r="F37" i="3"/>
  <c r="E36" i="3"/>
  <c r="E34" i="3"/>
  <c r="E32" i="3"/>
  <c r="F31" i="3"/>
  <c r="E30" i="3"/>
  <c r="H30" i="3" s="1"/>
  <c r="E28" i="3"/>
  <c r="F27" i="3"/>
  <c r="E26" i="3"/>
  <c r="E24" i="3"/>
  <c r="F23" i="3"/>
  <c r="E22" i="3"/>
  <c r="E20" i="3"/>
  <c r="F64" i="3"/>
  <c r="E63" i="3"/>
  <c r="H63" i="3" s="1"/>
  <c r="E61" i="3"/>
  <c r="F60" i="3"/>
  <c r="F56" i="3"/>
  <c r="E53" i="3"/>
  <c r="F52" i="3"/>
  <c r="E51" i="3"/>
  <c r="H51" i="3" s="1"/>
  <c r="E49" i="3"/>
  <c r="F48" i="3"/>
  <c r="E47" i="3"/>
  <c r="H47" i="3" s="1"/>
  <c r="E45" i="3"/>
  <c r="H45" i="3" s="1"/>
  <c r="E43" i="3"/>
  <c r="H43" i="3" s="1"/>
  <c r="F42" i="3"/>
  <c r="E39" i="3"/>
  <c r="E37" i="3"/>
  <c r="F36" i="3"/>
  <c r="H35" i="3"/>
  <c r="E33" i="3"/>
  <c r="H33" i="3" s="1"/>
  <c r="F32" i="3"/>
  <c r="E29" i="3"/>
  <c r="F28" i="3"/>
  <c r="E25" i="3"/>
  <c r="F24" i="3"/>
  <c r="E23" i="3"/>
  <c r="H23" i="3" s="1"/>
  <c r="E21" i="3"/>
  <c r="F20" i="3"/>
  <c r="E18" i="4"/>
  <c r="H204" i="4"/>
  <c r="H197" i="4"/>
  <c r="H195" i="4"/>
  <c r="H192" i="4"/>
  <c r="H180" i="4"/>
  <c r="H181" i="4"/>
  <c r="H224" i="4"/>
  <c r="H225" i="4"/>
  <c r="E296" i="4"/>
  <c r="E526" i="4"/>
  <c r="E524" i="4"/>
  <c r="H524" i="4" s="1"/>
  <c r="E522" i="4"/>
  <c r="E520" i="4"/>
  <c r="H520" i="4" s="1"/>
  <c r="E519" i="4"/>
  <c r="E518" i="4"/>
  <c r="H518" i="4" s="1"/>
  <c r="F517" i="4"/>
  <c r="E516" i="4"/>
  <c r="E515" i="4"/>
  <c r="F513" i="4"/>
  <c r="F509" i="4"/>
  <c r="E508" i="4"/>
  <c r="E507" i="4"/>
  <c r="H507" i="4" s="1"/>
  <c r="F530" i="4"/>
  <c r="E529" i="4"/>
  <c r="H529" i="4" s="1"/>
  <c r="F527" i="4"/>
  <c r="F524" i="4"/>
  <c r="F523" i="4"/>
  <c r="E521" i="4"/>
  <c r="F520" i="4"/>
  <c r="F519" i="4"/>
  <c r="E517" i="4"/>
  <c r="F515" i="4"/>
  <c r="F512" i="4"/>
  <c r="E509" i="4"/>
  <c r="F508" i="4"/>
  <c r="E294" i="4"/>
  <c r="E295" i="4"/>
  <c r="H295" i="4" s="1"/>
  <c r="E493" i="4"/>
  <c r="H493" i="4" s="1"/>
  <c r="E491" i="4"/>
  <c r="H491" i="4" s="1"/>
  <c r="E485" i="4"/>
  <c r="H485" i="4" s="1"/>
  <c r="E484" i="4"/>
  <c r="E483" i="4"/>
  <c r="H483" i="4" s="1"/>
  <c r="E478" i="4"/>
  <c r="H478" i="4" s="1"/>
  <c r="E472" i="4"/>
  <c r="H472" i="4" s="1"/>
  <c r="E468" i="4"/>
  <c r="E467" i="4"/>
  <c r="H467" i="4" s="1"/>
  <c r="E464" i="4"/>
  <c r="H464" i="4" s="1"/>
  <c r="E463" i="4"/>
  <c r="H463" i="4" s="1"/>
  <c r="E460" i="4"/>
  <c r="E458" i="4"/>
  <c r="H458" i="4" s="1"/>
  <c r="E457" i="4"/>
  <c r="H457" i="4" s="1"/>
  <c r="E456" i="4"/>
  <c r="H456" i="4" s="1"/>
  <c r="E448" i="4"/>
  <c r="H448" i="4" s="1"/>
  <c r="E442" i="4"/>
  <c r="H442" i="4" s="1"/>
  <c r="E440" i="4"/>
  <c r="E437" i="4"/>
  <c r="H437" i="4" s="1"/>
  <c r="E435" i="4"/>
  <c r="E434" i="4"/>
  <c r="H434" i="4" s="1"/>
  <c r="E433" i="4"/>
  <c r="H433" i="4" s="1"/>
  <c r="E432" i="4"/>
  <c r="E428" i="4"/>
  <c r="H428" i="4" s="1"/>
  <c r="E422" i="4"/>
  <c r="H422" i="4" s="1"/>
  <c r="E415" i="4"/>
  <c r="H415" i="4" s="1"/>
  <c r="E412" i="4"/>
  <c r="E408" i="4"/>
  <c r="E407" i="4"/>
  <c r="E406" i="4"/>
  <c r="H406" i="4" s="1"/>
  <c r="E405" i="4"/>
  <c r="E403" i="4"/>
  <c r="E402" i="4"/>
  <c r="H402" i="4" s="1"/>
  <c r="E401" i="4"/>
  <c r="H401" i="4" s="1"/>
  <c r="E393" i="4"/>
  <c r="E392" i="4"/>
  <c r="E391" i="4"/>
  <c r="E390" i="4"/>
  <c r="H390" i="4" s="1"/>
  <c r="E387" i="4"/>
  <c r="H387" i="4" s="1"/>
  <c r="E385" i="4"/>
  <c r="E380" i="4"/>
  <c r="E379" i="4"/>
  <c r="H379" i="4" s="1"/>
  <c r="E378" i="4"/>
  <c r="E377" i="4"/>
  <c r="E375" i="4"/>
  <c r="E374" i="4"/>
  <c r="H374" i="4" s="1"/>
  <c r="E372" i="4"/>
  <c r="E370" i="4"/>
  <c r="E369" i="4"/>
  <c r="H369" i="4" s="1"/>
  <c r="E367" i="4"/>
  <c r="H367" i="4" s="1"/>
  <c r="E365" i="4"/>
  <c r="E364" i="4"/>
  <c r="E363" i="4"/>
  <c r="E358" i="4"/>
  <c r="H358" i="4" s="1"/>
  <c r="E357" i="4"/>
  <c r="E356" i="4"/>
  <c r="H356" i="4" s="1"/>
  <c r="E355" i="4"/>
  <c r="E354" i="4"/>
  <c r="H354" i="4" s="1"/>
  <c r="E353" i="4"/>
  <c r="H353" i="4" s="1"/>
  <c r="E350" i="4"/>
  <c r="E347" i="4"/>
  <c r="E346" i="4"/>
  <c r="H346" i="4" s="1"/>
  <c r="E345" i="4"/>
  <c r="H345" i="4" s="1"/>
  <c r="E344" i="4"/>
  <c r="H344" i="4" s="1"/>
  <c r="E343" i="4"/>
  <c r="E342" i="4"/>
  <c r="H342" i="4" s="1"/>
  <c r="E341" i="4"/>
  <c r="E340" i="4"/>
  <c r="H340" i="4" s="1"/>
  <c r="E339" i="4"/>
  <c r="E338" i="4"/>
  <c r="H338" i="4" s="1"/>
  <c r="E336" i="4"/>
  <c r="E335" i="4"/>
  <c r="E334" i="4"/>
  <c r="E333" i="4"/>
  <c r="H333" i="4" s="1"/>
  <c r="E332" i="4"/>
  <c r="E330" i="4"/>
  <c r="E329" i="4"/>
  <c r="H329" i="4" s="1"/>
  <c r="E328" i="4"/>
  <c r="H328" i="4" s="1"/>
  <c r="E327" i="4"/>
  <c r="E326" i="4"/>
  <c r="E320" i="4"/>
  <c r="E319" i="4"/>
  <c r="H319" i="4" s="1"/>
  <c r="E318" i="4"/>
  <c r="E317" i="4"/>
  <c r="E315" i="4"/>
  <c r="E314" i="4"/>
  <c r="H314" i="4" s="1"/>
  <c r="E311" i="4"/>
  <c r="E310" i="4"/>
  <c r="H310" i="4" s="1"/>
  <c r="E309" i="4"/>
  <c r="E308" i="4"/>
  <c r="H308" i="4" s="1"/>
  <c r="E307" i="4"/>
  <c r="E305" i="4"/>
  <c r="E304" i="4"/>
  <c r="E302" i="4"/>
  <c r="H302" i="4" s="1"/>
  <c r="E301" i="4"/>
  <c r="H301" i="4" s="1"/>
  <c r="E300" i="4"/>
  <c r="H300" i="4" s="1"/>
  <c r="E298" i="4"/>
  <c r="H298" i="4" s="1"/>
  <c r="G296" i="4"/>
  <c r="F494" i="4"/>
  <c r="F493" i="4"/>
  <c r="F486" i="4"/>
  <c r="F478" i="4"/>
  <c r="F463" i="4"/>
  <c r="F459" i="4"/>
  <c r="F450" i="4"/>
  <c r="F448" i="4"/>
  <c r="F446" i="4"/>
  <c r="F442" i="4"/>
  <c r="F441" i="4"/>
  <c r="F434" i="4"/>
  <c r="F413" i="4"/>
  <c r="F412" i="4"/>
  <c r="F410" i="4"/>
  <c r="F403" i="4"/>
  <c r="F394" i="4"/>
  <c r="F388" i="4"/>
  <c r="F386" i="4"/>
  <c r="F383" i="4"/>
  <c r="F372" i="4"/>
  <c r="F371" i="4"/>
  <c r="F368" i="4"/>
  <c r="F361" i="4"/>
  <c r="F356" i="4"/>
  <c r="F350" i="4"/>
  <c r="F347" i="4"/>
  <c r="F340" i="4"/>
  <c r="F338" i="4"/>
  <c r="F335" i="4"/>
  <c r="F331" i="4"/>
  <c r="F328" i="4"/>
  <c r="F327" i="4"/>
  <c r="F317" i="4"/>
  <c r="F310" i="4"/>
  <c r="F309" i="4"/>
  <c r="F304" i="4"/>
  <c r="F299" i="4"/>
  <c r="F279" i="4"/>
  <c r="F277" i="4"/>
  <c r="F273" i="4"/>
  <c r="F268" i="4"/>
  <c r="F266" i="4"/>
  <c r="F264" i="4"/>
  <c r="F259" i="4"/>
  <c r="F258" i="4"/>
  <c r="F256" i="4"/>
  <c r="F254" i="4"/>
  <c r="F253" i="4"/>
  <c r="F252" i="4"/>
  <c r="F249" i="4"/>
  <c r="F248" i="4"/>
  <c r="F247" i="4"/>
  <c r="F246" i="4"/>
  <c r="F245" i="4"/>
  <c r="F244" i="4"/>
  <c r="F240" i="4"/>
  <c r="F239" i="4"/>
  <c r="F238" i="4"/>
  <c r="F237" i="4"/>
  <c r="F235" i="4"/>
  <c r="F232" i="4"/>
  <c r="F231" i="4"/>
  <c r="F230" i="4"/>
  <c r="F229" i="4"/>
  <c r="F226" i="4"/>
  <c r="F223" i="4"/>
  <c r="F219" i="4"/>
  <c r="F216" i="4"/>
  <c r="F214" i="4"/>
  <c r="F213" i="4"/>
  <c r="F212" i="4"/>
  <c r="F210" i="4"/>
  <c r="F209" i="4"/>
  <c r="F208" i="4"/>
  <c r="F206" i="4"/>
  <c r="F205" i="4"/>
  <c r="F203" i="4"/>
  <c r="F202" i="4"/>
  <c r="F201" i="4"/>
  <c r="F199" i="4"/>
  <c r="F196" i="4"/>
  <c r="F189" i="4"/>
  <c r="F187" i="4"/>
  <c r="F186" i="4"/>
  <c r="F182" i="4"/>
  <c r="F179" i="4"/>
  <c r="F178" i="4"/>
  <c r="F177" i="4"/>
  <c r="F176" i="4"/>
  <c r="F175" i="4"/>
  <c r="F174" i="4"/>
  <c r="F173" i="4"/>
  <c r="F170" i="4"/>
  <c r="F169" i="4"/>
  <c r="F166" i="4"/>
  <c r="F165" i="4"/>
  <c r="F163" i="4"/>
  <c r="F162" i="4"/>
  <c r="F159" i="4"/>
  <c r="F158" i="4"/>
  <c r="F157" i="4"/>
  <c r="F156" i="4"/>
  <c r="F154" i="4"/>
  <c r="E151" i="4"/>
  <c r="G151" i="4"/>
  <c r="E152" i="4"/>
  <c r="H152" i="4" s="1"/>
  <c r="E281" i="4"/>
  <c r="E273" i="4"/>
  <c r="E272" i="4"/>
  <c r="H272" i="4" s="1"/>
  <c r="E268" i="4"/>
  <c r="H268" i="4" s="1"/>
  <c r="E266" i="4"/>
  <c r="E259" i="4"/>
  <c r="H259" i="4" s="1"/>
  <c r="E258" i="4"/>
  <c r="H258" i="4" s="1"/>
  <c r="E256" i="4"/>
  <c r="H256" i="4" s="1"/>
  <c r="E254" i="4"/>
  <c r="H254" i="4" s="1"/>
  <c r="E253" i="4"/>
  <c r="E252" i="4"/>
  <c r="H252" i="4" s="1"/>
  <c r="E251" i="4"/>
  <c r="H251" i="4" s="1"/>
  <c r="E249" i="4"/>
  <c r="H249" i="4" s="1"/>
  <c r="E248" i="4"/>
  <c r="E247" i="4"/>
  <c r="H247" i="4" s="1"/>
  <c r="E246" i="4"/>
  <c r="H246" i="4" s="1"/>
  <c r="E244" i="4"/>
  <c r="E243" i="4"/>
  <c r="H243" i="4" s="1"/>
  <c r="E239" i="4"/>
  <c r="H239" i="4" s="1"/>
  <c r="E238" i="4"/>
  <c r="H238" i="4" s="1"/>
  <c r="E237" i="4"/>
  <c r="E235" i="4"/>
  <c r="E234" i="4"/>
  <c r="H234" i="4" s="1"/>
  <c r="E233" i="4"/>
  <c r="H233" i="4" s="1"/>
  <c r="E232" i="4"/>
  <c r="H232" i="4" s="1"/>
  <c r="E231" i="4"/>
  <c r="E229" i="4"/>
  <c r="H229" i="4" s="1"/>
  <c r="E228" i="4"/>
  <c r="H228" i="4" s="1"/>
  <c r="E223" i="4"/>
  <c r="E218" i="4"/>
  <c r="E214" i="4"/>
  <c r="E213" i="4"/>
  <c r="H213" i="4" s="1"/>
  <c r="E211" i="4"/>
  <c r="E210" i="4"/>
  <c r="H210" i="4" s="1"/>
  <c r="E208" i="4"/>
  <c r="E203" i="4"/>
  <c r="H203" i="4" s="1"/>
  <c r="E201" i="4"/>
  <c r="H201" i="4" s="1"/>
  <c r="E200" i="4"/>
  <c r="E196" i="4"/>
  <c r="H196" i="4" s="1"/>
  <c r="E193" i="4"/>
  <c r="H193" i="4" s="1"/>
  <c r="E189" i="4"/>
  <c r="H189" i="4" s="1"/>
  <c r="E186" i="4"/>
  <c r="E183" i="4"/>
  <c r="H183" i="4" s="1"/>
  <c r="E182" i="4"/>
  <c r="H182" i="4" s="1"/>
  <c r="E179" i="4"/>
  <c r="E178" i="4"/>
  <c r="E177" i="4"/>
  <c r="H177" i="4" s="1"/>
  <c r="E176" i="4"/>
  <c r="H176" i="4" s="1"/>
  <c r="E175" i="4"/>
  <c r="E174" i="4"/>
  <c r="E173" i="4"/>
  <c r="H173" i="4" s="1"/>
  <c r="E170" i="4"/>
  <c r="H170" i="4" s="1"/>
  <c r="E169" i="4"/>
  <c r="H169" i="4" s="1"/>
  <c r="E166" i="4"/>
  <c r="E165" i="4"/>
  <c r="H165" i="4" s="1"/>
  <c r="E162" i="4"/>
  <c r="H162" i="4" s="1"/>
  <c r="E161" i="4"/>
  <c r="E159" i="4"/>
  <c r="E158" i="4"/>
  <c r="E157" i="4"/>
  <c r="H157" i="4" s="1"/>
  <c r="E156" i="4"/>
  <c r="H156" i="4" s="1"/>
  <c r="E155" i="4"/>
  <c r="E154" i="4"/>
  <c r="H154" i="4" s="1"/>
  <c r="C8" i="4"/>
  <c r="E144" i="4"/>
  <c r="H144" i="4" s="1"/>
  <c r="E142" i="4"/>
  <c r="H142" i="4" s="1"/>
  <c r="E141" i="4"/>
  <c r="E140" i="4"/>
  <c r="E137" i="4"/>
  <c r="E132" i="4"/>
  <c r="H132" i="4" s="1"/>
  <c r="E131" i="4"/>
  <c r="E129" i="4"/>
  <c r="E128" i="4"/>
  <c r="E127" i="4"/>
  <c r="H127" i="4" s="1"/>
  <c r="E123" i="4"/>
  <c r="E121" i="4"/>
  <c r="H121" i="4" s="1"/>
  <c r="E120" i="4"/>
  <c r="E117" i="4"/>
  <c r="H117" i="4" s="1"/>
  <c r="E116" i="4"/>
  <c r="E113" i="4"/>
  <c r="E110" i="4"/>
  <c r="H110" i="4" s="1"/>
  <c r="E108" i="4"/>
  <c r="H108" i="4" s="1"/>
  <c r="E107" i="4"/>
  <c r="E106" i="4"/>
  <c r="E103" i="4"/>
  <c r="H103" i="4" s="1"/>
  <c r="E102" i="4"/>
  <c r="H102" i="4" s="1"/>
  <c r="E101" i="4"/>
  <c r="E98" i="4"/>
  <c r="E97" i="4"/>
  <c r="H97" i="4" s="1"/>
  <c r="E94" i="4"/>
  <c r="H94" i="4" s="1"/>
  <c r="E92" i="4"/>
  <c r="E91" i="4"/>
  <c r="E88" i="4"/>
  <c r="H88" i="4" s="1"/>
  <c r="E87" i="4"/>
  <c r="H87" i="4" s="1"/>
  <c r="E86" i="4"/>
  <c r="E84" i="4"/>
  <c r="H84" i="4" s="1"/>
  <c r="E83" i="4"/>
  <c r="E77" i="4"/>
  <c r="H77" i="4" s="1"/>
  <c r="E76" i="4"/>
  <c r="H76" i="4" s="1"/>
  <c r="E74" i="4"/>
  <c r="F145" i="4"/>
  <c r="F144" i="4"/>
  <c r="F139" i="4"/>
  <c r="F138" i="4"/>
  <c r="F136" i="4"/>
  <c r="F134" i="4"/>
  <c r="F132" i="4"/>
  <c r="F128" i="4"/>
  <c r="F127" i="4"/>
  <c r="F126" i="4"/>
  <c r="F124" i="4"/>
  <c r="F123" i="4"/>
  <c r="F120" i="4"/>
  <c r="F119" i="4"/>
  <c r="F115" i="4"/>
  <c r="F113" i="4"/>
  <c r="F110" i="4"/>
  <c r="F109" i="4"/>
  <c r="F104" i="4"/>
  <c r="F103" i="4"/>
  <c r="F100" i="4"/>
  <c r="F99" i="4"/>
  <c r="F94" i="4"/>
  <c r="F93" i="4"/>
  <c r="F86" i="4"/>
  <c r="F85" i="4"/>
  <c r="F82" i="4"/>
  <c r="F80" i="4"/>
  <c r="F78" i="4"/>
  <c r="F75" i="4"/>
  <c r="F74" i="4"/>
  <c r="E19" i="4"/>
  <c r="E64" i="4"/>
  <c r="H64" i="4" s="1"/>
  <c r="E60" i="4"/>
  <c r="H60" i="4" s="1"/>
  <c r="E58" i="4"/>
  <c r="E56" i="4"/>
  <c r="E54" i="4"/>
  <c r="E52" i="4"/>
  <c r="E50" i="4"/>
  <c r="E48" i="4"/>
  <c r="H48" i="4" s="1"/>
  <c r="E42" i="4"/>
  <c r="E40" i="4"/>
  <c r="F39" i="4"/>
  <c r="E34" i="4"/>
  <c r="F31" i="4"/>
  <c r="E30" i="4"/>
  <c r="E28" i="4"/>
  <c r="F27" i="4"/>
  <c r="E26" i="4"/>
  <c r="F25" i="4"/>
  <c r="E24" i="4"/>
  <c r="E22" i="4"/>
  <c r="E20" i="4"/>
  <c r="H20" i="4" s="1"/>
  <c r="F64" i="4"/>
  <c r="E63" i="4"/>
  <c r="E61" i="4"/>
  <c r="F58" i="4"/>
  <c r="F56" i="4"/>
  <c r="H53" i="4"/>
  <c r="F50" i="4"/>
  <c r="E49" i="4"/>
  <c r="H49" i="4" s="1"/>
  <c r="E45" i="4"/>
  <c r="H45" i="4" s="1"/>
  <c r="F44" i="4"/>
  <c r="E43" i="4"/>
  <c r="H43" i="4" s="1"/>
  <c r="H41" i="4"/>
  <c r="E39" i="4"/>
  <c r="E37" i="4"/>
  <c r="F36" i="4"/>
  <c r="H33" i="4"/>
  <c r="F32" i="4"/>
  <c r="E31" i="4"/>
  <c r="F26" i="4"/>
  <c r="E25" i="4"/>
  <c r="E23" i="4"/>
  <c r="F20" i="4"/>
  <c r="F63" i="5"/>
  <c r="F59" i="5"/>
  <c r="F51" i="5"/>
  <c r="F49" i="5"/>
  <c r="F45" i="5"/>
  <c r="F43" i="5"/>
  <c r="F39" i="5"/>
  <c r="F35" i="5"/>
  <c r="F29" i="5"/>
  <c r="F25" i="5"/>
  <c r="F21" i="5"/>
  <c r="F61" i="5"/>
  <c r="F57" i="5"/>
  <c r="F53" i="5"/>
  <c r="F47" i="5"/>
  <c r="F41" i="5"/>
  <c r="F37" i="5"/>
  <c r="F33" i="5"/>
  <c r="F31" i="5"/>
  <c r="F27" i="5"/>
  <c r="F23" i="5"/>
  <c r="E524" i="5"/>
  <c r="E516" i="5"/>
  <c r="E512" i="5"/>
  <c r="H512" i="5" s="1"/>
  <c r="E508" i="5"/>
  <c r="E530" i="5"/>
  <c r="E528" i="5"/>
  <c r="E520" i="5"/>
  <c r="F512" i="5"/>
  <c r="F525" i="5"/>
  <c r="F519" i="5"/>
  <c r="F514" i="5"/>
  <c r="F509" i="5"/>
  <c r="E506" i="5"/>
  <c r="H506" i="5" s="1"/>
  <c r="E529" i="5"/>
  <c r="H529" i="5" s="1"/>
  <c r="E527" i="5"/>
  <c r="E526" i="5"/>
  <c r="H526" i="5" s="1"/>
  <c r="E525" i="5"/>
  <c r="H525" i="5" s="1"/>
  <c r="E523" i="5"/>
  <c r="E522" i="5"/>
  <c r="E521" i="5"/>
  <c r="H521" i="5" s="1"/>
  <c r="E519" i="5"/>
  <c r="H519" i="5" s="1"/>
  <c r="E518" i="5"/>
  <c r="E517" i="5"/>
  <c r="H517" i="5" s="1"/>
  <c r="E515" i="5"/>
  <c r="E514" i="5"/>
  <c r="H514" i="5" s="1"/>
  <c r="E513" i="5"/>
  <c r="E511" i="5"/>
  <c r="H511" i="5" s="1"/>
  <c r="E510" i="5"/>
  <c r="E509" i="5"/>
  <c r="E294" i="5"/>
  <c r="E499" i="5"/>
  <c r="H499" i="5" s="1"/>
  <c r="E497" i="5"/>
  <c r="E496" i="5"/>
  <c r="E495" i="5"/>
  <c r="E494" i="5"/>
  <c r="E493" i="5"/>
  <c r="E492" i="5"/>
  <c r="H492" i="5" s="1"/>
  <c r="E491" i="5"/>
  <c r="E490" i="5"/>
  <c r="H490" i="5" s="1"/>
  <c r="E489" i="5"/>
  <c r="E487" i="5"/>
  <c r="E485" i="5"/>
  <c r="E484" i="5"/>
  <c r="H484" i="5" s="1"/>
  <c r="E483" i="5"/>
  <c r="E480" i="5"/>
  <c r="H480" i="5" s="1"/>
  <c r="E479" i="5"/>
  <c r="E478" i="5"/>
  <c r="H478" i="5" s="1"/>
  <c r="E477" i="5"/>
  <c r="E476" i="5"/>
  <c r="E475" i="5"/>
  <c r="E474" i="5"/>
  <c r="H474" i="5" s="1"/>
  <c r="E473" i="5"/>
  <c r="E472" i="5"/>
  <c r="H472" i="5" s="1"/>
  <c r="E471" i="5"/>
  <c r="H471" i="5" s="1"/>
  <c r="E469" i="5"/>
  <c r="H469" i="5" s="1"/>
  <c r="E468" i="5"/>
  <c r="E467" i="5"/>
  <c r="H467" i="5" s="1"/>
  <c r="E466" i="5"/>
  <c r="E465" i="5"/>
  <c r="E464" i="5"/>
  <c r="E463" i="5"/>
  <c r="H463" i="5" s="1"/>
  <c r="E462" i="5"/>
  <c r="E461" i="5"/>
  <c r="H461" i="5" s="1"/>
  <c r="E460" i="5"/>
  <c r="E459" i="5"/>
  <c r="H459" i="5" s="1"/>
  <c r="E458" i="5"/>
  <c r="E457" i="5"/>
  <c r="E456" i="5"/>
  <c r="E455" i="5"/>
  <c r="H455" i="5" s="1"/>
  <c r="E454" i="5"/>
  <c r="E450" i="5"/>
  <c r="E449" i="5"/>
  <c r="H449" i="5" s="1"/>
  <c r="E447" i="5"/>
  <c r="H447" i="5" s="1"/>
  <c r="E446" i="5"/>
  <c r="E444" i="5"/>
  <c r="E443" i="5"/>
  <c r="H443" i="5" s="1"/>
  <c r="E442" i="5"/>
  <c r="H442" i="5" s="1"/>
  <c r="E441" i="5"/>
  <c r="E440" i="5"/>
  <c r="H440" i="5" s="1"/>
  <c r="E438" i="5"/>
  <c r="H438" i="5" s="1"/>
  <c r="E437" i="5"/>
  <c r="E436" i="5"/>
  <c r="E435" i="5"/>
  <c r="E434" i="5"/>
  <c r="H434" i="5" s="1"/>
  <c r="E433" i="5"/>
  <c r="E432" i="5"/>
  <c r="H432" i="5" s="1"/>
  <c r="E431" i="5"/>
  <c r="E430" i="5"/>
  <c r="H430" i="5" s="1"/>
  <c r="E429" i="5"/>
  <c r="E428" i="5"/>
  <c r="E426" i="5"/>
  <c r="H426" i="5" s="1"/>
  <c r="E425" i="5"/>
  <c r="E423" i="5"/>
  <c r="E422" i="5"/>
  <c r="E421" i="5"/>
  <c r="H421" i="5" s="1"/>
  <c r="E420" i="5"/>
  <c r="H420" i="5" s="1"/>
  <c r="E419" i="5"/>
  <c r="E418" i="5"/>
  <c r="E417" i="5"/>
  <c r="H417" i="5" s="1"/>
  <c r="E416" i="5"/>
  <c r="H416" i="5" s="1"/>
  <c r="E415" i="5"/>
  <c r="E414" i="5"/>
  <c r="E413" i="5"/>
  <c r="H413" i="5" s="1"/>
  <c r="E412" i="5"/>
  <c r="H412" i="5" s="1"/>
  <c r="E411" i="5"/>
  <c r="E410" i="5"/>
  <c r="E409" i="5"/>
  <c r="H409" i="5" s="1"/>
  <c r="E408" i="5"/>
  <c r="H408" i="5" s="1"/>
  <c r="E407" i="5"/>
  <c r="E406" i="5"/>
  <c r="E405" i="5"/>
  <c r="H405" i="5" s="1"/>
  <c r="E404" i="5"/>
  <c r="H404" i="5" s="1"/>
  <c r="E403" i="5"/>
  <c r="E402" i="5"/>
  <c r="E401" i="5"/>
  <c r="H401" i="5" s="1"/>
  <c r="E400" i="5"/>
  <c r="H400" i="5" s="1"/>
  <c r="E399" i="5"/>
  <c r="E398" i="5"/>
  <c r="E397" i="5"/>
  <c r="H397" i="5" s="1"/>
  <c r="E396" i="5"/>
  <c r="H396" i="5" s="1"/>
  <c r="E395" i="5"/>
  <c r="E394" i="5"/>
  <c r="E393" i="5"/>
  <c r="H393" i="5" s="1"/>
  <c r="E392" i="5"/>
  <c r="H392" i="5" s="1"/>
  <c r="E391" i="5"/>
  <c r="E390" i="5"/>
  <c r="E389" i="5"/>
  <c r="H389" i="5" s="1"/>
  <c r="E388" i="5"/>
  <c r="H388" i="5" s="1"/>
  <c r="E387" i="5"/>
  <c r="E386" i="5"/>
  <c r="E385" i="5"/>
  <c r="H385" i="5" s="1"/>
  <c r="E384" i="5"/>
  <c r="H384" i="5" s="1"/>
  <c r="E383" i="5"/>
  <c r="E382" i="5"/>
  <c r="E381" i="5"/>
  <c r="H381" i="5" s="1"/>
  <c r="E380" i="5"/>
  <c r="H380" i="5" s="1"/>
  <c r="E379" i="5"/>
  <c r="E378" i="5"/>
  <c r="E377" i="5"/>
  <c r="H377" i="5" s="1"/>
  <c r="E376" i="5"/>
  <c r="H376" i="5" s="1"/>
  <c r="E375" i="5"/>
  <c r="E374" i="5"/>
  <c r="E373" i="5"/>
  <c r="H373" i="5" s="1"/>
  <c r="E372" i="5"/>
  <c r="H372" i="5" s="1"/>
  <c r="E371" i="5"/>
  <c r="E370" i="5"/>
  <c r="E369" i="5"/>
  <c r="H369" i="5" s="1"/>
  <c r="E368" i="5"/>
  <c r="H368" i="5" s="1"/>
  <c r="E367" i="5"/>
  <c r="E360" i="5"/>
  <c r="E359" i="5"/>
  <c r="H359" i="5" s="1"/>
  <c r="E358" i="5"/>
  <c r="E357" i="5"/>
  <c r="E356" i="5"/>
  <c r="E355" i="5"/>
  <c r="H355" i="5" s="1"/>
  <c r="E354" i="5"/>
  <c r="E353" i="5"/>
  <c r="E352" i="5"/>
  <c r="E351" i="5"/>
  <c r="H351" i="5" s="1"/>
  <c r="E350" i="5"/>
  <c r="E348" i="5"/>
  <c r="E347" i="5"/>
  <c r="H347" i="5" s="1"/>
  <c r="E346" i="5"/>
  <c r="E345" i="5"/>
  <c r="H345" i="5" s="1"/>
  <c r="E344" i="5"/>
  <c r="E343" i="5"/>
  <c r="H343" i="5" s="1"/>
  <c r="E342" i="5"/>
  <c r="E341" i="5"/>
  <c r="E340" i="5"/>
  <c r="E339" i="5"/>
  <c r="H339" i="5" s="1"/>
  <c r="E338" i="5"/>
  <c r="E337" i="5"/>
  <c r="H337" i="5" s="1"/>
  <c r="E336" i="5"/>
  <c r="E335" i="5"/>
  <c r="H335" i="5" s="1"/>
  <c r="E334" i="5"/>
  <c r="E333" i="5"/>
  <c r="E332" i="5"/>
  <c r="E331" i="5"/>
  <c r="H331" i="5" s="1"/>
  <c r="E330" i="5"/>
  <c r="E329" i="5"/>
  <c r="E328" i="5"/>
  <c r="E327" i="5"/>
  <c r="H327" i="5" s="1"/>
  <c r="E326" i="5"/>
  <c r="E325" i="5"/>
  <c r="H325" i="5" s="1"/>
  <c r="E322" i="5"/>
  <c r="E321" i="5"/>
  <c r="H321" i="5" s="1"/>
  <c r="E320" i="5"/>
  <c r="H320" i="5" s="1"/>
  <c r="E319" i="5"/>
  <c r="H319" i="5" s="1"/>
  <c r="E318" i="5"/>
  <c r="E317" i="5"/>
  <c r="H317" i="5" s="1"/>
  <c r="E316" i="5"/>
  <c r="H316" i="5" s="1"/>
  <c r="E315" i="5"/>
  <c r="H315" i="5" s="1"/>
  <c r="E314" i="5"/>
  <c r="E313" i="5"/>
  <c r="H313" i="5" s="1"/>
  <c r="E312" i="5"/>
  <c r="H312" i="5" s="1"/>
  <c r="E311" i="5"/>
  <c r="H311" i="5" s="1"/>
  <c r="E310" i="5"/>
  <c r="E309" i="5"/>
  <c r="H309" i="5" s="1"/>
  <c r="E308" i="5"/>
  <c r="H308" i="5" s="1"/>
  <c r="E307" i="5"/>
  <c r="H307" i="5" s="1"/>
  <c r="E298" i="5"/>
  <c r="E297" i="5"/>
  <c r="H297" i="5" s="1"/>
  <c r="E296" i="5"/>
  <c r="H296" i="5" s="1"/>
  <c r="F296" i="5"/>
  <c r="F300" i="5"/>
  <c r="F301" i="5"/>
  <c r="F304" i="5"/>
  <c r="F305" i="5"/>
  <c r="F309" i="5"/>
  <c r="F310" i="5"/>
  <c r="F313" i="5"/>
  <c r="F314" i="5"/>
  <c r="F317" i="5"/>
  <c r="F318" i="5"/>
  <c r="F321" i="5"/>
  <c r="F322" i="5"/>
  <c r="F325" i="5"/>
  <c r="F326" i="5"/>
  <c r="F329" i="5"/>
  <c r="F330" i="5"/>
  <c r="F333" i="5"/>
  <c r="F334" i="5"/>
  <c r="F337" i="5"/>
  <c r="F338" i="5"/>
  <c r="F341" i="5"/>
  <c r="F342" i="5"/>
  <c r="F345" i="5"/>
  <c r="F346" i="5"/>
  <c r="F349" i="5"/>
  <c r="F350" i="5"/>
  <c r="F353" i="5"/>
  <c r="F354" i="5"/>
  <c r="F357" i="5"/>
  <c r="F358" i="5"/>
  <c r="F362" i="5"/>
  <c r="F363" i="5"/>
  <c r="F367" i="5"/>
  <c r="F368" i="5"/>
  <c r="F371" i="5"/>
  <c r="F372" i="5"/>
  <c r="F375" i="5"/>
  <c r="F376" i="5"/>
  <c r="F379" i="5"/>
  <c r="F380" i="5"/>
  <c r="F382" i="5"/>
  <c r="F383" i="5"/>
  <c r="F384" i="5"/>
  <c r="F387" i="5"/>
  <c r="F388" i="5"/>
  <c r="F391" i="5"/>
  <c r="F392" i="5"/>
  <c r="F395" i="5"/>
  <c r="F396" i="5"/>
  <c r="F399" i="5"/>
  <c r="F400" i="5"/>
  <c r="F403" i="5"/>
  <c r="F404" i="5"/>
  <c r="F407" i="5"/>
  <c r="F408" i="5"/>
  <c r="F411" i="5"/>
  <c r="F412" i="5"/>
  <c r="F415" i="5"/>
  <c r="F416" i="5"/>
  <c r="F419" i="5"/>
  <c r="F420" i="5"/>
  <c r="F423" i="5"/>
  <c r="F424" i="5"/>
  <c r="F425" i="5"/>
  <c r="E295" i="5"/>
  <c r="F295" i="5"/>
  <c r="F499" i="5"/>
  <c r="F498" i="5"/>
  <c r="F495" i="5"/>
  <c r="F494" i="5"/>
  <c r="F491" i="5"/>
  <c r="F490" i="5"/>
  <c r="F487" i="5"/>
  <c r="F486" i="5"/>
  <c r="F483" i="5"/>
  <c r="F481" i="5"/>
  <c r="F478" i="5"/>
  <c r="F477" i="5"/>
  <c r="F474" i="5"/>
  <c r="F473" i="5"/>
  <c r="F469" i="5"/>
  <c r="F468" i="5"/>
  <c r="F465" i="5"/>
  <c r="F464" i="5"/>
  <c r="F461" i="5"/>
  <c r="F460" i="5"/>
  <c r="F457" i="5"/>
  <c r="F456" i="5"/>
  <c r="F452" i="5"/>
  <c r="F451" i="5"/>
  <c r="F448" i="5"/>
  <c r="F447" i="5"/>
  <c r="F445" i="5"/>
  <c r="F444" i="5"/>
  <c r="F442" i="5"/>
  <c r="F439" i="5"/>
  <c r="F438" i="5"/>
  <c r="F435" i="5"/>
  <c r="F434" i="5"/>
  <c r="F431" i="5"/>
  <c r="F430" i="5"/>
  <c r="F426" i="5"/>
  <c r="E365" i="5"/>
  <c r="E364" i="5"/>
  <c r="E363" i="5"/>
  <c r="E362" i="5"/>
  <c r="H362" i="5" s="1"/>
  <c r="E361" i="5"/>
  <c r="E305" i="5"/>
  <c r="E304" i="5"/>
  <c r="H304" i="5" s="1"/>
  <c r="E303" i="5"/>
  <c r="E302" i="5"/>
  <c r="H302" i="5" s="1"/>
  <c r="E301" i="5"/>
  <c r="E288" i="5"/>
  <c r="H288" i="5" s="1"/>
  <c r="H287" i="5"/>
  <c r="E286" i="5"/>
  <c r="E285" i="5"/>
  <c r="H285" i="5" s="1"/>
  <c r="E283" i="5"/>
  <c r="H283" i="5" s="1"/>
  <c r="H278" i="5"/>
  <c r="E276" i="5"/>
  <c r="H276" i="5" s="1"/>
  <c r="H274" i="5"/>
  <c r="E273" i="5"/>
  <c r="E272" i="5"/>
  <c r="H272" i="5" s="1"/>
  <c r="E271" i="5"/>
  <c r="E270" i="5"/>
  <c r="H270" i="5" s="1"/>
  <c r="E251" i="5"/>
  <c r="H251" i="5"/>
  <c r="E250" i="5"/>
  <c r="E249" i="5"/>
  <c r="E248" i="5"/>
  <c r="H248" i="5" s="1"/>
  <c r="E247" i="5"/>
  <c r="H247" i="5" s="1"/>
  <c r="E246" i="5"/>
  <c r="E245" i="5"/>
  <c r="H245" i="5" s="1"/>
  <c r="E244" i="5"/>
  <c r="H244" i="5" s="1"/>
  <c r="E243" i="5"/>
  <c r="H243" i="5" s="1"/>
  <c r="E242" i="5"/>
  <c r="H225" i="5"/>
  <c r="H217" i="5"/>
  <c r="E216" i="5"/>
  <c r="H216" i="5" s="1"/>
  <c r="E215" i="5"/>
  <c r="H215" i="5" s="1"/>
  <c r="E214" i="5"/>
  <c r="E213" i="5"/>
  <c r="H213" i="5" s="1"/>
  <c r="E212" i="5"/>
  <c r="H212" i="5" s="1"/>
  <c r="E211" i="5"/>
  <c r="H211" i="5" s="1"/>
  <c r="E210" i="5"/>
  <c r="E209" i="5"/>
  <c r="H209" i="5" s="1"/>
  <c r="E208" i="5"/>
  <c r="H208" i="5"/>
  <c r="E207" i="5"/>
  <c r="H207" i="5" s="1"/>
  <c r="E206" i="5"/>
  <c r="E205" i="5"/>
  <c r="H205" i="5" s="1"/>
  <c r="E193" i="5"/>
  <c r="H193" i="5" s="1"/>
  <c r="E192" i="5"/>
  <c r="E180" i="5"/>
  <c r="E179" i="5"/>
  <c r="E178" i="5"/>
  <c r="H178" i="5" s="1"/>
  <c r="E177" i="5"/>
  <c r="E176" i="5"/>
  <c r="H176" i="5" s="1"/>
  <c r="E175" i="5"/>
  <c r="E174" i="5"/>
  <c r="H174" i="5" s="1"/>
  <c r="E173" i="5"/>
  <c r="E172" i="5"/>
  <c r="H172" i="5" s="1"/>
  <c r="E170" i="5"/>
  <c r="E169" i="5"/>
  <c r="H169" i="5" s="1"/>
  <c r="E168" i="5"/>
  <c r="H168" i="5" s="1"/>
  <c r="E167" i="5"/>
  <c r="H167" i="5" s="1"/>
  <c r="E166" i="5"/>
  <c r="E165" i="5"/>
  <c r="H165" i="5" s="1"/>
  <c r="E164" i="5"/>
  <c r="H164" i="5" s="1"/>
  <c r="E163" i="5"/>
  <c r="H163" i="5" s="1"/>
  <c r="E162" i="5"/>
  <c r="E161" i="5"/>
  <c r="H161" i="5" s="1"/>
  <c r="E160" i="5"/>
  <c r="H160" i="5" s="1"/>
  <c r="E159" i="5"/>
  <c r="H159" i="5" s="1"/>
  <c r="E158" i="5"/>
  <c r="E157" i="5"/>
  <c r="H157" i="5" s="1"/>
  <c r="E156" i="5"/>
  <c r="H156" i="5" s="1"/>
  <c r="E155" i="5"/>
  <c r="H155" i="5" s="1"/>
  <c r="E154" i="5"/>
  <c r="E153" i="5"/>
  <c r="H153" i="5" s="1"/>
  <c r="F155" i="5"/>
  <c r="F156" i="5"/>
  <c r="F159" i="5"/>
  <c r="F160" i="5"/>
  <c r="F163" i="5"/>
  <c r="F164" i="5"/>
  <c r="F167" i="5"/>
  <c r="F168" i="5"/>
  <c r="F171" i="5"/>
  <c r="F172" i="5"/>
  <c r="F175" i="5"/>
  <c r="F176" i="5"/>
  <c r="F179" i="5"/>
  <c r="F181" i="5"/>
  <c r="F184" i="5"/>
  <c r="F185" i="5"/>
  <c r="F188" i="5"/>
  <c r="F189" i="5"/>
  <c r="F190" i="5"/>
  <c r="F193" i="5"/>
  <c r="F195" i="5"/>
  <c r="F198" i="5"/>
  <c r="F199" i="5"/>
  <c r="F202" i="5"/>
  <c r="F203" i="5"/>
  <c r="F207" i="5"/>
  <c r="F208" i="5"/>
  <c r="F211" i="5"/>
  <c r="F212" i="5"/>
  <c r="F215" i="5"/>
  <c r="F216" i="5"/>
  <c r="F220" i="5"/>
  <c r="F221" i="5"/>
  <c r="F226" i="5"/>
  <c r="F227" i="5"/>
  <c r="F230" i="5"/>
  <c r="F231" i="5"/>
  <c r="F234" i="5"/>
  <c r="F235" i="5"/>
  <c r="F236" i="5"/>
  <c r="F238" i="5"/>
  <c r="F239" i="5"/>
  <c r="F243" i="5"/>
  <c r="F244" i="5"/>
  <c r="F247" i="5"/>
  <c r="F248" i="5"/>
  <c r="F252" i="5"/>
  <c r="F253" i="5"/>
  <c r="F256" i="5"/>
  <c r="F257" i="5"/>
  <c r="F260" i="5"/>
  <c r="F261" i="5"/>
  <c r="F264" i="5"/>
  <c r="F265" i="5"/>
  <c r="F268" i="5"/>
  <c r="F270" i="5"/>
  <c r="F273" i="5"/>
  <c r="F279" i="5"/>
  <c r="F283" i="5"/>
  <c r="F284" i="5"/>
  <c r="F287" i="5"/>
  <c r="F152" i="5"/>
  <c r="E281" i="5"/>
  <c r="E280" i="5"/>
  <c r="H280" i="5" s="1"/>
  <c r="E277" i="5"/>
  <c r="E268" i="5"/>
  <c r="H268" i="5" s="1"/>
  <c r="E267" i="5"/>
  <c r="H267" i="5" s="1"/>
  <c r="E266" i="5"/>
  <c r="H266" i="5" s="1"/>
  <c r="E265" i="5"/>
  <c r="E264" i="5"/>
  <c r="H264" i="5" s="1"/>
  <c r="E263" i="5"/>
  <c r="H263" i="5" s="1"/>
  <c r="E262" i="5"/>
  <c r="H262" i="5" s="1"/>
  <c r="E261" i="5"/>
  <c r="E260" i="5"/>
  <c r="H260" i="5" s="1"/>
  <c r="E259" i="5"/>
  <c r="H259" i="5" s="1"/>
  <c r="E258" i="5"/>
  <c r="H258" i="5" s="1"/>
  <c r="E257" i="5"/>
  <c r="E256" i="5"/>
  <c r="H256" i="5" s="1"/>
  <c r="E255" i="5"/>
  <c r="H255" i="5" s="1"/>
  <c r="E254" i="5"/>
  <c r="H254" i="5" s="1"/>
  <c r="E253" i="5"/>
  <c r="E252" i="5"/>
  <c r="H252" i="5" s="1"/>
  <c r="E240" i="5"/>
  <c r="E239" i="5"/>
  <c r="H239" i="5" s="1"/>
  <c r="E238" i="5"/>
  <c r="H238" i="5" s="1"/>
  <c r="E237" i="5"/>
  <c r="H237" i="5" s="1"/>
  <c r="E236" i="5"/>
  <c r="E235" i="5"/>
  <c r="H235" i="5" s="1"/>
  <c r="E234" i="5"/>
  <c r="H234" i="5" s="1"/>
  <c r="E233" i="5"/>
  <c r="H233" i="5" s="1"/>
  <c r="E232" i="5"/>
  <c r="E231" i="5"/>
  <c r="H231" i="5" s="1"/>
  <c r="E230" i="5"/>
  <c r="H230" i="5" s="1"/>
  <c r="E229" i="5"/>
  <c r="H229" i="5" s="1"/>
  <c r="E228" i="5"/>
  <c r="E226" i="5"/>
  <c r="H226" i="5" s="1"/>
  <c r="E223" i="5"/>
  <c r="H223" i="5" s="1"/>
  <c r="E221" i="5"/>
  <c r="H221" i="5" s="1"/>
  <c r="E220" i="5"/>
  <c r="E219" i="5"/>
  <c r="H219" i="5" s="1"/>
  <c r="E218" i="5"/>
  <c r="H218" i="5" s="1"/>
  <c r="E204" i="5"/>
  <c r="H204" i="5" s="1"/>
  <c r="E203" i="5"/>
  <c r="E202" i="5"/>
  <c r="H202" i="5" s="1"/>
  <c r="E201" i="5"/>
  <c r="H201" i="5" s="1"/>
  <c r="E197" i="5"/>
  <c r="E196" i="5"/>
  <c r="E190" i="5"/>
  <c r="E189" i="5"/>
  <c r="E188" i="5"/>
  <c r="E187" i="5"/>
  <c r="H187" i="5" s="1"/>
  <c r="E186" i="5"/>
  <c r="E185" i="5"/>
  <c r="E184" i="5"/>
  <c r="E183" i="5"/>
  <c r="H183" i="5" s="1"/>
  <c r="E182" i="5"/>
  <c r="E181" i="5"/>
  <c r="F141" i="5"/>
  <c r="F139" i="5"/>
  <c r="F136" i="5"/>
  <c r="F135" i="5"/>
  <c r="F128" i="5"/>
  <c r="F126" i="5"/>
  <c r="F119" i="5"/>
  <c r="F118" i="5"/>
  <c r="F115" i="5"/>
  <c r="F111" i="5"/>
  <c r="F106" i="5"/>
  <c r="F103" i="5"/>
  <c r="F99" i="5"/>
  <c r="F96" i="5"/>
  <c r="F92" i="5"/>
  <c r="F89" i="5"/>
  <c r="F84" i="5"/>
  <c r="F83" i="5"/>
  <c r="F78" i="5"/>
  <c r="F77" i="5"/>
  <c r="F74" i="5"/>
  <c r="F73" i="5"/>
  <c r="E70" i="5"/>
  <c r="E71" i="5"/>
  <c r="E145" i="5"/>
  <c r="H145" i="5" s="1"/>
  <c r="E144" i="5"/>
  <c r="E143" i="5"/>
  <c r="E142" i="5"/>
  <c r="E141" i="5"/>
  <c r="H141" i="5" s="1"/>
  <c r="E140" i="5"/>
  <c r="E139" i="5"/>
  <c r="E138" i="5"/>
  <c r="E137" i="5"/>
  <c r="H137" i="5" s="1"/>
  <c r="E136" i="5"/>
  <c r="E134" i="5"/>
  <c r="E132" i="5"/>
  <c r="E131" i="5"/>
  <c r="H131" i="5" s="1"/>
  <c r="E130" i="5"/>
  <c r="H130" i="5" s="1"/>
  <c r="E129" i="5"/>
  <c r="E128" i="5"/>
  <c r="E127" i="5"/>
  <c r="H127" i="5" s="1"/>
  <c r="E126" i="5"/>
  <c r="H126" i="5" s="1"/>
  <c r="E125" i="5"/>
  <c r="E124" i="5"/>
  <c r="E123" i="5"/>
  <c r="H123" i="5" s="1"/>
  <c r="E121" i="5"/>
  <c r="E120" i="5"/>
  <c r="E119" i="5"/>
  <c r="H119" i="5" s="1"/>
  <c r="E118" i="5"/>
  <c r="H118" i="5" s="1"/>
  <c r="E117" i="5"/>
  <c r="E116" i="5"/>
  <c r="E115" i="5"/>
  <c r="H115" i="5" s="1"/>
  <c r="E113" i="5"/>
  <c r="H113" i="5" s="1"/>
  <c r="E112" i="5"/>
  <c r="H112" i="5" s="1"/>
  <c r="E111" i="5"/>
  <c r="E110" i="5"/>
  <c r="E109" i="5"/>
  <c r="H109" i="5" s="1"/>
  <c r="E108" i="5"/>
  <c r="H108" i="5" s="1"/>
  <c r="E107" i="5"/>
  <c r="E106" i="5"/>
  <c r="E105" i="5"/>
  <c r="H105" i="5" s="1"/>
  <c r="E104" i="5"/>
  <c r="H104" i="5" s="1"/>
  <c r="E103" i="5"/>
  <c r="E102" i="5"/>
  <c r="E101" i="5"/>
  <c r="H101" i="5" s="1"/>
  <c r="E100" i="5"/>
  <c r="H100" i="5" s="1"/>
  <c r="E99" i="5"/>
  <c r="E98" i="5"/>
  <c r="E97" i="5"/>
  <c r="H97" i="5" s="1"/>
  <c r="E96" i="5"/>
  <c r="H96" i="5" s="1"/>
  <c r="E95" i="5"/>
  <c r="E94" i="5"/>
  <c r="E93" i="5"/>
  <c r="H93" i="5" s="1"/>
  <c r="E92" i="5"/>
  <c r="H92" i="5" s="1"/>
  <c r="E91" i="5"/>
  <c r="E90" i="5"/>
  <c r="E89" i="5"/>
  <c r="H89" i="5" s="1"/>
  <c r="E88" i="5"/>
  <c r="H88" i="5" s="1"/>
  <c r="E87" i="5"/>
  <c r="E86" i="5"/>
  <c r="E85" i="5"/>
  <c r="H85" i="5" s="1"/>
  <c r="E84" i="5"/>
  <c r="H84" i="5" s="1"/>
  <c r="E83" i="5"/>
  <c r="E82" i="5"/>
  <c r="E81" i="5"/>
  <c r="H81" i="5" s="1"/>
  <c r="E80" i="5"/>
  <c r="H80" i="5" s="1"/>
  <c r="E78" i="5"/>
  <c r="H78" i="5" s="1"/>
  <c r="E77" i="5"/>
  <c r="E76" i="5"/>
  <c r="H76" i="5" s="1"/>
  <c r="E75" i="5"/>
  <c r="H75" i="5" s="1"/>
  <c r="E74" i="5"/>
  <c r="H74" i="5" s="1"/>
  <c r="E73" i="5"/>
  <c r="F145" i="5"/>
  <c r="F144" i="5"/>
  <c r="F134" i="5"/>
  <c r="F131" i="5"/>
  <c r="F125" i="5"/>
  <c r="F124" i="5"/>
  <c r="F113" i="5"/>
  <c r="F112" i="5"/>
  <c r="F105" i="5"/>
  <c r="F104" i="5"/>
  <c r="F97" i="5"/>
  <c r="F94" i="5"/>
  <c r="F87" i="5"/>
  <c r="F85" i="5"/>
  <c r="E64" i="5"/>
  <c r="E62" i="5"/>
  <c r="H62" i="5" s="1"/>
  <c r="E60" i="5"/>
  <c r="E58" i="5"/>
  <c r="E56" i="5"/>
  <c r="E54" i="5"/>
  <c r="H54" i="5" s="1"/>
  <c r="E52" i="5"/>
  <c r="H52" i="5" s="1"/>
  <c r="E46" i="5"/>
  <c r="H46" i="5" s="1"/>
  <c r="E44" i="5"/>
  <c r="E38" i="5"/>
  <c r="E36" i="5"/>
  <c r="H36" i="5" s="1"/>
  <c r="E34" i="5"/>
  <c r="E28" i="5"/>
  <c r="E24" i="5"/>
  <c r="H24" i="5" s="1"/>
  <c r="E50" i="5"/>
  <c r="E48" i="5"/>
  <c r="E42" i="5"/>
  <c r="E40" i="5"/>
  <c r="H40" i="5" s="1"/>
  <c r="E30" i="5"/>
  <c r="E26" i="5"/>
  <c r="E22" i="5"/>
  <c r="E20" i="5"/>
  <c r="H20" i="5" s="1"/>
  <c r="G18" i="5"/>
  <c r="H18" i="5" s="1"/>
  <c r="C8" i="5"/>
  <c r="E9" i="5" s="1"/>
  <c r="F64" i="5"/>
  <c r="E63" i="5"/>
  <c r="F62" i="5"/>
  <c r="E61" i="5"/>
  <c r="H61" i="5" s="1"/>
  <c r="F60" i="5"/>
  <c r="E59" i="5"/>
  <c r="F58" i="5"/>
  <c r="E57" i="5"/>
  <c r="H57" i="5" s="1"/>
  <c r="F56" i="5"/>
  <c r="E55" i="5"/>
  <c r="H55" i="5" s="1"/>
  <c r="F54" i="5"/>
  <c r="E53" i="5"/>
  <c r="H53" i="5" s="1"/>
  <c r="F52" i="5"/>
  <c r="F50" i="5"/>
  <c r="E49" i="5"/>
  <c r="F48" i="5"/>
  <c r="E47" i="5"/>
  <c r="H47" i="5" s="1"/>
  <c r="F46" i="5"/>
  <c r="E45" i="5"/>
  <c r="E43" i="5"/>
  <c r="F42" i="5"/>
  <c r="E41" i="5"/>
  <c r="H41" i="5" s="1"/>
  <c r="F40" i="5"/>
  <c r="E39" i="5"/>
  <c r="H39" i="5" s="1"/>
  <c r="F38" i="5"/>
  <c r="E37" i="5"/>
  <c r="H37" i="5" s="1"/>
  <c r="F36" i="5"/>
  <c r="E35" i="5"/>
  <c r="H35" i="5" s="1"/>
  <c r="F34" i="5"/>
  <c r="E33" i="5"/>
  <c r="H33" i="5" s="1"/>
  <c r="F32" i="5"/>
  <c r="E31" i="5"/>
  <c r="F30" i="5"/>
  <c r="E29" i="5"/>
  <c r="H29" i="5" s="1"/>
  <c r="F28" i="5"/>
  <c r="E27" i="5"/>
  <c r="F26" i="5"/>
  <c r="E25" i="5"/>
  <c r="H25" i="5" s="1"/>
  <c r="F24" i="5"/>
  <c r="E23" i="5"/>
  <c r="F22" i="5"/>
  <c r="E21" i="5"/>
  <c r="H21" i="5" s="1"/>
  <c r="F20" i="5"/>
  <c r="H19" i="5"/>
  <c r="H221" i="6"/>
  <c r="H212" i="6"/>
  <c r="H198" i="6"/>
  <c r="H192" i="6"/>
  <c r="H188" i="6"/>
  <c r="H180" i="6"/>
  <c r="H154" i="6"/>
  <c r="H219" i="6"/>
  <c r="H217" i="6"/>
  <c r="H213" i="6"/>
  <c r="H211" i="6"/>
  <c r="H209" i="6"/>
  <c r="H207" i="6"/>
  <c r="H205" i="6"/>
  <c r="H203" i="6"/>
  <c r="H197" i="6"/>
  <c r="H181" i="6"/>
  <c r="H170" i="6"/>
  <c r="H167" i="6"/>
  <c r="H225" i="6"/>
  <c r="H224" i="6"/>
  <c r="H285" i="6"/>
  <c r="H281" i="6"/>
  <c r="H277" i="6"/>
  <c r="H269" i="6"/>
  <c r="H266" i="6"/>
  <c r="H264" i="6"/>
  <c r="H254" i="6"/>
  <c r="H252" i="6"/>
  <c r="H246" i="6"/>
  <c r="H237" i="6"/>
  <c r="H233" i="6"/>
  <c r="H231" i="6"/>
  <c r="H227" i="6"/>
  <c r="H284" i="6"/>
  <c r="H282" i="6"/>
  <c r="H278" i="6"/>
  <c r="H276" i="6"/>
  <c r="H274" i="6"/>
  <c r="H267" i="6"/>
  <c r="H265" i="6"/>
  <c r="H259" i="6"/>
  <c r="H253" i="6"/>
  <c r="H251" i="6"/>
  <c r="H245" i="6"/>
  <c r="H236" i="6"/>
  <c r="H230" i="6"/>
  <c r="H496" i="6"/>
  <c r="E515" i="6"/>
  <c r="H515" i="6" s="1"/>
  <c r="E507" i="6"/>
  <c r="F521" i="6"/>
  <c r="F518" i="6"/>
  <c r="F517" i="6"/>
  <c r="F512" i="6"/>
  <c r="E529" i="6"/>
  <c r="H529" i="6" s="1"/>
  <c r="E524" i="6"/>
  <c r="E522" i="6"/>
  <c r="E521" i="6"/>
  <c r="E518" i="6"/>
  <c r="E514" i="6"/>
  <c r="E512" i="6"/>
  <c r="E509" i="6"/>
  <c r="E508" i="6"/>
  <c r="H508" i="6" s="1"/>
  <c r="F296" i="6"/>
  <c r="F299" i="6"/>
  <c r="F301" i="6"/>
  <c r="F303" i="6"/>
  <c r="F309" i="6"/>
  <c r="F317" i="6"/>
  <c r="F330" i="6"/>
  <c r="F335" i="6"/>
  <c r="F340" i="6"/>
  <c r="F346" i="6"/>
  <c r="F347" i="6"/>
  <c r="F358" i="6"/>
  <c r="F359" i="6"/>
  <c r="F374" i="6"/>
  <c r="F375" i="6"/>
  <c r="F377" i="6"/>
  <c r="F380" i="6"/>
  <c r="F383" i="6"/>
  <c r="F404" i="6"/>
  <c r="F406" i="6"/>
  <c r="F408" i="6"/>
  <c r="F426" i="6"/>
  <c r="F446" i="6"/>
  <c r="F458" i="6"/>
  <c r="F460" i="6"/>
  <c r="F463" i="6"/>
  <c r="F464" i="6"/>
  <c r="F483" i="6"/>
  <c r="F484" i="6"/>
  <c r="F487" i="6"/>
  <c r="F491" i="6"/>
  <c r="E491" i="6"/>
  <c r="E489" i="6"/>
  <c r="E485" i="6"/>
  <c r="H485" i="6" s="1"/>
  <c r="E484" i="6"/>
  <c r="E483" i="6"/>
  <c r="H479" i="6"/>
  <c r="H477" i="6"/>
  <c r="H473" i="6"/>
  <c r="H469" i="6"/>
  <c r="E462" i="6"/>
  <c r="H456" i="6"/>
  <c r="H452" i="6"/>
  <c r="E450" i="6"/>
  <c r="H450" i="6" s="1"/>
  <c r="H448" i="6"/>
  <c r="H443" i="6"/>
  <c r="E441" i="6"/>
  <c r="H441" i="6" s="1"/>
  <c r="E432" i="6"/>
  <c r="H432" i="6" s="1"/>
  <c r="E428" i="6"/>
  <c r="H423" i="6"/>
  <c r="E421" i="6"/>
  <c r="H421" i="6" s="1"/>
  <c r="H417" i="6"/>
  <c r="E412" i="6"/>
  <c r="H409" i="6"/>
  <c r="E405" i="6"/>
  <c r="H405" i="6" s="1"/>
  <c r="H402" i="6"/>
  <c r="E401" i="6"/>
  <c r="H401" i="6"/>
  <c r="H399" i="6"/>
  <c r="H397" i="6"/>
  <c r="H390" i="6"/>
  <c r="H388" i="6"/>
  <c r="E386" i="6"/>
  <c r="H384" i="6"/>
  <c r="H381" i="6"/>
  <c r="E374" i="6"/>
  <c r="H372" i="6"/>
  <c r="H366" i="6"/>
  <c r="H364" i="6"/>
  <c r="E363" i="6"/>
  <c r="H363" i="6" s="1"/>
  <c r="H361" i="6"/>
  <c r="E354" i="6"/>
  <c r="H354" i="6" s="1"/>
  <c r="E352" i="6"/>
  <c r="H352" i="6" s="1"/>
  <c r="H348" i="6"/>
  <c r="E347" i="6"/>
  <c r="H347" i="6" s="1"/>
  <c r="E346" i="6"/>
  <c r="E345" i="6"/>
  <c r="H345" i="6" s="1"/>
  <c r="E343" i="6"/>
  <c r="H343" i="6" s="1"/>
  <c r="H336" i="6"/>
  <c r="E335" i="6"/>
  <c r="E334" i="6"/>
  <c r="H334" i="6" s="1"/>
  <c r="E333" i="6"/>
  <c r="E332" i="6"/>
  <c r="H332" i="6" s="1"/>
  <c r="E329" i="6"/>
  <c r="H322" i="6"/>
  <c r="E318" i="6"/>
  <c r="E317" i="6"/>
  <c r="H317" i="6" s="1"/>
  <c r="H313" i="6"/>
  <c r="E310" i="6"/>
  <c r="H306" i="6"/>
  <c r="E304" i="6"/>
  <c r="E303" i="6"/>
  <c r="H303" i="6" s="1"/>
  <c r="E302" i="6"/>
  <c r="H302" i="6" s="1"/>
  <c r="E301" i="6"/>
  <c r="E294" i="6"/>
  <c r="G294" i="6"/>
  <c r="E295" i="6"/>
  <c r="H490" i="6"/>
  <c r="H482" i="6"/>
  <c r="E478" i="6"/>
  <c r="H478" i="6" s="1"/>
  <c r="E472" i="6"/>
  <c r="H472" i="6" s="1"/>
  <c r="H470" i="6"/>
  <c r="E461" i="6"/>
  <c r="H461" i="6" s="1"/>
  <c r="E460" i="6"/>
  <c r="H455" i="6"/>
  <c r="H451" i="6"/>
  <c r="H449" i="6"/>
  <c r="H442" i="6"/>
  <c r="H440" i="6"/>
  <c r="E435" i="6"/>
  <c r="H431" i="6"/>
  <c r="E429" i="6"/>
  <c r="H424" i="6"/>
  <c r="H422" i="6"/>
  <c r="E416" i="6"/>
  <c r="H416" i="6" s="1"/>
  <c r="H414" i="6"/>
  <c r="H407" i="6"/>
  <c r="E406" i="6"/>
  <c r="H406" i="6" s="1"/>
  <c r="E403" i="6"/>
  <c r="H403" i="6" s="1"/>
  <c r="H400" i="6"/>
  <c r="H396" i="6"/>
  <c r="H394" i="6"/>
  <c r="E393" i="6"/>
  <c r="E391" i="6"/>
  <c r="H389" i="6"/>
  <c r="E387" i="6"/>
  <c r="H387" i="6" s="1"/>
  <c r="E385" i="6"/>
  <c r="H385" i="6" s="1"/>
  <c r="E379" i="6"/>
  <c r="E378" i="6"/>
  <c r="H378" i="6" s="1"/>
  <c r="E377" i="6"/>
  <c r="H377" i="6" s="1"/>
  <c r="H371" i="6"/>
  <c r="H369" i="6"/>
  <c r="H367" i="6"/>
  <c r="E360" i="6"/>
  <c r="H360" i="6" s="1"/>
  <c r="E358" i="6"/>
  <c r="E357" i="6"/>
  <c r="H349" i="6"/>
  <c r="E344" i="6"/>
  <c r="E342" i="6"/>
  <c r="E341" i="6"/>
  <c r="H341" i="6" s="1"/>
  <c r="E340" i="6"/>
  <c r="H340" i="6" s="1"/>
  <c r="E339" i="6"/>
  <c r="E338" i="6"/>
  <c r="E337" i="6"/>
  <c r="H337" i="6" s="1"/>
  <c r="H331" i="6"/>
  <c r="E326" i="6"/>
  <c r="H326" i="6" s="1"/>
  <c r="H324" i="6"/>
  <c r="H321" i="6"/>
  <c r="E315" i="6"/>
  <c r="E314" i="6"/>
  <c r="H314" i="6" s="1"/>
  <c r="E312" i="6"/>
  <c r="H308" i="6"/>
  <c r="E307" i="6"/>
  <c r="E298" i="6"/>
  <c r="H298" i="6" s="1"/>
  <c r="E297" i="6"/>
  <c r="H297" i="6" s="1"/>
  <c r="F255" i="6"/>
  <c r="F249" i="6"/>
  <c r="F247" i="6"/>
  <c r="F238" i="6"/>
  <c r="F226" i="6"/>
  <c r="F222" i="6"/>
  <c r="F186" i="6"/>
  <c r="F174" i="6"/>
  <c r="F171" i="6"/>
  <c r="F166" i="6"/>
  <c r="F164" i="6"/>
  <c r="F156" i="6"/>
  <c r="E268" i="6"/>
  <c r="E258" i="6"/>
  <c r="H258" i="6" s="1"/>
  <c r="E249" i="6"/>
  <c r="H249" i="6" s="1"/>
  <c r="E247" i="6"/>
  <c r="H247" i="6" s="1"/>
  <c r="E244" i="6"/>
  <c r="H244" i="6" s="1"/>
  <c r="E242" i="6"/>
  <c r="H242" i="6" s="1"/>
  <c r="E240" i="6"/>
  <c r="H240" i="6" s="1"/>
  <c r="E238" i="6"/>
  <c r="H238" i="6" s="1"/>
  <c r="E235" i="6"/>
  <c r="H235" i="6" s="1"/>
  <c r="E232" i="6"/>
  <c r="H232" i="6" s="1"/>
  <c r="E226" i="6"/>
  <c r="E222" i="6"/>
  <c r="H222" i="6" s="1"/>
  <c r="E220" i="6"/>
  <c r="H220" i="6" s="1"/>
  <c r="E208" i="6"/>
  <c r="H208" i="6" s="1"/>
  <c r="E199" i="6"/>
  <c r="E196" i="6"/>
  <c r="H196" i="6" s="1"/>
  <c r="E187" i="6"/>
  <c r="H187" i="6" s="1"/>
  <c r="E183" i="6"/>
  <c r="H183" i="6" s="1"/>
  <c r="E178" i="6"/>
  <c r="H178" i="6" s="1"/>
  <c r="E176" i="6"/>
  <c r="H176" i="6" s="1"/>
  <c r="E175" i="6"/>
  <c r="E174" i="6"/>
  <c r="E173" i="6"/>
  <c r="H173" i="6" s="1"/>
  <c r="E172" i="6"/>
  <c r="E169" i="6"/>
  <c r="H169" i="6" s="1"/>
  <c r="E165" i="6"/>
  <c r="E164" i="6"/>
  <c r="H164" i="6" s="1"/>
  <c r="E163" i="6"/>
  <c r="H163" i="6" s="1"/>
  <c r="E159" i="6"/>
  <c r="E157" i="6"/>
  <c r="E71" i="6"/>
  <c r="F123" i="6"/>
  <c r="F118" i="6"/>
  <c r="F107" i="6"/>
  <c r="F99" i="6"/>
  <c r="F95" i="6"/>
  <c r="F93" i="6"/>
  <c r="F88" i="6"/>
  <c r="F85" i="6"/>
  <c r="F82" i="6"/>
  <c r="F75" i="6"/>
  <c r="F73" i="6"/>
  <c r="F137" i="6"/>
  <c r="F129" i="6"/>
  <c r="C8" i="6"/>
  <c r="E70" i="6"/>
  <c r="E143" i="6"/>
  <c r="H143" i="6" s="1"/>
  <c r="E142" i="6"/>
  <c r="H142" i="6" s="1"/>
  <c r="E141" i="6"/>
  <c r="H141" i="6" s="1"/>
  <c r="E139" i="6"/>
  <c r="H139" i="6" s="1"/>
  <c r="E137" i="6"/>
  <c r="H137" i="6" s="1"/>
  <c r="E136" i="6"/>
  <c r="E134" i="6"/>
  <c r="E131" i="6"/>
  <c r="E128" i="6"/>
  <c r="E127" i="6"/>
  <c r="H127" i="6" s="1"/>
  <c r="E126" i="6"/>
  <c r="H126" i="6" s="1"/>
  <c r="E124" i="6"/>
  <c r="E123" i="6"/>
  <c r="H123" i="6" s="1"/>
  <c r="E121" i="6"/>
  <c r="H121" i="6" s="1"/>
  <c r="E120" i="6"/>
  <c r="H120" i="6" s="1"/>
  <c r="E119" i="6"/>
  <c r="H119" i="6" s="1"/>
  <c r="E118" i="6"/>
  <c r="E115" i="6"/>
  <c r="H115" i="6" s="1"/>
  <c r="E113" i="6"/>
  <c r="H113" i="6" s="1"/>
  <c r="E112" i="6"/>
  <c r="H112" i="6" s="1"/>
  <c r="E110" i="6"/>
  <c r="E108" i="6"/>
  <c r="E105" i="6"/>
  <c r="H105" i="6" s="1"/>
  <c r="E103" i="6"/>
  <c r="E101" i="6"/>
  <c r="E99" i="6"/>
  <c r="H99" i="6" s="1"/>
  <c r="E97" i="6"/>
  <c r="H97" i="6" s="1"/>
  <c r="E95" i="6"/>
  <c r="E94" i="6"/>
  <c r="E93" i="6"/>
  <c r="H93" i="6" s="1"/>
  <c r="E92" i="6"/>
  <c r="H92" i="6" s="1"/>
  <c r="E88" i="6"/>
  <c r="E83" i="6"/>
  <c r="H83" i="6" s="1"/>
  <c r="E80" i="6"/>
  <c r="H80" i="6" s="1"/>
  <c r="E77" i="6"/>
  <c r="H77" i="6" s="1"/>
  <c r="E74" i="6"/>
  <c r="H74" i="6" s="1"/>
  <c r="E73" i="6"/>
  <c r="E61" i="6"/>
  <c r="H61" i="6" s="1"/>
  <c r="F60" i="6"/>
  <c r="E53" i="6"/>
  <c r="E51" i="6"/>
  <c r="H51" i="6" s="1"/>
  <c r="F50" i="6"/>
  <c r="E49" i="6"/>
  <c r="H49" i="6" s="1"/>
  <c r="F40" i="6"/>
  <c r="E39" i="6"/>
  <c r="E37" i="6"/>
  <c r="H37" i="6" s="1"/>
  <c r="F36" i="6"/>
  <c r="H33" i="6"/>
  <c r="H31" i="6"/>
  <c r="H27" i="6"/>
  <c r="F26" i="6"/>
  <c r="E23" i="6"/>
  <c r="E21" i="6"/>
  <c r="H21" i="6" s="1"/>
  <c r="E64" i="6"/>
  <c r="H64" i="6" s="1"/>
  <c r="F63" i="6"/>
  <c r="E62" i="6"/>
  <c r="E60" i="6"/>
  <c r="H58" i="6"/>
  <c r="H56" i="6"/>
  <c r="E52" i="6"/>
  <c r="E48" i="6"/>
  <c r="H46" i="6"/>
  <c r="H44" i="6"/>
  <c r="E40" i="6"/>
  <c r="H40" i="6" s="1"/>
  <c r="E28" i="6"/>
  <c r="E135" i="7"/>
  <c r="H135" i="7" s="1"/>
  <c r="E134" i="7"/>
  <c r="E113" i="7"/>
  <c r="F112" i="7"/>
  <c r="E109" i="7"/>
  <c r="F108" i="7"/>
  <c r="E105" i="7"/>
  <c r="H105" i="7" s="1"/>
  <c r="E103" i="7"/>
  <c r="H103" i="7" s="1"/>
  <c r="F102" i="7"/>
  <c r="E101" i="7"/>
  <c r="H101" i="7" s="1"/>
  <c r="E99" i="7"/>
  <c r="H99" i="7" s="1"/>
  <c r="E97" i="7"/>
  <c r="F96" i="7"/>
  <c r="E79" i="7"/>
  <c r="E77" i="7"/>
  <c r="F76" i="7"/>
  <c r="E75" i="7"/>
  <c r="H75" i="7" s="1"/>
  <c r="E73" i="7"/>
  <c r="F72" i="7"/>
  <c r="E70" i="7"/>
  <c r="G70" i="7"/>
  <c r="E71" i="7"/>
  <c r="H71" i="7" s="1"/>
  <c r="E145" i="7"/>
  <c r="E144" i="7"/>
  <c r="H144" i="7" s="1"/>
  <c r="E143" i="7"/>
  <c r="E142" i="7"/>
  <c r="E141" i="7"/>
  <c r="E140" i="7"/>
  <c r="H140" i="7" s="1"/>
  <c r="E139" i="7"/>
  <c r="H139" i="7" s="1"/>
  <c r="E138" i="7"/>
  <c r="H138" i="7" s="1"/>
  <c r="E137" i="7"/>
  <c r="E136" i="7"/>
  <c r="H136" i="7" s="1"/>
  <c r="E133" i="7"/>
  <c r="E132" i="7"/>
  <c r="E131" i="7"/>
  <c r="H131" i="7" s="1"/>
  <c r="E130" i="7"/>
  <c r="E129" i="7"/>
  <c r="E128" i="7"/>
  <c r="H128" i="7" s="1"/>
  <c r="E127" i="7"/>
  <c r="H127" i="7" s="1"/>
  <c r="E126" i="7"/>
  <c r="E125" i="7"/>
  <c r="E124" i="7"/>
  <c r="E123" i="7"/>
  <c r="H123" i="7" s="1"/>
  <c r="E122" i="7"/>
  <c r="E121" i="7"/>
  <c r="E120" i="7"/>
  <c r="H120" i="7" s="1"/>
  <c r="E119" i="7"/>
  <c r="H119" i="7" s="1"/>
  <c r="E118" i="7"/>
  <c r="E117" i="7"/>
  <c r="E116" i="7"/>
  <c r="E115" i="7"/>
  <c r="E107" i="7"/>
  <c r="E95" i="7"/>
  <c r="H95" i="7" s="1"/>
  <c r="E93" i="7"/>
  <c r="H93" i="7" s="1"/>
  <c r="F92" i="7"/>
  <c r="E91" i="7"/>
  <c r="H91" i="7" s="1"/>
  <c r="E87" i="7"/>
  <c r="F86" i="7"/>
  <c r="E85" i="7"/>
  <c r="H85" i="7" s="1"/>
  <c r="E83" i="7"/>
  <c r="H83" i="7" s="1"/>
  <c r="F82" i="7"/>
  <c r="E81" i="7"/>
  <c r="H81" i="7" s="1"/>
  <c r="H194" i="7"/>
  <c r="H192" i="7"/>
  <c r="H225" i="7"/>
  <c r="F281" i="7"/>
  <c r="F276" i="7"/>
  <c r="F273" i="7"/>
  <c r="F271" i="7"/>
  <c r="F268" i="7"/>
  <c r="F267" i="7"/>
  <c r="F266" i="7"/>
  <c r="F265" i="7"/>
  <c r="F264" i="7"/>
  <c r="F262" i="7"/>
  <c r="F259" i="7"/>
  <c r="F257" i="7"/>
  <c r="F256" i="7"/>
  <c r="F254" i="7"/>
  <c r="F253" i="7"/>
  <c r="F252" i="7"/>
  <c r="F250" i="7"/>
  <c r="F249" i="7"/>
  <c r="F248" i="7"/>
  <c r="F247" i="7"/>
  <c r="F246" i="7"/>
  <c r="F245" i="7"/>
  <c r="F244" i="7"/>
  <c r="F243" i="7"/>
  <c r="F240" i="7"/>
  <c r="F239" i="7"/>
  <c r="F238" i="7"/>
  <c r="F237" i="7"/>
  <c r="F235" i="7"/>
  <c r="F234" i="7"/>
  <c r="F233" i="7"/>
  <c r="F232" i="7"/>
  <c r="F231" i="7"/>
  <c r="F230" i="7"/>
  <c r="F229" i="7"/>
  <c r="F228" i="7"/>
  <c r="F226" i="7"/>
  <c r="F223" i="7"/>
  <c r="F222" i="7"/>
  <c r="F220" i="7"/>
  <c r="F219" i="7"/>
  <c r="F218" i="7"/>
  <c r="F216" i="7"/>
  <c r="F215" i="7"/>
  <c r="F214" i="7"/>
  <c r="F213" i="7"/>
  <c r="F211" i="7"/>
  <c r="F210" i="7"/>
  <c r="F209" i="7"/>
  <c r="F208" i="7"/>
  <c r="F206" i="7"/>
  <c r="F205" i="7"/>
  <c r="F204" i="7"/>
  <c r="F203" i="7"/>
  <c r="F202" i="7"/>
  <c r="F201" i="7"/>
  <c r="F198" i="7"/>
  <c r="F197" i="7"/>
  <c r="F196" i="7"/>
  <c r="F190" i="7"/>
  <c r="F187" i="7"/>
  <c r="F186" i="7"/>
  <c r="F183" i="7"/>
  <c r="F182" i="7"/>
  <c r="F181" i="7"/>
  <c r="F179" i="7"/>
  <c r="F178" i="7"/>
  <c r="F177" i="7"/>
  <c r="F176" i="7"/>
  <c r="F175" i="7"/>
  <c r="F174" i="7"/>
  <c r="F173" i="7"/>
  <c r="F172" i="7"/>
  <c r="F169" i="7"/>
  <c r="F168" i="7"/>
  <c r="F167" i="7"/>
  <c r="F166" i="7"/>
  <c r="F165" i="7"/>
  <c r="F164" i="7"/>
  <c r="F163" i="7"/>
  <c r="F161" i="7"/>
  <c r="F160" i="7"/>
  <c r="F159" i="7"/>
  <c r="F158" i="7"/>
  <c r="F157" i="7"/>
  <c r="F156" i="7"/>
  <c r="F155" i="7"/>
  <c r="F154" i="7"/>
  <c r="G151" i="7"/>
  <c r="F288" i="7"/>
  <c r="F285" i="7"/>
  <c r="F284" i="7"/>
  <c r="F277" i="7"/>
  <c r="F272" i="7"/>
  <c r="F270" i="7"/>
  <c r="F263" i="7"/>
  <c r="F258" i="7"/>
  <c r="F242" i="7"/>
  <c r="F221" i="7"/>
  <c r="F217" i="7"/>
  <c r="F200" i="7"/>
  <c r="F199" i="7"/>
  <c r="F193" i="7"/>
  <c r="F191" i="7"/>
  <c r="F189" i="7"/>
  <c r="F188" i="7"/>
  <c r="F185" i="7"/>
  <c r="F180" i="7"/>
  <c r="F170" i="7"/>
  <c r="F162" i="7"/>
  <c r="F153" i="7"/>
  <c r="E294" i="7"/>
  <c r="H499" i="7"/>
  <c r="H488" i="7"/>
  <c r="H482" i="7"/>
  <c r="H472" i="7"/>
  <c r="H453" i="7"/>
  <c r="E506" i="7"/>
  <c r="H506" i="7" s="1"/>
  <c r="F529" i="7"/>
  <c r="E526" i="7"/>
  <c r="F525" i="7"/>
  <c r="E522" i="7"/>
  <c r="F521" i="7"/>
  <c r="E518" i="7"/>
  <c r="F517" i="7"/>
  <c r="E514" i="7"/>
  <c r="F513" i="7"/>
  <c r="E510" i="7"/>
  <c r="F509" i="7"/>
  <c r="E530" i="7"/>
  <c r="F506" i="7"/>
  <c r="E529" i="7"/>
  <c r="E527" i="7"/>
  <c r="H527" i="7" s="1"/>
  <c r="F526" i="7"/>
  <c r="E525" i="7"/>
  <c r="E524" i="7"/>
  <c r="E523" i="7"/>
  <c r="H523" i="7" s="1"/>
  <c r="F522" i="7"/>
  <c r="E521" i="7"/>
  <c r="E520" i="7"/>
  <c r="E519" i="7"/>
  <c r="H519" i="7" s="1"/>
  <c r="F518" i="7"/>
  <c r="E517" i="7"/>
  <c r="E516" i="7"/>
  <c r="E515" i="7"/>
  <c r="H515" i="7" s="1"/>
  <c r="F514" i="7"/>
  <c r="E513" i="7"/>
  <c r="E512" i="7"/>
  <c r="E511" i="7"/>
  <c r="H511" i="7" s="1"/>
  <c r="F510" i="7"/>
  <c r="E509" i="7"/>
  <c r="E508" i="7"/>
  <c r="F301" i="7"/>
  <c r="F305" i="7"/>
  <c r="F310" i="7"/>
  <c r="F315" i="7"/>
  <c r="F320" i="7"/>
  <c r="F326" i="7"/>
  <c r="F330" i="7"/>
  <c r="F334" i="7"/>
  <c r="F338" i="7"/>
  <c r="F342" i="7"/>
  <c r="F346" i="7"/>
  <c r="F351" i="7"/>
  <c r="F355" i="7"/>
  <c r="F356" i="7"/>
  <c r="F360" i="7"/>
  <c r="F367" i="7"/>
  <c r="F371" i="7"/>
  <c r="F373" i="7"/>
  <c r="F376" i="7"/>
  <c r="F379" i="7"/>
  <c r="F380" i="7"/>
  <c r="F382" i="7"/>
  <c r="F383" i="7"/>
  <c r="F384" i="7"/>
  <c r="F387" i="7"/>
  <c r="F388" i="7"/>
  <c r="F390" i="7"/>
  <c r="F391" i="7"/>
  <c r="F392" i="7"/>
  <c r="F397" i="7"/>
  <c r="F398" i="7"/>
  <c r="F399" i="7"/>
  <c r="F402" i="7"/>
  <c r="F403" i="7"/>
  <c r="F406" i="7"/>
  <c r="F407" i="7"/>
  <c r="F410" i="7"/>
  <c r="F411" i="7"/>
  <c r="F416" i="7"/>
  <c r="F417" i="7"/>
  <c r="F422" i="7"/>
  <c r="F423" i="7"/>
  <c r="F424" i="7"/>
  <c r="F428" i="7"/>
  <c r="F429" i="7"/>
  <c r="F432" i="7"/>
  <c r="F433" i="7"/>
  <c r="E295" i="7"/>
  <c r="H295" i="7" s="1"/>
  <c r="F295" i="7"/>
  <c r="F497" i="7"/>
  <c r="F494" i="7"/>
  <c r="F493" i="7"/>
  <c r="F485" i="7"/>
  <c r="F484" i="7"/>
  <c r="F480" i="7"/>
  <c r="F478" i="7"/>
  <c r="F474" i="7"/>
  <c r="F473" i="7"/>
  <c r="F471" i="7"/>
  <c r="F470" i="7"/>
  <c r="F469" i="7"/>
  <c r="F466" i="7"/>
  <c r="F465" i="7"/>
  <c r="F462" i="7"/>
  <c r="F461" i="7"/>
  <c r="F458" i="7"/>
  <c r="F457" i="7"/>
  <c r="F452" i="7"/>
  <c r="F450" i="7"/>
  <c r="F447" i="7"/>
  <c r="F446" i="7"/>
  <c r="F443" i="7"/>
  <c r="F442" i="7"/>
  <c r="F440" i="7"/>
  <c r="F438" i="7"/>
  <c r="F437" i="7"/>
  <c r="H427" i="7"/>
  <c r="E426" i="7"/>
  <c r="H426" i="7" s="1"/>
  <c r="E421" i="7"/>
  <c r="H421" i="7" s="1"/>
  <c r="E420" i="7"/>
  <c r="E414" i="7"/>
  <c r="E393" i="7"/>
  <c r="H393" i="7" s="1"/>
  <c r="E392" i="7"/>
  <c r="E391" i="7"/>
  <c r="H391" i="7" s="1"/>
  <c r="E389" i="7"/>
  <c r="E387" i="7"/>
  <c r="H387" i="7" s="1"/>
  <c r="E386" i="7"/>
  <c r="H386" i="7" s="1"/>
  <c r="E385" i="7"/>
  <c r="E383" i="7"/>
  <c r="H383" i="7" s="1"/>
  <c r="E382" i="7"/>
  <c r="H382" i="7" s="1"/>
  <c r="E381" i="7"/>
  <c r="E380" i="7"/>
  <c r="H380" i="7" s="1"/>
  <c r="E379" i="7"/>
  <c r="H379" i="7" s="1"/>
  <c r="E378" i="7"/>
  <c r="H378" i="7" s="1"/>
  <c r="E377" i="7"/>
  <c r="E375" i="7"/>
  <c r="H375" i="7" s="1"/>
  <c r="E365" i="7"/>
  <c r="E362" i="7"/>
  <c r="H362" i="7" s="1"/>
  <c r="E361" i="7"/>
  <c r="H361" i="7" s="1"/>
  <c r="E359" i="7"/>
  <c r="E358" i="7"/>
  <c r="H358" i="7" s="1"/>
  <c r="E357" i="7"/>
  <c r="H357" i="7" s="1"/>
  <c r="E356" i="7"/>
  <c r="E355" i="7"/>
  <c r="E354" i="7"/>
  <c r="H354" i="7" s="1"/>
  <c r="E353" i="7"/>
  <c r="H353" i="7" s="1"/>
  <c r="E347" i="7"/>
  <c r="E346" i="7"/>
  <c r="H346" i="7" s="1"/>
  <c r="E345" i="7"/>
  <c r="H345" i="7" s="1"/>
  <c r="E344" i="7"/>
  <c r="H344" i="7" s="1"/>
  <c r="E343" i="7"/>
  <c r="E342" i="7"/>
  <c r="H342" i="7" s="1"/>
  <c r="E341" i="7"/>
  <c r="H341" i="7" s="1"/>
  <c r="E340" i="7"/>
  <c r="H340" i="7" s="1"/>
  <c r="E339" i="7"/>
  <c r="E338" i="7"/>
  <c r="H338" i="7" s="1"/>
  <c r="E337" i="7"/>
  <c r="H337" i="7" s="1"/>
  <c r="E336" i="7"/>
  <c r="H336" i="7" s="1"/>
  <c r="E335" i="7"/>
  <c r="E334" i="7"/>
  <c r="H334" i="7" s="1"/>
  <c r="E333" i="7"/>
  <c r="H333" i="7" s="1"/>
  <c r="E332" i="7"/>
  <c r="H332" i="7" s="1"/>
  <c r="E330" i="7"/>
  <c r="E329" i="7"/>
  <c r="H329" i="7" s="1"/>
  <c r="E328" i="7"/>
  <c r="H328" i="7" s="1"/>
  <c r="E327" i="7"/>
  <c r="E326" i="7"/>
  <c r="E322" i="7"/>
  <c r="H322" i="7" s="1"/>
  <c r="E320" i="7"/>
  <c r="H320" i="7" s="1"/>
  <c r="E319" i="7"/>
  <c r="E318" i="7"/>
  <c r="H318" i="7" s="1"/>
  <c r="E317" i="7"/>
  <c r="H317" i="7" s="1"/>
  <c r="H313" i="7"/>
  <c r="E312" i="7"/>
  <c r="H312" i="7" s="1"/>
  <c r="E311" i="7"/>
  <c r="H311" i="7" s="1"/>
  <c r="E310" i="7"/>
  <c r="E309" i="7"/>
  <c r="E308" i="7"/>
  <c r="H308" i="7" s="1"/>
  <c r="E307" i="7"/>
  <c r="H307" i="7" s="1"/>
  <c r="E300" i="7"/>
  <c r="E497" i="7"/>
  <c r="E495" i="7"/>
  <c r="H495" i="7" s="1"/>
  <c r="E494" i="7"/>
  <c r="H494" i="7" s="1"/>
  <c r="E493" i="7"/>
  <c r="H493" i="7" s="1"/>
  <c r="E492" i="7"/>
  <c r="E491" i="7"/>
  <c r="E490" i="7"/>
  <c r="H490" i="7" s="1"/>
  <c r="E489" i="7"/>
  <c r="H489" i="7" s="1"/>
  <c r="E485" i="7"/>
  <c r="E484" i="7"/>
  <c r="E483" i="7"/>
  <c r="H483" i="7" s="1"/>
  <c r="E479" i="7"/>
  <c r="H479" i="7" s="1"/>
  <c r="E478" i="7"/>
  <c r="E476" i="7"/>
  <c r="E473" i="7"/>
  <c r="H473" i="7" s="1"/>
  <c r="E470" i="7"/>
  <c r="H470" i="7" s="1"/>
  <c r="E469" i="7"/>
  <c r="E468" i="7"/>
  <c r="E467" i="7"/>
  <c r="H467" i="7" s="1"/>
  <c r="E466" i="7"/>
  <c r="H466" i="7" s="1"/>
  <c r="E464" i="7"/>
  <c r="E463" i="7"/>
  <c r="H463" i="7" s="1"/>
  <c r="E462" i="7"/>
  <c r="H462" i="7" s="1"/>
  <c r="E460" i="7"/>
  <c r="H460" i="7" s="1"/>
  <c r="E459" i="7"/>
  <c r="H459" i="7" s="1"/>
  <c r="E458" i="7"/>
  <c r="H458" i="7" s="1"/>
  <c r="E456" i="7"/>
  <c r="H456" i="7" s="1"/>
  <c r="E455" i="7"/>
  <c r="H455" i="7" s="1"/>
  <c r="E454" i="7"/>
  <c r="E449" i="7"/>
  <c r="E448" i="7"/>
  <c r="H448" i="7" s="1"/>
  <c r="E447" i="7"/>
  <c r="H447" i="7" s="1"/>
  <c r="E446" i="7"/>
  <c r="E445" i="7"/>
  <c r="E444" i="7"/>
  <c r="H444" i="7" s="1"/>
  <c r="E443" i="7"/>
  <c r="H443" i="7" s="1"/>
  <c r="E442" i="7"/>
  <c r="E441" i="7"/>
  <c r="E438" i="7"/>
  <c r="H438" i="7" s="1"/>
  <c r="E437" i="7"/>
  <c r="H437" i="7" s="1"/>
  <c r="E436" i="7"/>
  <c r="E435" i="7"/>
  <c r="E434" i="7"/>
  <c r="H434" i="7" s="1"/>
  <c r="E433" i="7"/>
  <c r="H433" i="7" s="1"/>
  <c r="E432" i="7"/>
  <c r="E431" i="7"/>
  <c r="E430" i="7"/>
  <c r="H430" i="7" s="1"/>
  <c r="E429" i="7"/>
  <c r="H429" i="7" s="1"/>
  <c r="E428" i="7"/>
  <c r="E425" i="7"/>
  <c r="E423" i="7"/>
  <c r="H423" i="7" s="1"/>
  <c r="E422" i="7"/>
  <c r="H422" i="7" s="1"/>
  <c r="E417" i="7"/>
  <c r="H417" i="7" s="1"/>
  <c r="E416" i="7"/>
  <c r="H416" i="7" s="1"/>
  <c r="E415" i="7"/>
  <c r="H415" i="7" s="1"/>
  <c r="E413" i="7"/>
  <c r="H413" i="7" s="1"/>
  <c r="E412" i="7"/>
  <c r="H412" i="7" s="1"/>
  <c r="E411" i="7"/>
  <c r="E410" i="7"/>
  <c r="H410" i="7" s="1"/>
  <c r="E409" i="7"/>
  <c r="H409" i="7" s="1"/>
  <c r="E408" i="7"/>
  <c r="E407" i="7"/>
  <c r="E406" i="7"/>
  <c r="H406" i="7" s="1"/>
  <c r="E405" i="7"/>
  <c r="H405" i="7" s="1"/>
  <c r="E404" i="7"/>
  <c r="E403" i="7"/>
  <c r="E402" i="7"/>
  <c r="H402" i="7" s="1"/>
  <c r="E401" i="7"/>
  <c r="H401" i="7" s="1"/>
  <c r="E400" i="7"/>
  <c r="E398" i="7"/>
  <c r="H398" i="7" s="1"/>
  <c r="E395" i="7"/>
  <c r="H395" i="7" s="1"/>
  <c r="H374" i="7"/>
  <c r="E373" i="7"/>
  <c r="H373" i="7" s="1"/>
  <c r="E372" i="7"/>
  <c r="H372" i="7" s="1"/>
  <c r="E370" i="7"/>
  <c r="H370" i="7" s="1"/>
  <c r="E369" i="7"/>
  <c r="H369" i="7" s="1"/>
  <c r="E368" i="7"/>
  <c r="H368" i="7" s="1"/>
  <c r="E367" i="7"/>
  <c r="E363" i="7"/>
  <c r="E352" i="7"/>
  <c r="H352" i="7" s="1"/>
  <c r="E351" i="7"/>
  <c r="H351" i="7" s="1"/>
  <c r="E350" i="7"/>
  <c r="H350" i="7" s="1"/>
  <c r="H325" i="7"/>
  <c r="E316" i="7"/>
  <c r="H316" i="7" s="1"/>
  <c r="E315" i="7"/>
  <c r="E314" i="7"/>
  <c r="H314" i="7" s="1"/>
  <c r="E305" i="7"/>
  <c r="H305" i="7" s="1"/>
  <c r="E304" i="7"/>
  <c r="E303" i="7"/>
  <c r="H303" i="7" s="1"/>
  <c r="E302" i="7"/>
  <c r="H302" i="7" s="1"/>
  <c r="E301" i="7"/>
  <c r="H301" i="7" s="1"/>
  <c r="H299" i="7"/>
  <c r="E298" i="7"/>
  <c r="H298" i="7" s="1"/>
  <c r="E297" i="7"/>
  <c r="H297" i="7" s="1"/>
  <c r="E152" i="7"/>
  <c r="H152" i="7" s="1"/>
  <c r="E287" i="7"/>
  <c r="E286" i="7"/>
  <c r="H286" i="7" s="1"/>
  <c r="E283" i="7"/>
  <c r="H283" i="7" s="1"/>
  <c r="E282" i="7"/>
  <c r="H282" i="7" s="1"/>
  <c r="E281" i="7"/>
  <c r="H281" i="7" s="1"/>
  <c r="E280" i="7"/>
  <c r="E276" i="7"/>
  <c r="H276" i="7" s="1"/>
  <c r="E273" i="7"/>
  <c r="E271" i="7"/>
  <c r="H271" i="7" s="1"/>
  <c r="E268" i="7"/>
  <c r="E267" i="7"/>
  <c r="H267" i="7" s="1"/>
  <c r="E266" i="7"/>
  <c r="H266" i="7" s="1"/>
  <c r="E265" i="7"/>
  <c r="H265" i="7" s="1"/>
  <c r="E264" i="7"/>
  <c r="E262" i="7"/>
  <c r="H262" i="7" s="1"/>
  <c r="E260" i="7"/>
  <c r="H260" i="7" s="1"/>
  <c r="E259" i="7"/>
  <c r="E257" i="7"/>
  <c r="H257" i="7" s="1"/>
  <c r="E256" i="7"/>
  <c r="E255" i="7"/>
  <c r="H255" i="7" s="1"/>
  <c r="E254" i="7"/>
  <c r="H254" i="7" s="1"/>
  <c r="E253" i="7"/>
  <c r="E252" i="7"/>
  <c r="E250" i="7"/>
  <c r="H250" i="7" s="1"/>
  <c r="E249" i="7"/>
  <c r="E248" i="7"/>
  <c r="H248" i="7" s="1"/>
  <c r="E247" i="7"/>
  <c r="E246" i="7"/>
  <c r="H246" i="7" s="1"/>
  <c r="E245" i="7"/>
  <c r="E244" i="7"/>
  <c r="H244" i="7" s="1"/>
  <c r="E243" i="7"/>
  <c r="E240" i="7"/>
  <c r="H240" i="7" s="1"/>
  <c r="E239" i="7"/>
  <c r="E238" i="7"/>
  <c r="H238" i="7" s="1"/>
  <c r="E237" i="7"/>
  <c r="H237" i="7" s="1"/>
  <c r="E236" i="7"/>
  <c r="H236" i="7" s="1"/>
  <c r="E235" i="7"/>
  <c r="H235" i="7" s="1"/>
  <c r="E234" i="7"/>
  <c r="H234" i="7" s="1"/>
  <c r="E233" i="7"/>
  <c r="E232" i="7"/>
  <c r="E231" i="7"/>
  <c r="H231" i="7" s="1"/>
  <c r="E230" i="7"/>
  <c r="H230" i="7" s="1"/>
  <c r="E229" i="7"/>
  <c r="E228" i="7"/>
  <c r="E226" i="7"/>
  <c r="E223" i="7"/>
  <c r="E222" i="7"/>
  <c r="H222" i="7" s="1"/>
  <c r="E220" i="7"/>
  <c r="H220" i="7" s="1"/>
  <c r="E219" i="7"/>
  <c r="E218" i="7"/>
  <c r="E216" i="7"/>
  <c r="H216" i="7" s="1"/>
  <c r="E215" i="7"/>
  <c r="H215" i="7" s="1"/>
  <c r="E214" i="7"/>
  <c r="E213" i="7"/>
  <c r="H213" i="7" s="1"/>
  <c r="E212" i="7"/>
  <c r="H212" i="7" s="1"/>
  <c r="E211" i="7"/>
  <c r="E210" i="7"/>
  <c r="H210" i="7" s="1"/>
  <c r="E209" i="7"/>
  <c r="H209" i="7" s="1"/>
  <c r="E208" i="7"/>
  <c r="E206" i="7"/>
  <c r="H206" i="7" s="1"/>
  <c r="E205" i="7"/>
  <c r="E204" i="7"/>
  <c r="H204" i="7" s="1"/>
  <c r="E203" i="7"/>
  <c r="H203" i="7" s="1"/>
  <c r="E202" i="7"/>
  <c r="H202" i="7" s="1"/>
  <c r="E201" i="7"/>
  <c r="E198" i="7"/>
  <c r="E197" i="7"/>
  <c r="H197" i="7" s="1"/>
  <c r="E196" i="7"/>
  <c r="H196" i="7" s="1"/>
  <c r="E190" i="7"/>
  <c r="H190" i="7" s="1"/>
  <c r="E187" i="7"/>
  <c r="H187" i="7" s="1"/>
  <c r="E186" i="7"/>
  <c r="H186" i="7" s="1"/>
  <c r="E183" i="7"/>
  <c r="H183" i="7" s="1"/>
  <c r="E182" i="7"/>
  <c r="E181" i="7"/>
  <c r="H181" i="7" s="1"/>
  <c r="E179" i="7"/>
  <c r="E178" i="7"/>
  <c r="H178" i="7" s="1"/>
  <c r="E177" i="7"/>
  <c r="H177" i="7" s="1"/>
  <c r="E176" i="7"/>
  <c r="H176" i="7" s="1"/>
  <c r="E175" i="7"/>
  <c r="E174" i="7"/>
  <c r="H174" i="7" s="1"/>
  <c r="E173" i="7"/>
  <c r="H173" i="7" s="1"/>
  <c r="E172" i="7"/>
  <c r="H172" i="7" s="1"/>
  <c r="E169" i="7"/>
  <c r="E168" i="7"/>
  <c r="H168" i="7" s="1"/>
  <c r="E167" i="7"/>
  <c r="H167" i="7" s="1"/>
  <c r="E166" i="7"/>
  <c r="H166" i="7" s="1"/>
  <c r="E165" i="7"/>
  <c r="E164" i="7"/>
  <c r="H164" i="7" s="1"/>
  <c r="E163" i="7"/>
  <c r="H163" i="7" s="1"/>
  <c r="E161" i="7"/>
  <c r="E160" i="7"/>
  <c r="H160" i="7" s="1"/>
  <c r="E159" i="7"/>
  <c r="H159" i="7" s="1"/>
  <c r="E158" i="7"/>
  <c r="E157" i="7"/>
  <c r="E156" i="7"/>
  <c r="H156" i="7" s="1"/>
  <c r="E155" i="7"/>
  <c r="H155" i="7" s="1"/>
  <c r="E154" i="7"/>
  <c r="F145" i="7"/>
  <c r="F144" i="7"/>
  <c r="F141" i="7"/>
  <c r="F140" i="7"/>
  <c r="F137" i="7"/>
  <c r="F136" i="7"/>
  <c r="F131" i="7"/>
  <c r="F130" i="7"/>
  <c r="F127" i="7"/>
  <c r="F126" i="7"/>
  <c r="F123" i="7"/>
  <c r="F122" i="7"/>
  <c r="F119" i="7"/>
  <c r="F118" i="7"/>
  <c r="F115" i="7"/>
  <c r="F113" i="7"/>
  <c r="E112" i="7"/>
  <c r="E110" i="7"/>
  <c r="H110" i="7" s="1"/>
  <c r="F109" i="7"/>
  <c r="E104" i="7"/>
  <c r="F103" i="7"/>
  <c r="E102" i="7"/>
  <c r="E100" i="7"/>
  <c r="F99" i="7"/>
  <c r="E98" i="7"/>
  <c r="F95" i="7"/>
  <c r="E94" i="7"/>
  <c r="E92" i="7"/>
  <c r="F91" i="7"/>
  <c r="E88" i="7"/>
  <c r="E86" i="7"/>
  <c r="F85" i="7"/>
  <c r="E84" i="7"/>
  <c r="F83" i="7"/>
  <c r="E82" i="7"/>
  <c r="E80" i="7"/>
  <c r="E78" i="7"/>
  <c r="H78" i="7" s="1"/>
  <c r="E76" i="7"/>
  <c r="F75" i="7"/>
  <c r="E74" i="7"/>
  <c r="H74" i="7" s="1"/>
  <c r="F64" i="7"/>
  <c r="E63" i="7"/>
  <c r="H63" i="7" s="1"/>
  <c r="F62" i="7"/>
  <c r="E61" i="7"/>
  <c r="H61" i="7" s="1"/>
  <c r="F60" i="7"/>
  <c r="E59" i="7"/>
  <c r="H59" i="7" s="1"/>
  <c r="F58" i="7"/>
  <c r="H57" i="7"/>
  <c r="F56" i="7"/>
  <c r="F54" i="7"/>
  <c r="E53" i="7"/>
  <c r="F52" i="7"/>
  <c r="H51" i="7"/>
  <c r="F50" i="7"/>
  <c r="E49" i="7"/>
  <c r="F48" i="7"/>
  <c r="E47" i="7"/>
  <c r="H47" i="7" s="1"/>
  <c r="F46" i="7"/>
  <c r="E45" i="7"/>
  <c r="E43" i="7"/>
  <c r="H43" i="7" s="1"/>
  <c r="F42" i="7"/>
  <c r="E41" i="7"/>
  <c r="H41" i="7" s="1"/>
  <c r="F40" i="7"/>
  <c r="E39" i="7"/>
  <c r="H39" i="7" s="1"/>
  <c r="E37" i="7"/>
  <c r="F36" i="7"/>
  <c r="E35" i="7"/>
  <c r="H35" i="7" s="1"/>
  <c r="F34" i="7"/>
  <c r="E33" i="7"/>
  <c r="E31" i="7"/>
  <c r="F30" i="7"/>
  <c r="E29" i="7"/>
  <c r="F28" i="7"/>
  <c r="E27" i="7"/>
  <c r="F26" i="7"/>
  <c r="E25" i="7"/>
  <c r="F24" i="7"/>
  <c r="E23" i="7"/>
  <c r="F22" i="7"/>
  <c r="E21" i="7"/>
  <c r="H21" i="7" s="1"/>
  <c r="F20" i="7"/>
  <c r="E64" i="7"/>
  <c r="H64" i="7" s="1"/>
  <c r="F63" i="7"/>
  <c r="E62" i="7"/>
  <c r="F61" i="7"/>
  <c r="E60" i="7"/>
  <c r="H60" i="7" s="1"/>
  <c r="F59" i="7"/>
  <c r="E58" i="7"/>
  <c r="E56" i="7"/>
  <c r="E54" i="7"/>
  <c r="F53" i="7"/>
  <c r="E52" i="7"/>
  <c r="F51" i="7"/>
  <c r="E50" i="7"/>
  <c r="F49" i="7"/>
  <c r="E48" i="7"/>
  <c r="F47" i="7"/>
  <c r="E46" i="7"/>
  <c r="F45" i="7"/>
  <c r="F43" i="7"/>
  <c r="E42" i="7"/>
  <c r="H42" i="7" s="1"/>
  <c r="F41" i="7"/>
  <c r="E40" i="7"/>
  <c r="F39" i="7"/>
  <c r="E38" i="7"/>
  <c r="H38" i="7" s="1"/>
  <c r="F37" i="7"/>
  <c r="E36" i="7"/>
  <c r="E34" i="7"/>
  <c r="F33" i="7"/>
  <c r="E32" i="7"/>
  <c r="H32" i="7" s="1"/>
  <c r="F31" i="7"/>
  <c r="E30" i="7"/>
  <c r="H30" i="7" s="1"/>
  <c r="F29" i="7"/>
  <c r="E28" i="7"/>
  <c r="H28" i="7" s="1"/>
  <c r="F27" i="7"/>
  <c r="E26" i="7"/>
  <c r="H26" i="7" s="1"/>
  <c r="F25" i="7"/>
  <c r="E24" i="7"/>
  <c r="H24" i="7" s="1"/>
  <c r="F23" i="7"/>
  <c r="E22" i="7"/>
  <c r="F21" i="7"/>
  <c r="E20" i="7"/>
  <c r="H20" i="7" s="1"/>
  <c r="E64" i="8"/>
  <c r="H64" i="8" s="1"/>
  <c r="E62" i="8"/>
  <c r="E60" i="8"/>
  <c r="E52" i="8"/>
  <c r="H52" i="8" s="1"/>
  <c r="E50" i="8"/>
  <c r="H50" i="8" s="1"/>
  <c r="E42" i="8"/>
  <c r="H42" i="8" s="1"/>
  <c r="E36" i="8"/>
  <c r="E34" i="8"/>
  <c r="H34" i="8" s="1"/>
  <c r="E30" i="8"/>
  <c r="H30" i="8" s="1"/>
  <c r="E26" i="8"/>
  <c r="E22" i="8"/>
  <c r="E58" i="8"/>
  <c r="E56" i="8"/>
  <c r="E48" i="8"/>
  <c r="H48" i="8" s="1"/>
  <c r="E28" i="8"/>
  <c r="E24" i="8"/>
  <c r="E20" i="8"/>
  <c r="H20" i="8" s="1"/>
  <c r="C8" i="8"/>
  <c r="E8" i="8" s="1"/>
  <c r="H221" i="8"/>
  <c r="H171" i="8"/>
  <c r="E151" i="8"/>
  <c r="E152" i="8"/>
  <c r="H152" i="8" s="1"/>
  <c r="F276" i="8"/>
  <c r="F268" i="8"/>
  <c r="F267" i="8"/>
  <c r="F259" i="8"/>
  <c r="F254" i="8"/>
  <c r="F248" i="8"/>
  <c r="F244" i="8"/>
  <c r="F238" i="8"/>
  <c r="F232" i="8"/>
  <c r="F228" i="8"/>
  <c r="F218" i="8"/>
  <c r="F212" i="8"/>
  <c r="F209" i="8"/>
  <c r="F206" i="8"/>
  <c r="F196" i="8"/>
  <c r="F182" i="8"/>
  <c r="F181" i="8"/>
  <c r="F176" i="8"/>
  <c r="F172" i="8"/>
  <c r="F167" i="8"/>
  <c r="F165" i="8"/>
  <c r="F157" i="8"/>
  <c r="F279" i="8"/>
  <c r="F272" i="8"/>
  <c r="F264" i="8"/>
  <c r="F217" i="8"/>
  <c r="F215" i="8"/>
  <c r="F193" i="8"/>
  <c r="F184" i="8"/>
  <c r="F180" i="8"/>
  <c r="F162" i="8"/>
  <c r="F155" i="8"/>
  <c r="H496" i="8"/>
  <c r="H488" i="8"/>
  <c r="H472" i="8"/>
  <c r="H492" i="8"/>
  <c r="H486" i="8"/>
  <c r="H482" i="8"/>
  <c r="F527" i="8"/>
  <c r="F522" i="8"/>
  <c r="F516" i="8"/>
  <c r="F520" i="8"/>
  <c r="F514" i="8"/>
  <c r="E529" i="8"/>
  <c r="E525" i="8"/>
  <c r="E521" i="8"/>
  <c r="H521" i="8" s="1"/>
  <c r="E517" i="8"/>
  <c r="H517" i="8" s="1"/>
  <c r="E513" i="8"/>
  <c r="H513" i="8" s="1"/>
  <c r="E509" i="8"/>
  <c r="H509" i="8" s="1"/>
  <c r="E530" i="8"/>
  <c r="E505" i="8"/>
  <c r="E506" i="8"/>
  <c r="E527" i="8"/>
  <c r="E526" i="8"/>
  <c r="H526" i="8" s="1"/>
  <c r="E524" i="8"/>
  <c r="E523" i="8"/>
  <c r="E522" i="8"/>
  <c r="F521" i="8"/>
  <c r="E520" i="8"/>
  <c r="E519" i="8"/>
  <c r="H519" i="8" s="1"/>
  <c r="E518" i="8"/>
  <c r="E515" i="8"/>
  <c r="E514" i="8"/>
  <c r="F513" i="8"/>
  <c r="E512" i="8"/>
  <c r="E510" i="8"/>
  <c r="F509" i="8"/>
  <c r="E508" i="8"/>
  <c r="F296" i="8"/>
  <c r="F297" i="8"/>
  <c r="F298" i="8"/>
  <c r="F300" i="8"/>
  <c r="F301" i="8"/>
  <c r="F302" i="8"/>
  <c r="F303" i="8"/>
  <c r="F304" i="8"/>
  <c r="F305" i="8"/>
  <c r="F307" i="8"/>
  <c r="F308" i="8"/>
  <c r="F310" i="8"/>
  <c r="F311" i="8"/>
  <c r="F312" i="8"/>
  <c r="F313" i="8"/>
  <c r="F314" i="8"/>
  <c r="F315" i="8"/>
  <c r="F316" i="8"/>
  <c r="F317" i="8"/>
  <c r="F318" i="8"/>
  <c r="F319" i="8"/>
  <c r="F320" i="8"/>
  <c r="F323" i="8"/>
  <c r="F324" i="8"/>
  <c r="F326" i="8"/>
  <c r="F327" i="8"/>
  <c r="F328" i="8"/>
  <c r="F329" i="8"/>
  <c r="F330" i="8"/>
  <c r="F332" i="8"/>
  <c r="F333" i="8"/>
  <c r="F334" i="8"/>
  <c r="F335" i="8"/>
  <c r="F336" i="8"/>
  <c r="F337" i="8"/>
  <c r="F338" i="8"/>
  <c r="F339" i="8"/>
  <c r="F340" i="8"/>
  <c r="F341" i="8"/>
  <c r="F343" i="8"/>
  <c r="F344" i="8"/>
  <c r="F345" i="8"/>
  <c r="F346" i="8"/>
  <c r="F347" i="8"/>
  <c r="F350" i="8"/>
  <c r="F351" i="8"/>
  <c r="F354" i="8"/>
  <c r="F356" i="8"/>
  <c r="F357" i="8"/>
  <c r="F358" i="8"/>
  <c r="F359" i="8"/>
  <c r="F363" i="8"/>
  <c r="F364" i="8"/>
  <c r="F365" i="8"/>
  <c r="F368" i="8"/>
  <c r="F369" i="8"/>
  <c r="F370" i="8"/>
  <c r="F371" i="8"/>
  <c r="F372" i="8"/>
  <c r="F373" i="8"/>
  <c r="F376" i="8"/>
  <c r="F377" i="8"/>
  <c r="F378" i="8"/>
  <c r="F379" i="8"/>
  <c r="F380" i="8"/>
  <c r="F381" i="8"/>
  <c r="F382" i="8"/>
  <c r="F384" i="8"/>
  <c r="F385" i="8"/>
  <c r="F386" i="8"/>
  <c r="F387" i="8"/>
  <c r="F388" i="8"/>
  <c r="F389" i="8"/>
  <c r="F391" i="8"/>
  <c r="F392" i="8"/>
  <c r="F393" i="8"/>
  <c r="F397" i="8"/>
  <c r="F398" i="8"/>
  <c r="F399" i="8"/>
  <c r="F400" i="8"/>
  <c r="F401" i="8"/>
  <c r="F403" i="8"/>
  <c r="F404" i="8"/>
  <c r="F405" i="8"/>
  <c r="F406" i="8"/>
  <c r="F407" i="8"/>
  <c r="F408" i="8"/>
  <c r="F411" i="8"/>
  <c r="F412" i="8"/>
  <c r="F413" i="8"/>
  <c r="F417" i="8"/>
  <c r="F420" i="8"/>
  <c r="F422" i="8"/>
  <c r="F426" i="8"/>
  <c r="F428" i="8"/>
  <c r="F429" i="8"/>
  <c r="F430" i="8"/>
  <c r="F432" i="8"/>
  <c r="F433" i="8"/>
  <c r="F434" i="8"/>
  <c r="F435" i="8"/>
  <c r="F437" i="8"/>
  <c r="F438" i="8"/>
  <c r="F441" i="8"/>
  <c r="F442" i="8"/>
  <c r="F295" i="8"/>
  <c r="F499" i="8"/>
  <c r="F497" i="8"/>
  <c r="F493" i="8"/>
  <c r="F491" i="8"/>
  <c r="F489" i="8"/>
  <c r="F487" i="8"/>
  <c r="F485" i="8"/>
  <c r="F484" i="8"/>
  <c r="F483" i="8"/>
  <c r="F479" i="8"/>
  <c r="F478" i="8"/>
  <c r="F477" i="8"/>
  <c r="F475" i="8"/>
  <c r="F474" i="8"/>
  <c r="F469" i="8"/>
  <c r="F468" i="8"/>
  <c r="F467" i="8"/>
  <c r="F466" i="8"/>
  <c r="F464" i="8"/>
  <c r="F463" i="8"/>
  <c r="F461" i="8"/>
  <c r="F460" i="8"/>
  <c r="F458" i="8"/>
  <c r="F457" i="8"/>
  <c r="F456" i="8"/>
  <c r="F455" i="8"/>
  <c r="F447" i="8"/>
  <c r="E444" i="8"/>
  <c r="H444" i="8" s="1"/>
  <c r="H440" i="8"/>
  <c r="E435" i="8"/>
  <c r="E434" i="8"/>
  <c r="H434" i="8" s="1"/>
  <c r="E433" i="8"/>
  <c r="H433" i="8" s="1"/>
  <c r="E432" i="8"/>
  <c r="H432" i="8" s="1"/>
  <c r="H421" i="8"/>
  <c r="E420" i="8"/>
  <c r="H420" i="8" s="1"/>
  <c r="E417" i="8"/>
  <c r="E415" i="8"/>
  <c r="H415" i="8" s="1"/>
  <c r="E410" i="8"/>
  <c r="H410" i="8" s="1"/>
  <c r="E401" i="8"/>
  <c r="E398" i="8"/>
  <c r="E395" i="8"/>
  <c r="H395" i="8" s="1"/>
  <c r="H390" i="8"/>
  <c r="E387" i="8"/>
  <c r="E385" i="8"/>
  <c r="H385" i="8" s="1"/>
  <c r="E375" i="8"/>
  <c r="H375" i="8" s="1"/>
  <c r="E367" i="8"/>
  <c r="H367" i="8" s="1"/>
  <c r="H360" i="8"/>
  <c r="E359" i="8"/>
  <c r="H359" i="8" s="1"/>
  <c r="E358" i="8"/>
  <c r="H358" i="8" s="1"/>
  <c r="E357" i="8"/>
  <c r="H357" i="8" s="1"/>
  <c r="E356" i="8"/>
  <c r="E353" i="8"/>
  <c r="H353" i="8" s="1"/>
  <c r="E341" i="8"/>
  <c r="H341" i="8" s="1"/>
  <c r="E340" i="8"/>
  <c r="H340" i="8" s="1"/>
  <c r="E339" i="8"/>
  <c r="H339" i="8" s="1"/>
  <c r="E338" i="8"/>
  <c r="E337" i="8"/>
  <c r="H337" i="8" s="1"/>
  <c r="E335" i="8"/>
  <c r="E334" i="8"/>
  <c r="E333" i="8"/>
  <c r="H333" i="8" s="1"/>
  <c r="E332" i="8"/>
  <c r="H332" i="8" s="1"/>
  <c r="E321" i="8"/>
  <c r="H321" i="8" s="1"/>
  <c r="E319" i="8"/>
  <c r="E318" i="8"/>
  <c r="H318" i="8" s="1"/>
  <c r="E317" i="8"/>
  <c r="H317" i="8" s="1"/>
  <c r="E315" i="8"/>
  <c r="E314" i="8"/>
  <c r="H314" i="8" s="1"/>
  <c r="E311" i="8"/>
  <c r="H311" i="8" s="1"/>
  <c r="E310" i="8"/>
  <c r="H310" i="8" s="1"/>
  <c r="H306" i="8"/>
  <c r="E305" i="8"/>
  <c r="H305" i="8" s="1"/>
  <c r="E304" i="8"/>
  <c r="H304" i="8" s="1"/>
  <c r="E303" i="8"/>
  <c r="H303" i="8" s="1"/>
  <c r="E302" i="8"/>
  <c r="E301" i="8"/>
  <c r="H301" i="8" s="1"/>
  <c r="E300" i="8"/>
  <c r="H300" i="8" s="1"/>
  <c r="E294" i="8"/>
  <c r="G294" i="8"/>
  <c r="E295" i="8"/>
  <c r="H295" i="8" s="1"/>
  <c r="E499" i="8"/>
  <c r="E497" i="8"/>
  <c r="H497" i="8" s="1"/>
  <c r="E494" i="8"/>
  <c r="H494" i="8" s="1"/>
  <c r="E493" i="8"/>
  <c r="E491" i="8"/>
  <c r="H491" i="8" s="1"/>
  <c r="E485" i="8"/>
  <c r="H485" i="8" s="1"/>
  <c r="E484" i="8"/>
  <c r="H484" i="8" s="1"/>
  <c r="E483" i="8"/>
  <c r="H483" i="8" s="1"/>
  <c r="E480" i="8"/>
  <c r="H480" i="8" s="1"/>
  <c r="E479" i="8"/>
  <c r="H479" i="8" s="1"/>
  <c r="E478" i="8"/>
  <c r="E477" i="8"/>
  <c r="H477" i="8" s="1"/>
  <c r="E474" i="8"/>
  <c r="H474" i="8" s="1"/>
  <c r="E473" i="8"/>
  <c r="H473" i="8" s="1"/>
  <c r="E470" i="8"/>
  <c r="E469" i="8"/>
  <c r="H469" i="8" s="1"/>
  <c r="E468" i="8"/>
  <c r="H468" i="8" s="1"/>
  <c r="E467" i="8"/>
  <c r="H467" i="8" s="1"/>
  <c r="E466" i="8"/>
  <c r="E465" i="8"/>
  <c r="H465" i="8" s="1"/>
  <c r="E464" i="8"/>
  <c r="E463" i="8"/>
  <c r="H463" i="8" s="1"/>
  <c r="E460" i="8"/>
  <c r="H460" i="8" s="1"/>
  <c r="E458" i="8"/>
  <c r="H458" i="8" s="1"/>
  <c r="E455" i="8"/>
  <c r="H455" i="8" s="1"/>
  <c r="E452" i="8"/>
  <c r="H452" i="8" s="1"/>
  <c r="E450" i="8"/>
  <c r="E448" i="8"/>
  <c r="H448" i="8" s="1"/>
  <c r="H443" i="8"/>
  <c r="E442" i="8"/>
  <c r="E441" i="8"/>
  <c r="H439" i="8"/>
  <c r="E438" i="8"/>
  <c r="E437" i="8"/>
  <c r="H437" i="8" s="1"/>
  <c r="E431" i="8"/>
  <c r="E430" i="8"/>
  <c r="H430" i="8" s="1"/>
  <c r="E429" i="8"/>
  <c r="E428" i="8"/>
  <c r="H428" i="8" s="1"/>
  <c r="E423" i="8"/>
  <c r="E422" i="8"/>
  <c r="H422" i="8" s="1"/>
  <c r="E419" i="8"/>
  <c r="H419" i="8" s="1"/>
  <c r="E416" i="8"/>
  <c r="H416" i="8" s="1"/>
  <c r="E413" i="8"/>
  <c r="E412" i="8"/>
  <c r="E411" i="8"/>
  <c r="H411" i="8" s="1"/>
  <c r="E409" i="8"/>
  <c r="E408" i="8"/>
  <c r="H408" i="8" s="1"/>
  <c r="E407" i="8"/>
  <c r="E406" i="8"/>
  <c r="H406" i="8" s="1"/>
  <c r="E405" i="8"/>
  <c r="H405" i="8" s="1"/>
  <c r="E404" i="8"/>
  <c r="H404" i="8" s="1"/>
  <c r="E403" i="8"/>
  <c r="H396" i="8"/>
  <c r="E393" i="8"/>
  <c r="H393" i="8" s="1"/>
  <c r="E392" i="8"/>
  <c r="E391" i="8"/>
  <c r="E383" i="8"/>
  <c r="E382" i="8"/>
  <c r="H382" i="8" s="1"/>
  <c r="E381" i="8"/>
  <c r="H381" i="8" s="1"/>
  <c r="E379" i="8"/>
  <c r="H379" i="8" s="1"/>
  <c r="E378" i="8"/>
  <c r="H378" i="8" s="1"/>
  <c r="E377" i="8"/>
  <c r="E372" i="8"/>
  <c r="H372" i="8" s="1"/>
  <c r="E370" i="8"/>
  <c r="H370" i="8" s="1"/>
  <c r="E369" i="8"/>
  <c r="E368" i="8"/>
  <c r="E365" i="8"/>
  <c r="H365" i="8" s="1"/>
  <c r="E363" i="8"/>
  <c r="H363" i="8" s="1"/>
  <c r="E361" i="8"/>
  <c r="E354" i="8"/>
  <c r="H354" i="8" s="1"/>
  <c r="E352" i="8"/>
  <c r="H352" i="8" s="1"/>
  <c r="E351" i="8"/>
  <c r="H351" i="8" s="1"/>
  <c r="E350" i="8"/>
  <c r="H350" i="8" s="1"/>
  <c r="H348" i="8"/>
  <c r="E347" i="8"/>
  <c r="H347" i="8" s="1"/>
  <c r="E346" i="8"/>
  <c r="H346" i="8" s="1"/>
  <c r="E345" i="8"/>
  <c r="E344" i="8"/>
  <c r="H344" i="8" s="1"/>
  <c r="E343" i="8"/>
  <c r="H343" i="8" s="1"/>
  <c r="E330" i="8"/>
  <c r="H330" i="8" s="1"/>
  <c r="E329" i="8"/>
  <c r="H329" i="8" s="1"/>
  <c r="E328" i="8"/>
  <c r="E327" i="8"/>
  <c r="H327" i="8" s="1"/>
  <c r="E326" i="8"/>
  <c r="H326" i="8" s="1"/>
  <c r="E309" i="8"/>
  <c r="H309" i="8" s="1"/>
  <c r="E308" i="8"/>
  <c r="E307" i="8"/>
  <c r="H307" i="8" s="1"/>
  <c r="E298" i="8"/>
  <c r="H298" i="8" s="1"/>
  <c r="E297" i="8"/>
  <c r="E280" i="8"/>
  <c r="H280" i="8" s="1"/>
  <c r="E276" i="8"/>
  <c r="E273" i="8"/>
  <c r="E270" i="8"/>
  <c r="H270" i="8" s="1"/>
  <c r="E268" i="8"/>
  <c r="H268" i="8" s="1"/>
  <c r="E267" i="8"/>
  <c r="E266" i="8"/>
  <c r="E262" i="8"/>
  <c r="H262" i="8" s="1"/>
  <c r="E259" i="8"/>
  <c r="H259" i="8" s="1"/>
  <c r="E258" i="8"/>
  <c r="E257" i="8"/>
  <c r="H257" i="8" s="1"/>
  <c r="E256" i="8"/>
  <c r="H256" i="8" s="1"/>
  <c r="E255" i="8"/>
  <c r="H255" i="8" s="1"/>
  <c r="E254" i="8"/>
  <c r="E253" i="8"/>
  <c r="H253" i="8" s="1"/>
  <c r="E252" i="8"/>
  <c r="E250" i="8"/>
  <c r="H250" i="8" s="1"/>
  <c r="E249" i="8"/>
  <c r="H249" i="8" s="1"/>
  <c r="E248" i="8"/>
  <c r="H248" i="8" s="1"/>
  <c r="E247" i="8"/>
  <c r="E246" i="8"/>
  <c r="H246" i="8" s="1"/>
  <c r="E245" i="8"/>
  <c r="H245" i="8" s="1"/>
  <c r="E244" i="8"/>
  <c r="H244" i="8" s="1"/>
  <c r="E243" i="8"/>
  <c r="E240" i="8"/>
  <c r="H240" i="8" s="1"/>
  <c r="E239" i="8"/>
  <c r="E238" i="8"/>
  <c r="E237" i="8"/>
  <c r="H237" i="8" s="1"/>
  <c r="E236" i="8"/>
  <c r="H236" i="8" s="1"/>
  <c r="E235" i="8"/>
  <c r="E234" i="8"/>
  <c r="H234" i="8" s="1"/>
  <c r="E232" i="8"/>
  <c r="E231" i="8"/>
  <c r="H231" i="8" s="1"/>
  <c r="E230" i="8"/>
  <c r="E229" i="8"/>
  <c r="E228" i="8"/>
  <c r="E226" i="8"/>
  <c r="H226" i="8" s="1"/>
  <c r="E223" i="8"/>
  <c r="E222" i="8"/>
  <c r="H222" i="8" s="1"/>
  <c r="E220" i="8"/>
  <c r="E218" i="8"/>
  <c r="H218" i="8" s="1"/>
  <c r="E216" i="8"/>
  <c r="E214" i="8"/>
  <c r="H214" i="8" s="1"/>
  <c r="E213" i="8"/>
  <c r="H213" i="8" s="1"/>
  <c r="E212" i="8"/>
  <c r="H212" i="8" s="1"/>
  <c r="E211" i="8"/>
  <c r="E210" i="8"/>
  <c r="H210" i="8" s="1"/>
  <c r="E209" i="8"/>
  <c r="E208" i="8"/>
  <c r="H208" i="8" s="1"/>
  <c r="E206" i="8"/>
  <c r="E205" i="8"/>
  <c r="H205" i="8" s="1"/>
  <c r="E203" i="8"/>
  <c r="H203" i="8" s="1"/>
  <c r="E202" i="8"/>
  <c r="H202" i="8" s="1"/>
  <c r="E199" i="8"/>
  <c r="H199" i="8" s="1"/>
  <c r="E198" i="8"/>
  <c r="E196" i="8"/>
  <c r="E190" i="8"/>
  <c r="H190" i="8" s="1"/>
  <c r="E188" i="8"/>
  <c r="E187" i="8"/>
  <c r="H187" i="8" s="1"/>
  <c r="E186" i="8"/>
  <c r="E183" i="8"/>
  <c r="H183" i="8" s="1"/>
  <c r="E182" i="8"/>
  <c r="H182" i="8" s="1"/>
  <c r="E181" i="8"/>
  <c r="H181" i="8" s="1"/>
  <c r="E178" i="8"/>
  <c r="H178" i="8" s="1"/>
  <c r="E177" i="8"/>
  <c r="H177" i="8" s="1"/>
  <c r="E176" i="8"/>
  <c r="E175" i="8"/>
  <c r="H175" i="8" s="1"/>
  <c r="E174" i="8"/>
  <c r="H174" i="8" s="1"/>
  <c r="E173" i="8"/>
  <c r="H173" i="8" s="1"/>
  <c r="E172" i="8"/>
  <c r="E169" i="8"/>
  <c r="E168" i="8"/>
  <c r="H168" i="8" s="1"/>
  <c r="E167" i="8"/>
  <c r="H167" i="8" s="1"/>
  <c r="E166" i="8"/>
  <c r="E165" i="8"/>
  <c r="E164" i="8"/>
  <c r="H164" i="8" s="1"/>
  <c r="E163" i="8"/>
  <c r="H163" i="8" s="1"/>
  <c r="E160" i="8"/>
  <c r="E159" i="8"/>
  <c r="H159" i="8" s="1"/>
  <c r="E158" i="8"/>
  <c r="H158" i="8" s="1"/>
  <c r="E157" i="8"/>
  <c r="H157" i="8" s="1"/>
  <c r="E156" i="8"/>
  <c r="E154" i="8"/>
  <c r="E144" i="8"/>
  <c r="H144" i="8" s="1"/>
  <c r="E140" i="8"/>
  <c r="E136" i="8"/>
  <c r="H136" i="8" s="1"/>
  <c r="F135" i="8"/>
  <c r="E134" i="8"/>
  <c r="H134" i="8" s="1"/>
  <c r="E132" i="8"/>
  <c r="H132" i="8" s="1"/>
  <c r="F129" i="8"/>
  <c r="E126" i="8"/>
  <c r="E122" i="8"/>
  <c r="H122" i="8" s="1"/>
  <c r="F121" i="8"/>
  <c r="E118" i="8"/>
  <c r="E108" i="8"/>
  <c r="E106" i="8"/>
  <c r="F105" i="8"/>
  <c r="E102" i="8"/>
  <c r="H102" i="8" s="1"/>
  <c r="E98" i="8"/>
  <c r="E96" i="8"/>
  <c r="E94" i="8"/>
  <c r="H94" i="8" s="1"/>
  <c r="E92" i="8"/>
  <c r="E88" i="8"/>
  <c r="H88" i="8" s="1"/>
  <c r="E86" i="8"/>
  <c r="E84" i="8"/>
  <c r="H84" i="8" s="1"/>
  <c r="E82" i="8"/>
  <c r="H82" i="8" s="1"/>
  <c r="F81" i="8"/>
  <c r="E80" i="8"/>
  <c r="H80" i="8" s="1"/>
  <c r="F75" i="8"/>
  <c r="E74" i="8"/>
  <c r="H74" i="8" s="1"/>
  <c r="E72" i="8"/>
  <c r="H72" i="8" s="1"/>
  <c r="E71" i="8"/>
  <c r="E142" i="8"/>
  <c r="H142" i="8" s="1"/>
  <c r="F141" i="8"/>
  <c r="E138" i="8"/>
  <c r="H138" i="8" s="1"/>
  <c r="E128" i="8"/>
  <c r="H128" i="8" s="1"/>
  <c r="E124" i="8"/>
  <c r="E120" i="8"/>
  <c r="H120" i="8" s="1"/>
  <c r="E116" i="8"/>
  <c r="H116" i="8" s="1"/>
  <c r="F113" i="8"/>
  <c r="E112" i="8"/>
  <c r="E110" i="8"/>
  <c r="E104" i="8"/>
  <c r="E100" i="8"/>
  <c r="E78" i="8"/>
  <c r="H78" i="8" s="1"/>
  <c r="E70" i="8"/>
  <c r="G70" i="8"/>
  <c r="E145" i="8"/>
  <c r="E143" i="8"/>
  <c r="H143" i="8" s="1"/>
  <c r="E139" i="8"/>
  <c r="H139" i="8" s="1"/>
  <c r="E137" i="8"/>
  <c r="F136" i="8"/>
  <c r="E131" i="8"/>
  <c r="F130" i="8"/>
  <c r="E129" i="8"/>
  <c r="H129" i="8" s="1"/>
  <c r="E127" i="8"/>
  <c r="F126" i="8"/>
  <c r="E125" i="8"/>
  <c r="H125" i="8" s="1"/>
  <c r="E123" i="8"/>
  <c r="F122" i="8"/>
  <c r="E121" i="8"/>
  <c r="E119" i="8"/>
  <c r="F118" i="8"/>
  <c r="E117" i="8"/>
  <c r="H117" i="8" s="1"/>
  <c r="E115" i="8"/>
  <c r="E113" i="8"/>
  <c r="E111" i="8"/>
  <c r="H111" i="8" s="1"/>
  <c r="E109" i="8"/>
  <c r="H109" i="8" s="1"/>
  <c r="F108" i="8"/>
  <c r="E107" i="8"/>
  <c r="H107" i="8" s="1"/>
  <c r="F106" i="8"/>
  <c r="E103" i="8"/>
  <c r="F102" i="8"/>
  <c r="E101" i="8"/>
  <c r="H101" i="8" s="1"/>
  <c r="E99" i="8"/>
  <c r="H99" i="8" s="1"/>
  <c r="E95" i="8"/>
  <c r="H95" i="8" s="1"/>
  <c r="E93" i="8"/>
  <c r="H93" i="8" s="1"/>
  <c r="F88" i="8"/>
  <c r="E87" i="8"/>
  <c r="H87" i="8" s="1"/>
  <c r="E83" i="8"/>
  <c r="E81" i="8"/>
  <c r="H81" i="8" s="1"/>
  <c r="F78" i="8"/>
  <c r="E77" i="8"/>
  <c r="E75" i="8"/>
  <c r="H75" i="8" s="1"/>
  <c r="F74" i="8"/>
  <c r="F53" i="8"/>
  <c r="F49" i="8"/>
  <c r="F45" i="8"/>
  <c r="F35" i="8"/>
  <c r="H60" i="8"/>
  <c r="F37" i="8"/>
  <c r="F33" i="8"/>
  <c r="E63" i="8"/>
  <c r="H63" i="8" s="1"/>
  <c r="E59" i="8"/>
  <c r="E55" i="8"/>
  <c r="E53" i="8"/>
  <c r="E49" i="8"/>
  <c r="F46" i="8"/>
  <c r="E45" i="8"/>
  <c r="E43" i="8"/>
  <c r="H41" i="8"/>
  <c r="E39" i="8"/>
  <c r="F38" i="8"/>
  <c r="E37" i="8"/>
  <c r="E33" i="8"/>
  <c r="E27" i="8"/>
  <c r="E25" i="8"/>
  <c r="E23" i="8"/>
  <c r="E21" i="8"/>
  <c r="G18" i="8"/>
  <c r="F51" i="9"/>
  <c r="F49" i="9"/>
  <c r="F37" i="9"/>
  <c r="F31" i="9"/>
  <c r="F25" i="9"/>
  <c r="F23" i="9"/>
  <c r="F53" i="9"/>
  <c r="E145" i="9"/>
  <c r="H145" i="9" s="1"/>
  <c r="E143" i="9"/>
  <c r="E70" i="9"/>
  <c r="G70" i="9"/>
  <c r="E71" i="9"/>
  <c r="E141" i="9"/>
  <c r="F140" i="9"/>
  <c r="E139" i="9"/>
  <c r="H139" i="9" s="1"/>
  <c r="H219" i="9"/>
  <c r="H215" i="9"/>
  <c r="H207" i="9"/>
  <c r="H204" i="9"/>
  <c r="H188" i="9"/>
  <c r="H171" i="9"/>
  <c r="H198" i="9"/>
  <c r="H184" i="9"/>
  <c r="H181" i="9"/>
  <c r="H199" i="9"/>
  <c r="H194" i="9"/>
  <c r="H190" i="9"/>
  <c r="H180" i="9"/>
  <c r="H169" i="9"/>
  <c r="H160" i="9"/>
  <c r="H155" i="9"/>
  <c r="H224" i="9"/>
  <c r="E151" i="9"/>
  <c r="H288" i="9"/>
  <c r="H286" i="9"/>
  <c r="H284" i="9"/>
  <c r="E281" i="9"/>
  <c r="H281" i="9" s="1"/>
  <c r="E273" i="9"/>
  <c r="H273" i="9" s="1"/>
  <c r="E267" i="9"/>
  <c r="H264" i="9"/>
  <c r="E258" i="9"/>
  <c r="H258" i="9" s="1"/>
  <c r="E255" i="9"/>
  <c r="E254" i="9"/>
  <c r="H254" i="9" s="1"/>
  <c r="E253" i="9"/>
  <c r="H253" i="9" s="1"/>
  <c r="E252" i="9"/>
  <c r="H250" i="9"/>
  <c r="E249" i="9"/>
  <c r="H246" i="9"/>
  <c r="E242" i="9"/>
  <c r="H242" i="9" s="1"/>
  <c r="H240" i="9"/>
  <c r="E239" i="9"/>
  <c r="E238" i="9"/>
  <c r="H238" i="9" s="1"/>
  <c r="H236" i="9"/>
  <c r="E235" i="9"/>
  <c r="H235" i="9" s="1"/>
  <c r="E226" i="9"/>
  <c r="H226" i="9" s="1"/>
  <c r="E213" i="9"/>
  <c r="H213" i="9" s="1"/>
  <c r="E211" i="9"/>
  <c r="H211" i="9" s="1"/>
  <c r="E206" i="9"/>
  <c r="E201" i="9"/>
  <c r="H201" i="9" s="1"/>
  <c r="E197" i="9"/>
  <c r="H197" i="9" s="1"/>
  <c r="E196" i="9"/>
  <c r="H196" i="9" s="1"/>
  <c r="E163" i="9"/>
  <c r="E158" i="9"/>
  <c r="H158" i="9" s="1"/>
  <c r="E157" i="9"/>
  <c r="E156" i="9"/>
  <c r="H156" i="9" s="1"/>
  <c r="E152" i="9"/>
  <c r="H152" i="9" s="1"/>
  <c r="F152" i="9"/>
  <c r="H287" i="9"/>
  <c r="H285" i="9"/>
  <c r="H278" i="9"/>
  <c r="H276" i="9"/>
  <c r="H274" i="9"/>
  <c r="E268" i="9"/>
  <c r="H268" i="9" s="1"/>
  <c r="E266" i="9"/>
  <c r="H266" i="9" s="1"/>
  <c r="E262" i="9"/>
  <c r="H262" i="9" s="1"/>
  <c r="H260" i="9"/>
  <c r="E259" i="9"/>
  <c r="H259" i="9" s="1"/>
  <c r="E257" i="9"/>
  <c r="E256" i="9"/>
  <c r="H256" i="9" s="1"/>
  <c r="E251" i="9"/>
  <c r="H251" i="9" s="1"/>
  <c r="E248" i="9"/>
  <c r="H248" i="9" s="1"/>
  <c r="E247" i="9"/>
  <c r="E245" i="9"/>
  <c r="E244" i="9"/>
  <c r="H244" i="9" s="1"/>
  <c r="H241" i="9"/>
  <c r="E237" i="9"/>
  <c r="H234" i="9"/>
  <c r="E232" i="9"/>
  <c r="H232" i="9" s="1"/>
  <c r="E231" i="9"/>
  <c r="H231" i="9" s="1"/>
  <c r="E229" i="9"/>
  <c r="E214" i="9"/>
  <c r="H214" i="9" s="1"/>
  <c r="E209" i="9"/>
  <c r="H209" i="9" s="1"/>
  <c r="E208" i="9"/>
  <c r="H208" i="9" s="1"/>
  <c r="E202" i="9"/>
  <c r="E187" i="9"/>
  <c r="H187" i="9" s="1"/>
  <c r="E186" i="9"/>
  <c r="H186" i="9" s="1"/>
  <c r="E183" i="9"/>
  <c r="H183" i="9" s="1"/>
  <c r="E179" i="9"/>
  <c r="E178" i="9"/>
  <c r="H178" i="9" s="1"/>
  <c r="E177" i="9"/>
  <c r="E176" i="9"/>
  <c r="H176" i="9" s="1"/>
  <c r="E175" i="9"/>
  <c r="E174" i="9"/>
  <c r="H174" i="9" s="1"/>
  <c r="E173" i="9"/>
  <c r="E172" i="9"/>
  <c r="H172" i="9" s="1"/>
  <c r="E170" i="9"/>
  <c r="E167" i="9"/>
  <c r="H167" i="9" s="1"/>
  <c r="E166" i="9"/>
  <c r="H166" i="9" s="1"/>
  <c r="H499" i="9"/>
  <c r="H494" i="9"/>
  <c r="H488" i="9"/>
  <c r="H479" i="9"/>
  <c r="H475" i="9"/>
  <c r="H472" i="9"/>
  <c r="H498" i="9"/>
  <c r="H495" i="9"/>
  <c r="H482" i="9"/>
  <c r="H480" i="9"/>
  <c r="H474" i="9"/>
  <c r="H471" i="9"/>
  <c r="E527" i="9"/>
  <c r="H527" i="9" s="1"/>
  <c r="E526" i="9"/>
  <c r="E522" i="9"/>
  <c r="E521" i="9"/>
  <c r="H521" i="9" s="1"/>
  <c r="H513" i="9"/>
  <c r="E505" i="9"/>
  <c r="E529" i="9"/>
  <c r="H525" i="9"/>
  <c r="E519" i="9"/>
  <c r="H519" i="9" s="1"/>
  <c r="E518" i="9"/>
  <c r="E517" i="9"/>
  <c r="H517" i="9" s="1"/>
  <c r="F506" i="9"/>
  <c r="F528" i="9"/>
  <c r="F524" i="9"/>
  <c r="F520" i="9"/>
  <c r="F516" i="9"/>
  <c r="E515" i="9"/>
  <c r="E514" i="9"/>
  <c r="F512" i="9"/>
  <c r="E510" i="9"/>
  <c r="H510" i="9" s="1"/>
  <c r="E509" i="9"/>
  <c r="F508" i="9"/>
  <c r="E507" i="9"/>
  <c r="H507" i="9" s="1"/>
  <c r="E530" i="9"/>
  <c r="E506" i="9"/>
  <c r="H506" i="9" s="1"/>
  <c r="F529" i="9"/>
  <c r="F526" i="9"/>
  <c r="E524" i="9"/>
  <c r="F523" i="9"/>
  <c r="F522" i="9"/>
  <c r="F521" i="9"/>
  <c r="E520" i="9"/>
  <c r="F519" i="9"/>
  <c r="F518" i="9"/>
  <c r="F517" i="9"/>
  <c r="F515" i="9"/>
  <c r="F514" i="9"/>
  <c r="F511" i="9"/>
  <c r="F510" i="9"/>
  <c r="F509" i="9"/>
  <c r="F507" i="9"/>
  <c r="F298" i="9"/>
  <c r="F301" i="9"/>
  <c r="F307" i="9"/>
  <c r="F308" i="9"/>
  <c r="F314" i="9"/>
  <c r="F315" i="9"/>
  <c r="F319" i="9"/>
  <c r="F323" i="9"/>
  <c r="F325" i="9"/>
  <c r="F327" i="9"/>
  <c r="F328" i="9"/>
  <c r="F333" i="9"/>
  <c r="F334" i="9"/>
  <c r="F339" i="9"/>
  <c r="F340" i="9"/>
  <c r="F341" i="9"/>
  <c r="F347" i="9"/>
  <c r="F348" i="9"/>
  <c r="F351" i="9"/>
  <c r="F353" i="9"/>
  <c r="F354" i="9"/>
  <c r="F359" i="9"/>
  <c r="F362" i="9"/>
  <c r="F366" i="9"/>
  <c r="F367" i="9"/>
  <c r="F370" i="9"/>
  <c r="F371" i="9"/>
  <c r="F375" i="9"/>
  <c r="F378" i="9"/>
  <c r="F379" i="9"/>
  <c r="F387" i="9"/>
  <c r="F389" i="9"/>
  <c r="F398" i="9"/>
  <c r="F401" i="9"/>
  <c r="F408" i="9"/>
  <c r="F410" i="9"/>
  <c r="F413" i="9"/>
  <c r="F417" i="9"/>
  <c r="F418" i="9"/>
  <c r="F424" i="9"/>
  <c r="F432" i="9"/>
  <c r="F436" i="9"/>
  <c r="F437" i="9"/>
  <c r="F448" i="9"/>
  <c r="F450" i="9"/>
  <c r="F455" i="9"/>
  <c r="F458" i="9"/>
  <c r="F464" i="9"/>
  <c r="F467" i="9"/>
  <c r="E295" i="9"/>
  <c r="H295" i="9" s="1"/>
  <c r="F295" i="9"/>
  <c r="F497" i="9"/>
  <c r="F486" i="9"/>
  <c r="F485" i="9"/>
  <c r="F484" i="9"/>
  <c r="F478" i="9"/>
  <c r="F477" i="9"/>
  <c r="F469" i="9"/>
  <c r="F468" i="9"/>
  <c r="H456" i="9"/>
  <c r="E455" i="9"/>
  <c r="H455" i="9" s="1"/>
  <c r="H451" i="9"/>
  <c r="H447" i="9"/>
  <c r="H443" i="9"/>
  <c r="E441" i="9"/>
  <c r="H441" i="9" s="1"/>
  <c r="H439" i="9"/>
  <c r="E435" i="9"/>
  <c r="H435" i="9" s="1"/>
  <c r="E434" i="9"/>
  <c r="H434" i="9" s="1"/>
  <c r="E433" i="9"/>
  <c r="E432" i="9"/>
  <c r="H432" i="9" s="1"/>
  <c r="E430" i="9"/>
  <c r="H430" i="9" s="1"/>
  <c r="E428" i="9"/>
  <c r="H428" i="9" s="1"/>
  <c r="E423" i="9"/>
  <c r="H423" i="9" s="1"/>
  <c r="E422" i="9"/>
  <c r="H422" i="9" s="1"/>
  <c r="H420" i="9"/>
  <c r="E412" i="9"/>
  <c r="H412" i="9" s="1"/>
  <c r="E411" i="9"/>
  <c r="H411" i="9" s="1"/>
  <c r="E407" i="9"/>
  <c r="E406" i="9"/>
  <c r="H406" i="9" s="1"/>
  <c r="H404" i="9"/>
  <c r="E403" i="9"/>
  <c r="H400" i="9"/>
  <c r="E397" i="9"/>
  <c r="H397" i="9" s="1"/>
  <c r="H395" i="9"/>
  <c r="E391" i="9"/>
  <c r="H391" i="9" s="1"/>
  <c r="E388" i="9"/>
  <c r="E387" i="9"/>
  <c r="H387" i="9" s="1"/>
  <c r="H384" i="9"/>
  <c r="H380" i="9"/>
  <c r="E379" i="9"/>
  <c r="H379" i="9" s="1"/>
  <c r="E378" i="9"/>
  <c r="H378" i="9" s="1"/>
  <c r="H376" i="9"/>
  <c r="E375" i="9"/>
  <c r="H375" i="9" s="1"/>
  <c r="E363" i="9"/>
  <c r="H363" i="9" s="1"/>
  <c r="E362" i="9"/>
  <c r="H362" i="9" s="1"/>
  <c r="H360" i="9"/>
  <c r="E359" i="9"/>
  <c r="H359" i="9" s="1"/>
  <c r="E358" i="9"/>
  <c r="H358" i="9" s="1"/>
  <c r="E357" i="9"/>
  <c r="H357" i="9" s="1"/>
  <c r="H355" i="9"/>
  <c r="E354" i="9"/>
  <c r="H354" i="9" s="1"/>
  <c r="E353" i="9"/>
  <c r="H353" i="9" s="1"/>
  <c r="H349" i="9"/>
  <c r="E347" i="9"/>
  <c r="H347" i="9" s="1"/>
  <c r="H343" i="9"/>
  <c r="E338" i="9"/>
  <c r="H338" i="9" s="1"/>
  <c r="E336" i="9"/>
  <c r="E335" i="9"/>
  <c r="H335" i="9" s="1"/>
  <c r="E334" i="9"/>
  <c r="E333" i="9"/>
  <c r="H333" i="9" s="1"/>
  <c r="E332" i="9"/>
  <c r="H332" i="9" s="1"/>
  <c r="E329" i="9"/>
  <c r="H329" i="9" s="1"/>
  <c r="E328" i="9"/>
  <c r="E327" i="9"/>
  <c r="H327" i="9" s="1"/>
  <c r="E326" i="9"/>
  <c r="H326" i="9" s="1"/>
  <c r="H322" i="9"/>
  <c r="E320" i="9"/>
  <c r="H320" i="9" s="1"/>
  <c r="E319" i="9"/>
  <c r="H319" i="9" s="1"/>
  <c r="E318" i="9"/>
  <c r="H318" i="9" s="1"/>
  <c r="E317" i="9"/>
  <c r="H317" i="9" s="1"/>
  <c r="E307" i="9"/>
  <c r="E304" i="9"/>
  <c r="H304" i="9" s="1"/>
  <c r="E294" i="9"/>
  <c r="G294" i="9"/>
  <c r="E493" i="9"/>
  <c r="H493" i="9" s="1"/>
  <c r="E491" i="9"/>
  <c r="H491" i="9" s="1"/>
  <c r="E490" i="9"/>
  <c r="E489" i="9"/>
  <c r="H489" i="9" s="1"/>
  <c r="E485" i="9"/>
  <c r="H485" i="9" s="1"/>
  <c r="E484" i="9"/>
  <c r="E483" i="9"/>
  <c r="E478" i="9"/>
  <c r="H478" i="9" s="1"/>
  <c r="E477" i="9"/>
  <c r="H477" i="9" s="1"/>
  <c r="E473" i="9"/>
  <c r="E468" i="9"/>
  <c r="E467" i="9"/>
  <c r="H467" i="9" s="1"/>
  <c r="H465" i="9"/>
  <c r="E464" i="9"/>
  <c r="E463" i="9"/>
  <c r="H463" i="9" s="1"/>
  <c r="H461" i="9"/>
  <c r="E460" i="9"/>
  <c r="H460" i="9" s="1"/>
  <c r="H457" i="9"/>
  <c r="H454" i="9"/>
  <c r="E452" i="9"/>
  <c r="H449" i="9"/>
  <c r="H446" i="9"/>
  <c r="H442" i="9"/>
  <c r="H440" i="9"/>
  <c r="E437" i="9"/>
  <c r="E436" i="9"/>
  <c r="H436" i="9" s="1"/>
  <c r="H431" i="9"/>
  <c r="H425" i="9"/>
  <c r="E421" i="9"/>
  <c r="H421" i="9" s="1"/>
  <c r="E419" i="9"/>
  <c r="H419" i="9" s="1"/>
  <c r="E417" i="9"/>
  <c r="H417" i="9" s="1"/>
  <c r="H415" i="9"/>
  <c r="H409" i="9"/>
  <c r="E408" i="9"/>
  <c r="H408" i="9" s="1"/>
  <c r="H405" i="9"/>
  <c r="H402" i="9"/>
  <c r="E401" i="9"/>
  <c r="H401" i="9" s="1"/>
  <c r="H396" i="9"/>
  <c r="H394" i="9"/>
  <c r="E393" i="9"/>
  <c r="E392" i="9"/>
  <c r="H392" i="9" s="1"/>
  <c r="H386" i="9"/>
  <c r="E385" i="9"/>
  <c r="H385" i="9" s="1"/>
  <c r="H383" i="9"/>
  <c r="E372" i="9"/>
  <c r="H372" i="9" s="1"/>
  <c r="E370" i="9"/>
  <c r="H370" i="9" s="1"/>
  <c r="E368" i="9"/>
  <c r="H368" i="9" s="1"/>
  <c r="E365" i="9"/>
  <c r="H365" i="9" s="1"/>
  <c r="H361" i="9"/>
  <c r="E356" i="9"/>
  <c r="E346" i="9"/>
  <c r="H346" i="9" s="1"/>
  <c r="E345" i="9"/>
  <c r="H345" i="9" s="1"/>
  <c r="E344" i="9"/>
  <c r="H344" i="9" s="1"/>
  <c r="H342" i="9"/>
  <c r="E341" i="9"/>
  <c r="H341" i="9" s="1"/>
  <c r="H337" i="9"/>
  <c r="H331" i="9"/>
  <c r="E330" i="9"/>
  <c r="H330" i="9" s="1"/>
  <c r="H324" i="9"/>
  <c r="H321" i="9"/>
  <c r="E315" i="9"/>
  <c r="H315" i="9" s="1"/>
  <c r="E314" i="9"/>
  <c r="E312" i="9"/>
  <c r="H312" i="9" s="1"/>
  <c r="E311" i="9"/>
  <c r="H311" i="9" s="1"/>
  <c r="E310" i="9"/>
  <c r="H310" i="9" s="1"/>
  <c r="E303" i="9"/>
  <c r="E302" i="9"/>
  <c r="H302" i="9" s="1"/>
  <c r="E301" i="9"/>
  <c r="H301" i="9" s="1"/>
  <c r="H299" i="9"/>
  <c r="E298" i="9"/>
  <c r="H298" i="9" s="1"/>
  <c r="E297" i="9"/>
  <c r="H297" i="9" s="1"/>
  <c r="F282" i="9"/>
  <c r="F271" i="9"/>
  <c r="F268" i="9"/>
  <c r="F265" i="9"/>
  <c r="F262" i="9"/>
  <c r="F256" i="9"/>
  <c r="F254" i="9"/>
  <c r="F253" i="9"/>
  <c r="F249" i="9"/>
  <c r="F247" i="9"/>
  <c r="F244" i="9"/>
  <c r="F243" i="9"/>
  <c r="F239" i="9"/>
  <c r="F238" i="9"/>
  <c r="F235" i="9"/>
  <c r="F233" i="9"/>
  <c r="F232" i="9"/>
  <c r="F231" i="9"/>
  <c r="F230" i="9"/>
  <c r="F228" i="9"/>
  <c r="F226" i="9"/>
  <c r="F221" i="9"/>
  <c r="F220" i="9"/>
  <c r="F218" i="9"/>
  <c r="F216" i="9"/>
  <c r="F214" i="9"/>
  <c r="F209" i="9"/>
  <c r="F208" i="9"/>
  <c r="F206" i="9"/>
  <c r="F205" i="9"/>
  <c r="F202" i="9"/>
  <c r="F196" i="9"/>
  <c r="F189" i="9"/>
  <c r="F186" i="9"/>
  <c r="F183" i="9"/>
  <c r="F182" i="9"/>
  <c r="F178" i="9"/>
  <c r="F177" i="9"/>
  <c r="F176" i="9"/>
  <c r="F174" i="9"/>
  <c r="F173" i="9"/>
  <c r="F172" i="9"/>
  <c r="F168" i="9"/>
  <c r="F166" i="9"/>
  <c r="F165" i="9"/>
  <c r="F164" i="9"/>
  <c r="F161" i="9"/>
  <c r="F159" i="9"/>
  <c r="F158" i="9"/>
  <c r="F157" i="9"/>
  <c r="E137" i="9"/>
  <c r="H137" i="9" s="1"/>
  <c r="F134" i="9"/>
  <c r="F132" i="9"/>
  <c r="E131" i="9"/>
  <c r="H131" i="9" s="1"/>
  <c r="F130" i="9"/>
  <c r="E129" i="9"/>
  <c r="H129" i="9" s="1"/>
  <c r="E127" i="9"/>
  <c r="F126" i="9"/>
  <c r="E125" i="9"/>
  <c r="H125" i="9" s="1"/>
  <c r="E123" i="9"/>
  <c r="H123" i="9" s="1"/>
  <c r="F122" i="9"/>
  <c r="E121" i="9"/>
  <c r="E119" i="9"/>
  <c r="F118" i="9"/>
  <c r="F116" i="9"/>
  <c r="E115" i="9"/>
  <c r="H115" i="9" s="1"/>
  <c r="E113" i="9"/>
  <c r="H113" i="9" s="1"/>
  <c r="F112" i="9"/>
  <c r="E111" i="9"/>
  <c r="E109" i="9"/>
  <c r="H109" i="9" s="1"/>
  <c r="F108" i="9"/>
  <c r="E107" i="9"/>
  <c r="E103" i="9"/>
  <c r="H103" i="9" s="1"/>
  <c r="F102" i="9"/>
  <c r="E101" i="9"/>
  <c r="E99" i="9"/>
  <c r="H99" i="9" s="1"/>
  <c r="F98" i="9"/>
  <c r="E97" i="9"/>
  <c r="E93" i="9"/>
  <c r="H93" i="9" s="1"/>
  <c r="F86" i="9"/>
  <c r="F84" i="9"/>
  <c r="E83" i="9"/>
  <c r="H83" i="9" s="1"/>
  <c r="E81" i="9"/>
  <c r="F80" i="9"/>
  <c r="E77" i="9"/>
  <c r="E73" i="9"/>
  <c r="H73" i="9" s="1"/>
  <c r="F72" i="9"/>
  <c r="E142" i="9"/>
  <c r="H142" i="9" s="1"/>
  <c r="E140" i="9"/>
  <c r="H140" i="9" s="1"/>
  <c r="F139" i="9"/>
  <c r="E136" i="9"/>
  <c r="E134" i="9"/>
  <c r="H134" i="9" s="1"/>
  <c r="F131" i="9"/>
  <c r="E128" i="9"/>
  <c r="H128" i="9" s="1"/>
  <c r="F127" i="9"/>
  <c r="F125" i="9"/>
  <c r="E120" i="9"/>
  <c r="H120" i="9" s="1"/>
  <c r="F119" i="9"/>
  <c r="E118" i="9"/>
  <c r="E116" i="9"/>
  <c r="H116" i="9" s="1"/>
  <c r="F115" i="9"/>
  <c r="E112" i="9"/>
  <c r="H112" i="9" s="1"/>
  <c r="F111" i="9"/>
  <c r="E110" i="9"/>
  <c r="H110" i="9" s="1"/>
  <c r="F109" i="9"/>
  <c r="F105" i="9"/>
  <c r="E104" i="9"/>
  <c r="H104" i="9" s="1"/>
  <c r="E102" i="9"/>
  <c r="F101" i="9"/>
  <c r="E100" i="9"/>
  <c r="H100" i="9" s="1"/>
  <c r="E98" i="9"/>
  <c r="F97" i="9"/>
  <c r="E94" i="9"/>
  <c r="E92" i="9"/>
  <c r="H92" i="9" s="1"/>
  <c r="F91" i="9"/>
  <c r="E88" i="9"/>
  <c r="H88" i="9" s="1"/>
  <c r="E86" i="9"/>
  <c r="H86" i="9" s="1"/>
  <c r="F85" i="9"/>
  <c r="E84" i="9"/>
  <c r="E82" i="9"/>
  <c r="H82" i="9" s="1"/>
  <c r="F81" i="9"/>
  <c r="E80" i="9"/>
  <c r="E74" i="9"/>
  <c r="F64" i="9"/>
  <c r="H63" i="9"/>
  <c r="F62" i="9"/>
  <c r="H61" i="9"/>
  <c r="F60" i="9"/>
  <c r="F58" i="9"/>
  <c r="F56" i="9"/>
  <c r="H55" i="9"/>
  <c r="F50" i="9"/>
  <c r="F48" i="9"/>
  <c r="F42" i="9"/>
  <c r="F38" i="9"/>
  <c r="F34" i="9"/>
  <c r="H29" i="9"/>
  <c r="F28" i="9"/>
  <c r="H27" i="9"/>
  <c r="F26" i="9"/>
  <c r="F22" i="9"/>
  <c r="F20" i="9"/>
  <c r="H40" i="9"/>
  <c r="C18" i="9"/>
  <c r="E30" i="9" s="1"/>
  <c r="E45" i="10"/>
  <c r="H45" i="10" s="1"/>
  <c r="E41" i="10"/>
  <c r="H41" i="10" s="1"/>
  <c r="E36" i="10"/>
  <c r="E64" i="10"/>
  <c r="H64" i="10" s="1"/>
  <c r="E63" i="10"/>
  <c r="H63" i="10" s="1"/>
  <c r="E62" i="10"/>
  <c r="H62" i="10" s="1"/>
  <c r="E61" i="10"/>
  <c r="E60" i="10"/>
  <c r="H60" i="10" s="1"/>
  <c r="E59" i="10"/>
  <c r="H59" i="10" s="1"/>
  <c r="E58" i="10"/>
  <c r="H58" i="10" s="1"/>
  <c r="E57" i="10"/>
  <c r="E56" i="10"/>
  <c r="H56" i="10" s="1"/>
  <c r="E52" i="10"/>
  <c r="E51" i="10"/>
  <c r="H51" i="10" s="1"/>
  <c r="E50" i="10"/>
  <c r="E49" i="10"/>
  <c r="E48" i="10"/>
  <c r="E46" i="10"/>
  <c r="H46" i="10" s="1"/>
  <c r="E43" i="10"/>
  <c r="H43" i="10" s="1"/>
  <c r="E42" i="10"/>
  <c r="E40" i="10"/>
  <c r="H40" i="10" s="1"/>
  <c r="E39" i="10"/>
  <c r="H39" i="10" s="1"/>
  <c r="E38" i="10"/>
  <c r="E37" i="10"/>
  <c r="H37" i="10" s="1"/>
  <c r="E34" i="10"/>
  <c r="H34" i="10" s="1"/>
  <c r="E33" i="10"/>
  <c r="E29" i="10"/>
  <c r="H29" i="10" s="1"/>
  <c r="E28" i="10"/>
  <c r="E27" i="10"/>
  <c r="E26" i="10"/>
  <c r="H26" i="10" s="1"/>
  <c r="E25" i="10"/>
  <c r="E24" i="10"/>
  <c r="H24" i="10" s="1"/>
  <c r="E23" i="10"/>
  <c r="E22" i="10"/>
  <c r="H22" i="10" s="1"/>
  <c r="E21" i="10"/>
  <c r="E20" i="10"/>
  <c r="E32" i="10"/>
  <c r="H32" i="10" s="1"/>
  <c r="E31" i="10"/>
  <c r="E30" i="10"/>
  <c r="H194" i="10"/>
  <c r="H191" i="10"/>
  <c r="H215" i="10"/>
  <c r="H207" i="10"/>
  <c r="H225" i="10"/>
  <c r="H224" i="10"/>
  <c r="H260" i="10"/>
  <c r="H241" i="10"/>
  <c r="H288" i="10"/>
  <c r="H280" i="10"/>
  <c r="H488" i="10"/>
  <c r="H481" i="10"/>
  <c r="H474" i="10"/>
  <c r="F512" i="10"/>
  <c r="F513" i="10"/>
  <c r="F517" i="10"/>
  <c r="F518" i="10"/>
  <c r="F520" i="10"/>
  <c r="F522" i="10"/>
  <c r="F524" i="10"/>
  <c r="F528" i="10"/>
  <c r="F529" i="10"/>
  <c r="F507" i="10"/>
  <c r="F511" i="10"/>
  <c r="F523" i="10"/>
  <c r="F527" i="10"/>
  <c r="F509" i="10"/>
  <c r="F510" i="10"/>
  <c r="E506" i="10"/>
  <c r="E529" i="10"/>
  <c r="H529" i="10" s="1"/>
  <c r="E526" i="10"/>
  <c r="H526" i="10" s="1"/>
  <c r="E525" i="10"/>
  <c r="E524" i="10"/>
  <c r="E522" i="10"/>
  <c r="H522" i="10" s="1"/>
  <c r="E521" i="10"/>
  <c r="H521" i="10" s="1"/>
  <c r="E520" i="10"/>
  <c r="E518" i="10"/>
  <c r="H518" i="10" s="1"/>
  <c r="E517" i="10"/>
  <c r="E516" i="10"/>
  <c r="E514" i="10"/>
  <c r="H514" i="10" s="1"/>
  <c r="E513" i="10"/>
  <c r="E512" i="10"/>
  <c r="H512" i="10" s="1"/>
  <c r="E510" i="10"/>
  <c r="H510" i="10" s="1"/>
  <c r="E509" i="10"/>
  <c r="E508" i="10"/>
  <c r="E530" i="10"/>
  <c r="H530" i="10" s="1"/>
  <c r="E505" i="10"/>
  <c r="E527" i="10"/>
  <c r="E523" i="10"/>
  <c r="E519" i="10"/>
  <c r="E515" i="10"/>
  <c r="E511" i="10"/>
  <c r="F297" i="10"/>
  <c r="F302" i="10"/>
  <c r="F307" i="10"/>
  <c r="F311" i="10"/>
  <c r="F317" i="10"/>
  <c r="F321" i="10"/>
  <c r="F325" i="10"/>
  <c r="F327" i="10"/>
  <c r="F331" i="10"/>
  <c r="F335" i="10"/>
  <c r="F339" i="10"/>
  <c r="F344" i="10"/>
  <c r="F345" i="10"/>
  <c r="F350" i="10"/>
  <c r="F351" i="10"/>
  <c r="F355" i="10"/>
  <c r="F356" i="10"/>
  <c r="F359" i="10"/>
  <c r="F360" i="10"/>
  <c r="F364" i="10"/>
  <c r="F365" i="10"/>
  <c r="F370" i="10"/>
  <c r="F371" i="10"/>
  <c r="F373" i="10"/>
  <c r="F375" i="10"/>
  <c r="F376" i="10"/>
  <c r="F379" i="10"/>
  <c r="F380" i="10"/>
  <c r="F383" i="10"/>
  <c r="F385" i="10"/>
  <c r="F388" i="10"/>
  <c r="F389" i="10"/>
  <c r="F393" i="10"/>
  <c r="F395" i="10"/>
  <c r="F400" i="10"/>
  <c r="F401" i="10"/>
  <c r="F405" i="10"/>
  <c r="F406" i="10"/>
  <c r="F409" i="10"/>
  <c r="F410" i="10"/>
  <c r="F416" i="10"/>
  <c r="F417" i="10"/>
  <c r="F420" i="10"/>
  <c r="F421" i="10"/>
  <c r="F424" i="10"/>
  <c r="F428" i="10"/>
  <c r="F429" i="10"/>
  <c r="F432" i="10"/>
  <c r="F433" i="10"/>
  <c r="F436" i="10"/>
  <c r="F437" i="10"/>
  <c r="F498" i="10"/>
  <c r="F497" i="10"/>
  <c r="F495" i="10"/>
  <c r="F493" i="10"/>
  <c r="F492" i="10"/>
  <c r="F490" i="10"/>
  <c r="F489" i="10"/>
  <c r="F485" i="10"/>
  <c r="F482" i="10"/>
  <c r="F479" i="10"/>
  <c r="F476" i="10"/>
  <c r="F470" i="10"/>
  <c r="F469" i="10"/>
  <c r="F467" i="10"/>
  <c r="F466" i="10"/>
  <c r="F463" i="10"/>
  <c r="F462" i="10"/>
  <c r="F458" i="10"/>
  <c r="F456" i="10"/>
  <c r="F454" i="10"/>
  <c r="F449" i="10"/>
  <c r="F447" i="10"/>
  <c r="F446" i="10"/>
  <c r="F441" i="10"/>
  <c r="F440" i="10"/>
  <c r="E427" i="10"/>
  <c r="H425" i="10"/>
  <c r="E415" i="10"/>
  <c r="E412" i="10"/>
  <c r="H412" i="10" s="1"/>
  <c r="E411" i="10"/>
  <c r="E410" i="10"/>
  <c r="E409" i="10"/>
  <c r="H409" i="10" s="1"/>
  <c r="E408" i="10"/>
  <c r="H408" i="10" s="1"/>
  <c r="E407" i="10"/>
  <c r="E406" i="10"/>
  <c r="H406" i="10" s="1"/>
  <c r="E405" i="10"/>
  <c r="H405" i="10" s="1"/>
  <c r="E403" i="10"/>
  <c r="E399" i="10"/>
  <c r="H399" i="10" s="1"/>
  <c r="E398" i="10"/>
  <c r="H398" i="10" s="1"/>
  <c r="E397" i="10"/>
  <c r="E393" i="10"/>
  <c r="H393" i="10" s="1"/>
  <c r="E392" i="10"/>
  <c r="H392" i="10" s="1"/>
  <c r="E391" i="10"/>
  <c r="H391" i="10" s="1"/>
  <c r="E384" i="10"/>
  <c r="H384" i="10" s="1"/>
  <c r="E383" i="10"/>
  <c r="H383" i="10" s="1"/>
  <c r="E382" i="10"/>
  <c r="H382" i="10" s="1"/>
  <c r="E381" i="10"/>
  <c r="H381" i="10" s="1"/>
  <c r="E380" i="10"/>
  <c r="H380" i="10" s="1"/>
  <c r="E379" i="10"/>
  <c r="H379" i="10" s="1"/>
  <c r="E378" i="10"/>
  <c r="E377" i="10"/>
  <c r="H377" i="10" s="1"/>
  <c r="E376" i="10"/>
  <c r="H376" i="10" s="1"/>
  <c r="E375" i="10"/>
  <c r="H375" i="10" s="1"/>
  <c r="E367" i="10"/>
  <c r="H367" i="10" s="1"/>
  <c r="E361" i="10"/>
  <c r="H361" i="10" s="1"/>
  <c r="E360" i="10"/>
  <c r="H360" i="10" s="1"/>
  <c r="E359" i="10"/>
  <c r="H359" i="10" s="1"/>
  <c r="E358" i="10"/>
  <c r="H358" i="10" s="1"/>
  <c r="E357" i="10"/>
  <c r="E356" i="10"/>
  <c r="H356" i="10" s="1"/>
  <c r="E354" i="10"/>
  <c r="H354" i="10" s="1"/>
  <c r="E353" i="10"/>
  <c r="H349" i="10"/>
  <c r="E342" i="10"/>
  <c r="E341" i="10"/>
  <c r="H341" i="10" s="1"/>
  <c r="E316" i="10"/>
  <c r="H316" i="10" s="1"/>
  <c r="E315" i="10"/>
  <c r="E314" i="10"/>
  <c r="H314" i="10" s="1"/>
  <c r="H306" i="10"/>
  <c r="E305" i="10"/>
  <c r="H305" i="10" s="1"/>
  <c r="E304" i="10"/>
  <c r="H304" i="10" s="1"/>
  <c r="E303" i="10"/>
  <c r="E302" i="10"/>
  <c r="E301" i="10"/>
  <c r="H301" i="10" s="1"/>
  <c r="E300" i="10"/>
  <c r="H300" i="10" s="1"/>
  <c r="E294" i="10"/>
  <c r="E295" i="10"/>
  <c r="H295" i="10" s="1"/>
  <c r="E499" i="10"/>
  <c r="E497" i="10"/>
  <c r="E496" i="10"/>
  <c r="H496" i="10" s="1"/>
  <c r="E495" i="10"/>
  <c r="H495" i="10" s="1"/>
  <c r="E494" i="10"/>
  <c r="E493" i="10"/>
  <c r="H493" i="10" s="1"/>
  <c r="E491" i="10"/>
  <c r="H491" i="10" s="1"/>
  <c r="E490" i="10"/>
  <c r="E489" i="10"/>
  <c r="H489" i="10" s="1"/>
  <c r="E487" i="10"/>
  <c r="H487" i="10" s="1"/>
  <c r="E485" i="10"/>
  <c r="H485" i="10" s="1"/>
  <c r="E484" i="10"/>
  <c r="E483" i="10"/>
  <c r="H483" i="10" s="1"/>
  <c r="E482" i="10"/>
  <c r="H482" i="10" s="1"/>
  <c r="E480" i="10"/>
  <c r="H480" i="10" s="1"/>
  <c r="E479" i="10"/>
  <c r="H479" i="10" s="1"/>
  <c r="E478" i="10"/>
  <c r="E477" i="10"/>
  <c r="H477" i="10" s="1"/>
  <c r="E475" i="10"/>
  <c r="H475" i="10" s="1"/>
  <c r="E472" i="10"/>
  <c r="E471" i="10"/>
  <c r="H471" i="10" s="1"/>
  <c r="E468" i="10"/>
  <c r="H468" i="10" s="1"/>
  <c r="E467" i="10"/>
  <c r="H467" i="10" s="1"/>
  <c r="E466" i="10"/>
  <c r="E465" i="10"/>
  <c r="H465" i="10" s="1"/>
  <c r="E464" i="10"/>
  <c r="H464" i="10" s="1"/>
  <c r="E463" i="10"/>
  <c r="H463" i="10" s="1"/>
  <c r="E462" i="10"/>
  <c r="E461" i="10"/>
  <c r="H461" i="10" s="1"/>
  <c r="E460" i="10"/>
  <c r="H460" i="10" s="1"/>
  <c r="E459" i="10"/>
  <c r="E458" i="10"/>
  <c r="H458" i="10" s="1"/>
  <c r="E457" i="10"/>
  <c r="H457" i="10" s="1"/>
  <c r="E456" i="10"/>
  <c r="E455" i="10"/>
  <c r="H455" i="10" s="1"/>
  <c r="E449" i="10"/>
  <c r="H449" i="10" s="1"/>
  <c r="E448" i="10"/>
  <c r="E447" i="10"/>
  <c r="H447" i="10" s="1"/>
  <c r="E444" i="10"/>
  <c r="H444" i="10" s="1"/>
  <c r="E443" i="10"/>
  <c r="E442" i="10"/>
  <c r="H442" i="10" s="1"/>
  <c r="E441" i="10"/>
  <c r="E437" i="10"/>
  <c r="H437" i="10" s="1"/>
  <c r="E436" i="10"/>
  <c r="H436" i="10" s="1"/>
  <c r="E435" i="10"/>
  <c r="E434" i="10"/>
  <c r="E433" i="10"/>
  <c r="H433" i="10" s="1"/>
  <c r="E432" i="10"/>
  <c r="H432" i="10" s="1"/>
  <c r="E430" i="10"/>
  <c r="H430" i="10" s="1"/>
  <c r="E429" i="10"/>
  <c r="H429" i="10" s="1"/>
  <c r="E428" i="10"/>
  <c r="H428" i="10" s="1"/>
  <c r="E422" i="10"/>
  <c r="E421" i="10"/>
  <c r="H421" i="10" s="1"/>
  <c r="E418" i="10"/>
  <c r="H418" i="10" s="1"/>
  <c r="E417" i="10"/>
  <c r="H417" i="10" s="1"/>
  <c r="E416" i="10"/>
  <c r="H416" i="10" s="1"/>
  <c r="E414" i="10"/>
  <c r="H414" i="10" s="1"/>
  <c r="E402" i="10"/>
  <c r="H402" i="10" s="1"/>
  <c r="E401" i="10"/>
  <c r="H401" i="10" s="1"/>
  <c r="E400" i="10"/>
  <c r="E395" i="10"/>
  <c r="H395" i="10" s="1"/>
  <c r="E390" i="10"/>
  <c r="H390" i="10" s="1"/>
  <c r="E389" i="10"/>
  <c r="E387" i="10"/>
  <c r="H387" i="10" s="1"/>
  <c r="E386" i="10"/>
  <c r="H386" i="10" s="1"/>
  <c r="E385" i="10"/>
  <c r="E373" i="10"/>
  <c r="H373" i="10" s="1"/>
  <c r="E372" i="10"/>
  <c r="E371" i="10"/>
  <c r="H371" i="10" s="1"/>
  <c r="E370" i="10"/>
  <c r="H370" i="10" s="1"/>
  <c r="E369" i="10"/>
  <c r="H369" i="10" s="1"/>
  <c r="E365" i="10"/>
  <c r="H365" i="10" s="1"/>
  <c r="E364" i="10"/>
  <c r="E363" i="10"/>
  <c r="H363" i="10" s="1"/>
  <c r="E362" i="10"/>
  <c r="H362" i="10" s="1"/>
  <c r="E351" i="10"/>
  <c r="E350" i="10"/>
  <c r="H350" i="10" s="1"/>
  <c r="E348" i="10"/>
  <c r="E347" i="10"/>
  <c r="H347" i="10" s="1"/>
  <c r="E346" i="10"/>
  <c r="H346" i="10" s="1"/>
  <c r="E345" i="10"/>
  <c r="H345" i="10" s="1"/>
  <c r="E344" i="10"/>
  <c r="H344" i="10" s="1"/>
  <c r="E343" i="10"/>
  <c r="H343" i="10" s="1"/>
  <c r="E340" i="10"/>
  <c r="H340" i="10" s="1"/>
  <c r="E339" i="10"/>
  <c r="E338" i="10"/>
  <c r="H338" i="10" s="1"/>
  <c r="E336" i="10"/>
  <c r="H336" i="10" s="1"/>
  <c r="E335" i="10"/>
  <c r="E334" i="10"/>
  <c r="H334" i="10" s="1"/>
  <c r="E333" i="10"/>
  <c r="H333" i="10" s="1"/>
  <c r="E332" i="10"/>
  <c r="E331" i="10"/>
  <c r="E330" i="10"/>
  <c r="H330" i="10" s="1"/>
  <c r="E329" i="10"/>
  <c r="H329" i="10" s="1"/>
  <c r="E328" i="10"/>
  <c r="E327" i="10"/>
  <c r="H327" i="10" s="1"/>
  <c r="E326" i="10"/>
  <c r="H326" i="10" s="1"/>
  <c r="E322" i="10"/>
  <c r="E321" i="10"/>
  <c r="H321" i="10" s="1"/>
  <c r="E320" i="10"/>
  <c r="H320" i="10" s="1"/>
  <c r="E319" i="10"/>
  <c r="E318" i="10"/>
  <c r="E317" i="10"/>
  <c r="H317" i="10" s="1"/>
  <c r="E313" i="10"/>
  <c r="H313" i="10" s="1"/>
  <c r="E312" i="10"/>
  <c r="E311" i="10"/>
  <c r="H311" i="10" s="1"/>
  <c r="E310" i="10"/>
  <c r="H310" i="10" s="1"/>
  <c r="E308" i="10"/>
  <c r="E307" i="10"/>
  <c r="H307" i="10" s="1"/>
  <c r="E298" i="10"/>
  <c r="H298" i="10" s="1"/>
  <c r="E297" i="10"/>
  <c r="H297" i="10" s="1"/>
  <c r="E287" i="10"/>
  <c r="E286" i="10"/>
  <c r="E283" i="10"/>
  <c r="H283" i="10" s="1"/>
  <c r="E281" i="10"/>
  <c r="E276" i="10"/>
  <c r="H276" i="10" s="1"/>
  <c r="E273" i="10"/>
  <c r="H273" i="10" s="1"/>
  <c r="E272" i="10"/>
  <c r="E271" i="10"/>
  <c r="E270" i="10"/>
  <c r="H270" i="10" s="1"/>
  <c r="E268" i="10"/>
  <c r="H268" i="10" s="1"/>
  <c r="E266" i="10"/>
  <c r="H266" i="10" s="1"/>
  <c r="E263" i="10"/>
  <c r="H263" i="10" s="1"/>
  <c r="E262" i="10"/>
  <c r="H262" i="10" s="1"/>
  <c r="E261" i="10"/>
  <c r="H261" i="10" s="1"/>
  <c r="E259" i="10"/>
  <c r="H259" i="10" s="1"/>
  <c r="E258" i="10"/>
  <c r="H258" i="10" s="1"/>
  <c r="E256" i="10"/>
  <c r="H256" i="10" s="1"/>
  <c r="E254" i="10"/>
  <c r="E253" i="10"/>
  <c r="E252" i="10"/>
  <c r="H252" i="10" s="1"/>
  <c r="E251" i="10"/>
  <c r="E250" i="10"/>
  <c r="E249" i="10"/>
  <c r="H249" i="10" s="1"/>
  <c r="E248" i="10"/>
  <c r="H248" i="10" s="1"/>
  <c r="E247" i="10"/>
  <c r="E246" i="10"/>
  <c r="E245" i="10"/>
  <c r="H245" i="10" s="1"/>
  <c r="E244" i="10"/>
  <c r="E243" i="10"/>
  <c r="E242" i="10"/>
  <c r="H242" i="10" s="1"/>
  <c r="E240" i="10"/>
  <c r="E239" i="10"/>
  <c r="H239" i="10" s="1"/>
  <c r="E238" i="10"/>
  <c r="H238" i="10" s="1"/>
  <c r="E237" i="10"/>
  <c r="E235" i="10"/>
  <c r="E234" i="10"/>
  <c r="E232" i="10"/>
  <c r="E231" i="10"/>
  <c r="H231" i="10" s="1"/>
  <c r="E230" i="10"/>
  <c r="H230" i="10" s="1"/>
  <c r="E229" i="10"/>
  <c r="E227" i="10"/>
  <c r="H227" i="10" s="1"/>
  <c r="E226" i="10"/>
  <c r="H226" i="10" s="1"/>
  <c r="E223" i="10"/>
  <c r="E222" i="10"/>
  <c r="H222" i="10" s="1"/>
  <c r="E220" i="10"/>
  <c r="H220" i="10" s="1"/>
  <c r="E219" i="10"/>
  <c r="E218" i="10"/>
  <c r="H218" i="10" s="1"/>
  <c r="E216" i="10"/>
  <c r="H216" i="10" s="1"/>
  <c r="E214" i="10"/>
  <c r="H214" i="10" s="1"/>
  <c r="E213" i="10"/>
  <c r="H213" i="10" s="1"/>
  <c r="E212" i="10"/>
  <c r="E211" i="10"/>
  <c r="H211" i="10" s="1"/>
  <c r="E210" i="10"/>
  <c r="H210" i="10" s="1"/>
  <c r="E209" i="10"/>
  <c r="H209" i="10" s="1"/>
  <c r="E208" i="10"/>
  <c r="E206" i="10"/>
  <c r="H206" i="10" s="1"/>
  <c r="E205" i="10"/>
  <c r="E204" i="10"/>
  <c r="H204" i="10" s="1"/>
  <c r="E203" i="10"/>
  <c r="H203" i="10" s="1"/>
  <c r="E202" i="10"/>
  <c r="H202" i="10" s="1"/>
  <c r="E201" i="10"/>
  <c r="E198" i="10"/>
  <c r="H198" i="10" s="1"/>
  <c r="E197" i="10"/>
  <c r="H197" i="10" s="1"/>
  <c r="E196" i="10"/>
  <c r="E190" i="10"/>
  <c r="E189" i="10"/>
  <c r="H189" i="10" s="1"/>
  <c r="E188" i="10"/>
  <c r="E187" i="10"/>
  <c r="E186" i="10"/>
  <c r="H186" i="10" s="1"/>
  <c r="E184" i="10"/>
  <c r="H184" i="10" s="1"/>
  <c r="E183" i="10"/>
  <c r="H183" i="10" s="1"/>
  <c r="E182" i="10"/>
  <c r="H182" i="10" s="1"/>
  <c r="E181" i="10"/>
  <c r="E179" i="10"/>
  <c r="H179" i="10" s="1"/>
  <c r="E178" i="10"/>
  <c r="E177" i="10"/>
  <c r="H177" i="10" s="1"/>
  <c r="E176" i="10"/>
  <c r="H176" i="10" s="1"/>
  <c r="E175" i="10"/>
  <c r="E174" i="10"/>
  <c r="E173" i="10"/>
  <c r="H173" i="10" s="1"/>
  <c r="E172" i="10"/>
  <c r="H172" i="10" s="1"/>
  <c r="E170" i="10"/>
  <c r="H170" i="10" s="1"/>
  <c r="E169" i="10"/>
  <c r="E168" i="10"/>
  <c r="H168" i="10" s="1"/>
  <c r="E167" i="10"/>
  <c r="H167" i="10" s="1"/>
  <c r="E166" i="10"/>
  <c r="E165" i="10"/>
  <c r="H165" i="10" s="1"/>
  <c r="E164" i="10"/>
  <c r="H164" i="10" s="1"/>
  <c r="E163" i="10"/>
  <c r="H163" i="10" s="1"/>
  <c r="E162" i="10"/>
  <c r="E161" i="10"/>
  <c r="H161" i="10" s="1"/>
  <c r="E160" i="10"/>
  <c r="H160" i="10" s="1"/>
  <c r="E159" i="10"/>
  <c r="H159" i="10" s="1"/>
  <c r="E158" i="10"/>
  <c r="E157" i="10"/>
  <c r="H157" i="10" s="1"/>
  <c r="E156" i="10"/>
  <c r="H156" i="10" s="1"/>
  <c r="E155" i="10"/>
  <c r="H155" i="10" s="1"/>
  <c r="E154" i="10"/>
  <c r="H154" i="10" s="1"/>
  <c r="E153" i="10"/>
  <c r="H153" i="10" s="1"/>
  <c r="F276" i="10"/>
  <c r="F270" i="10"/>
  <c r="F267" i="10"/>
  <c r="F265" i="10"/>
  <c r="F258" i="10"/>
  <c r="F250" i="10"/>
  <c r="F249" i="10"/>
  <c r="F240" i="10"/>
  <c r="F235" i="10"/>
  <c r="F231" i="10"/>
  <c r="F227" i="10"/>
  <c r="F221" i="10"/>
  <c r="F216" i="10"/>
  <c r="F212" i="10"/>
  <c r="F211" i="10"/>
  <c r="F206" i="10"/>
  <c r="F199" i="10"/>
  <c r="F189" i="10"/>
  <c r="F188" i="10"/>
  <c r="F185" i="10"/>
  <c r="F181" i="10"/>
  <c r="F179" i="10"/>
  <c r="F172" i="10"/>
  <c r="F166" i="10"/>
  <c r="F158" i="10"/>
  <c r="E71" i="10"/>
  <c r="F97" i="10"/>
  <c r="F70" i="10"/>
  <c r="C8" i="10"/>
  <c r="E13" i="10" s="1"/>
  <c r="E70" i="10"/>
  <c r="G70" i="10"/>
  <c r="E143" i="10"/>
  <c r="F142" i="10"/>
  <c r="F140" i="10"/>
  <c r="E139" i="10"/>
  <c r="F138" i="10"/>
  <c r="E137" i="10"/>
  <c r="E135" i="10"/>
  <c r="F132" i="10"/>
  <c r="E131" i="10"/>
  <c r="H131" i="10" s="1"/>
  <c r="E129" i="10"/>
  <c r="F128" i="10"/>
  <c r="E127" i="10"/>
  <c r="H127" i="10" s="1"/>
  <c r="E125" i="10"/>
  <c r="F124" i="10"/>
  <c r="E123" i="10"/>
  <c r="H123" i="10" s="1"/>
  <c r="E121" i="10"/>
  <c r="F120" i="10"/>
  <c r="E119" i="10"/>
  <c r="H119" i="10" s="1"/>
  <c r="E117" i="10"/>
  <c r="H117" i="10" s="1"/>
  <c r="F116" i="10"/>
  <c r="E115" i="10"/>
  <c r="H115" i="10" s="1"/>
  <c r="E113" i="10"/>
  <c r="F112" i="10"/>
  <c r="E80" i="10"/>
  <c r="H80" i="10" s="1"/>
  <c r="E78" i="10"/>
  <c r="F77" i="10"/>
  <c r="E76" i="10"/>
  <c r="H76" i="10" s="1"/>
  <c r="E75" i="10"/>
  <c r="E74" i="10"/>
  <c r="F73" i="10"/>
  <c r="E72" i="10"/>
  <c r="H72" i="10" s="1"/>
  <c r="E144" i="10"/>
  <c r="H144" i="10" s="1"/>
  <c r="F143" i="10"/>
  <c r="E142" i="10"/>
  <c r="H142" i="10" s="1"/>
  <c r="E140" i="10"/>
  <c r="H140" i="10" s="1"/>
  <c r="F139" i="10"/>
  <c r="E138" i="10"/>
  <c r="E134" i="10"/>
  <c r="F133" i="10"/>
  <c r="E132" i="10"/>
  <c r="E130" i="10"/>
  <c r="F129" i="10"/>
  <c r="E128" i="10"/>
  <c r="E126" i="10"/>
  <c r="F125" i="10"/>
  <c r="E124" i="10"/>
  <c r="E122" i="10"/>
  <c r="H122" i="10" s="1"/>
  <c r="E120" i="10"/>
  <c r="H120" i="10" s="1"/>
  <c r="F119" i="10"/>
  <c r="E118" i="10"/>
  <c r="H118" i="10" s="1"/>
  <c r="E116" i="10"/>
  <c r="F115" i="10"/>
  <c r="E114" i="10"/>
  <c r="H114" i="10" s="1"/>
  <c r="E112" i="10"/>
  <c r="H112" i="10" s="1"/>
  <c r="F111" i="10"/>
  <c r="E111" i="10"/>
  <c r="E110" i="10"/>
  <c r="H110" i="10" s="1"/>
  <c r="F109" i="10"/>
  <c r="E109" i="10"/>
  <c r="E108" i="10"/>
  <c r="H108" i="10" s="1"/>
  <c r="F107" i="10"/>
  <c r="E107" i="10"/>
  <c r="F106" i="10"/>
  <c r="E106" i="10"/>
  <c r="H106" i="10" s="1"/>
  <c r="F105" i="10"/>
  <c r="E104" i="10"/>
  <c r="H104" i="10" s="1"/>
  <c r="E103" i="10"/>
  <c r="F102" i="10"/>
  <c r="E102" i="10"/>
  <c r="E101" i="10"/>
  <c r="H101" i="10" s="1"/>
  <c r="F100" i="10"/>
  <c r="E100" i="10"/>
  <c r="H100" i="10" s="1"/>
  <c r="E99" i="10"/>
  <c r="H99" i="10" s="1"/>
  <c r="F98" i="10"/>
  <c r="E98" i="10"/>
  <c r="E97" i="10"/>
  <c r="H97" i="10" s="1"/>
  <c r="E96" i="10"/>
  <c r="F95" i="10"/>
  <c r="E95" i="10"/>
  <c r="E94" i="10"/>
  <c r="H94" i="10" s="1"/>
  <c r="F93" i="10"/>
  <c r="E93" i="10"/>
  <c r="E92" i="10"/>
  <c r="H92" i="10" s="1"/>
  <c r="E91" i="10"/>
  <c r="H91" i="10" s="1"/>
  <c r="F90" i="10"/>
  <c r="E90" i="10"/>
  <c r="H90" i="10" s="1"/>
  <c r="F89" i="10"/>
  <c r="E89" i="10"/>
  <c r="F88" i="10"/>
  <c r="E88" i="10"/>
  <c r="H88" i="10" s="1"/>
  <c r="E87" i="10"/>
  <c r="H87" i="10" s="1"/>
  <c r="F86" i="10"/>
  <c r="E86" i="10"/>
  <c r="H86" i="10" s="1"/>
  <c r="E85" i="10"/>
  <c r="F84" i="10"/>
  <c r="E84" i="10"/>
  <c r="E83" i="10"/>
  <c r="F82" i="10"/>
  <c r="E82" i="10"/>
  <c r="H82" i="10" s="1"/>
  <c r="E81" i="10"/>
  <c r="F80" i="10"/>
  <c r="E77" i="10"/>
  <c r="H77" i="10" s="1"/>
  <c r="F75" i="10"/>
  <c r="F74" i="10"/>
  <c r="F18" i="10"/>
  <c r="F64" i="10"/>
  <c r="F61" i="10"/>
  <c r="F60" i="10"/>
  <c r="F57" i="10"/>
  <c r="F56" i="10"/>
  <c r="F51" i="10"/>
  <c r="F50" i="10"/>
  <c r="F47" i="10"/>
  <c r="F46" i="10"/>
  <c r="F39" i="10"/>
  <c r="F38" i="10"/>
  <c r="F33" i="10"/>
  <c r="F31" i="10"/>
  <c r="F27" i="10"/>
  <c r="F26" i="10"/>
  <c r="F23" i="10"/>
  <c r="F22" i="10"/>
  <c r="E18" i="10"/>
  <c r="H57" i="11"/>
  <c r="F70" i="11"/>
  <c r="H207" i="11"/>
  <c r="H194" i="11"/>
  <c r="H155" i="11"/>
  <c r="E151" i="11"/>
  <c r="H215" i="11"/>
  <c r="H192" i="11"/>
  <c r="H171" i="11"/>
  <c r="H225" i="11"/>
  <c r="H286" i="11"/>
  <c r="H275" i="11"/>
  <c r="H269" i="11"/>
  <c r="H241" i="11"/>
  <c r="H285" i="11"/>
  <c r="H274" i="11"/>
  <c r="F506" i="11"/>
  <c r="E529" i="11"/>
  <c r="E527" i="11"/>
  <c r="H527" i="11" s="1"/>
  <c r="F526" i="11"/>
  <c r="E524" i="11"/>
  <c r="E523" i="11"/>
  <c r="H523" i="11" s="1"/>
  <c r="F522" i="11"/>
  <c r="E521" i="11"/>
  <c r="E520" i="11"/>
  <c r="E519" i="11"/>
  <c r="H519" i="11" s="1"/>
  <c r="F518" i="11"/>
  <c r="E517" i="11"/>
  <c r="H517" i="11" s="1"/>
  <c r="E515" i="11"/>
  <c r="F514" i="11"/>
  <c r="E513" i="11"/>
  <c r="E512" i="11"/>
  <c r="E511" i="11"/>
  <c r="F510" i="11"/>
  <c r="E509" i="11"/>
  <c r="H509" i="11" s="1"/>
  <c r="E508" i="11"/>
  <c r="H508" i="11" s="1"/>
  <c r="E507" i="11"/>
  <c r="F530" i="11"/>
  <c r="E505" i="11"/>
  <c r="E506" i="11"/>
  <c r="H506" i="11" s="1"/>
  <c r="F529" i="11"/>
  <c r="F528" i="11"/>
  <c r="F527" i="11"/>
  <c r="E526" i="11"/>
  <c r="F524" i="11"/>
  <c r="F523" i="11"/>
  <c r="E522" i="11"/>
  <c r="H522" i="11" s="1"/>
  <c r="F521" i="11"/>
  <c r="F520" i="11"/>
  <c r="F519" i="11"/>
  <c r="E518" i="11"/>
  <c r="H518" i="11" s="1"/>
  <c r="F517" i="11"/>
  <c r="F516" i="11"/>
  <c r="F515" i="11"/>
  <c r="E514" i="11"/>
  <c r="F512" i="11"/>
  <c r="F511" i="11"/>
  <c r="E510" i="11"/>
  <c r="F509" i="11"/>
  <c r="F508" i="11"/>
  <c r="F296" i="11"/>
  <c r="F297" i="11"/>
  <c r="F298" i="11"/>
  <c r="F300" i="11"/>
  <c r="F301" i="11"/>
  <c r="F302" i="11"/>
  <c r="F303" i="11"/>
  <c r="F304" i="11"/>
  <c r="F305" i="11"/>
  <c r="F307" i="11"/>
  <c r="F308" i="11"/>
  <c r="F310" i="11"/>
  <c r="F311" i="11"/>
  <c r="F314" i="11"/>
  <c r="F315" i="11"/>
  <c r="F316" i="11"/>
  <c r="F317" i="11"/>
  <c r="F318" i="11"/>
  <c r="F319" i="11"/>
  <c r="F320" i="11"/>
  <c r="F321" i="11"/>
  <c r="F323" i="11"/>
  <c r="F324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50" i="11"/>
  <c r="F351" i="11"/>
  <c r="F353" i="11"/>
  <c r="F354" i="11"/>
  <c r="F355" i="11"/>
  <c r="F356" i="11"/>
  <c r="F357" i="11"/>
  <c r="F358" i="11"/>
  <c r="F359" i="11"/>
  <c r="F363" i="11"/>
  <c r="F364" i="11"/>
  <c r="F365" i="11"/>
  <c r="F368" i="11"/>
  <c r="F369" i="11"/>
  <c r="F370" i="11"/>
  <c r="F371" i="11"/>
  <c r="F372" i="11"/>
  <c r="F373" i="11"/>
  <c r="F375" i="11"/>
  <c r="F377" i="11"/>
  <c r="F378" i="11"/>
  <c r="F379" i="11"/>
  <c r="F380" i="11"/>
  <c r="F381" i="11"/>
  <c r="F382" i="11"/>
  <c r="F383" i="11"/>
  <c r="F384" i="11"/>
  <c r="F385" i="11"/>
  <c r="F387" i="11"/>
  <c r="F388" i="11"/>
  <c r="F389" i="11"/>
  <c r="F391" i="11"/>
  <c r="F392" i="11"/>
  <c r="F393" i="11"/>
  <c r="F395" i="11"/>
  <c r="F398" i="11"/>
  <c r="F401" i="11"/>
  <c r="F403" i="11"/>
  <c r="F404" i="11"/>
  <c r="F405" i="11"/>
  <c r="F406" i="11"/>
  <c r="F407" i="11"/>
  <c r="F408" i="11"/>
  <c r="F409" i="11"/>
  <c r="F410" i="11"/>
  <c r="F411" i="11"/>
  <c r="F412" i="11"/>
  <c r="F413" i="11"/>
  <c r="F415" i="11"/>
  <c r="F420" i="11"/>
  <c r="F422" i="11"/>
  <c r="F424" i="11"/>
  <c r="F428" i="11"/>
  <c r="F429" i="11"/>
  <c r="F432" i="11"/>
  <c r="F433" i="11"/>
  <c r="F434" i="11"/>
  <c r="F436" i="11"/>
  <c r="F437" i="11"/>
  <c r="F439" i="11"/>
  <c r="F441" i="11"/>
  <c r="F442" i="11"/>
  <c r="F443" i="11"/>
  <c r="F445" i="11"/>
  <c r="F447" i="11"/>
  <c r="F450" i="11"/>
  <c r="F452" i="11"/>
  <c r="F453" i="11"/>
  <c r="F455" i="11"/>
  <c r="F456" i="11"/>
  <c r="F458" i="11"/>
  <c r="F460" i="11"/>
  <c r="F463" i="11"/>
  <c r="F464" i="11"/>
  <c r="F465" i="11"/>
  <c r="F466" i="11"/>
  <c r="F467" i="11"/>
  <c r="F468" i="11"/>
  <c r="F469" i="11"/>
  <c r="G294" i="11"/>
  <c r="F295" i="11"/>
  <c r="F493" i="11"/>
  <c r="F485" i="11"/>
  <c r="F483" i="11"/>
  <c r="F479" i="11"/>
  <c r="F477" i="11"/>
  <c r="F476" i="11"/>
  <c r="F474" i="11"/>
  <c r="F473" i="11"/>
  <c r="F471" i="11"/>
  <c r="E300" i="11"/>
  <c r="H300" i="11" s="1"/>
  <c r="E301" i="11"/>
  <c r="H301" i="11" s="1"/>
  <c r="E302" i="11"/>
  <c r="E303" i="11"/>
  <c r="H303" i="11" s="1"/>
  <c r="E304" i="11"/>
  <c r="H304" i="11" s="1"/>
  <c r="E305" i="11"/>
  <c r="H305" i="11" s="1"/>
  <c r="E307" i="11"/>
  <c r="E309" i="11"/>
  <c r="H309" i="11" s="1"/>
  <c r="E310" i="11"/>
  <c r="E311" i="11"/>
  <c r="H311" i="11" s="1"/>
  <c r="E312" i="11"/>
  <c r="H312" i="11" s="1"/>
  <c r="E314" i="11"/>
  <c r="H314" i="11" s="1"/>
  <c r="E315" i="11"/>
  <c r="E317" i="11"/>
  <c r="H317" i="11" s="1"/>
  <c r="E318" i="11"/>
  <c r="E319" i="11"/>
  <c r="H319" i="11" s="1"/>
  <c r="E320" i="11"/>
  <c r="H320" i="11" s="1"/>
  <c r="E321" i="11"/>
  <c r="H321" i="11"/>
  <c r="E322" i="11"/>
  <c r="E326" i="11"/>
  <c r="H326" i="11"/>
  <c r="E327" i="11"/>
  <c r="E328" i="11"/>
  <c r="H328" i="11"/>
  <c r="E329" i="11"/>
  <c r="H329" i="11" s="1"/>
  <c r="E330" i="11"/>
  <c r="H330" i="11"/>
  <c r="E332" i="11"/>
  <c r="E333" i="11"/>
  <c r="H333" i="11"/>
  <c r="E334" i="11"/>
  <c r="H334" i="11" s="1"/>
  <c r="E335" i="11"/>
  <c r="H335" i="11" s="1"/>
  <c r="E337" i="11"/>
  <c r="H337" i="11" s="1"/>
  <c r="E338" i="11"/>
  <c r="H338" i="11" s="1"/>
  <c r="E339" i="11"/>
  <c r="E340" i="11"/>
  <c r="H340" i="11" s="1"/>
  <c r="E341" i="11"/>
  <c r="H341" i="11" s="1"/>
  <c r="E343" i="11"/>
  <c r="H343" i="11" s="1"/>
  <c r="E344" i="11"/>
  <c r="E345" i="11"/>
  <c r="H345" i="11" s="1"/>
  <c r="E346" i="11"/>
  <c r="H346" i="11" s="1"/>
  <c r="E347" i="11"/>
  <c r="H347" i="11" s="1"/>
  <c r="E348" i="11"/>
  <c r="E350" i="11"/>
  <c r="H350" i="11" s="1"/>
  <c r="E352" i="11"/>
  <c r="E353" i="11"/>
  <c r="H353" i="11" s="1"/>
  <c r="E354" i="11"/>
  <c r="H354" i="11" s="1"/>
  <c r="E355" i="11"/>
  <c r="H355" i="11" s="1"/>
  <c r="E356" i="11"/>
  <c r="E357" i="11"/>
  <c r="H357" i="11" s="1"/>
  <c r="E358" i="11"/>
  <c r="H358" i="11" s="1"/>
  <c r="E359" i="11"/>
  <c r="H359" i="11" s="1"/>
  <c r="E360" i="11"/>
  <c r="E361" i="11"/>
  <c r="H361" i="11" s="1"/>
  <c r="E362" i="11"/>
  <c r="E363" i="11"/>
  <c r="H363" i="11" s="1"/>
  <c r="E365" i="11"/>
  <c r="E367" i="11"/>
  <c r="H367" i="11" s="1"/>
  <c r="E368" i="11"/>
  <c r="H368" i="11" s="1"/>
  <c r="E369" i="11"/>
  <c r="H369" i="11" s="1"/>
  <c r="E370" i="11"/>
  <c r="E371" i="11"/>
  <c r="H371" i="11" s="1"/>
  <c r="E372" i="11"/>
  <c r="H372" i="11" s="1"/>
  <c r="E373" i="11"/>
  <c r="H373" i="11" s="1"/>
  <c r="E374" i="11"/>
  <c r="E375" i="11"/>
  <c r="H375" i="11" s="1"/>
  <c r="E377" i="11"/>
  <c r="H377" i="11" s="1"/>
  <c r="E378" i="11"/>
  <c r="H378" i="11" s="1"/>
  <c r="E379" i="11"/>
  <c r="E380" i="11"/>
  <c r="H380" i="11" s="1"/>
  <c r="E381" i="11"/>
  <c r="H381" i="11" s="1"/>
  <c r="E385" i="11"/>
  <c r="H385" i="11" s="1"/>
  <c r="E386" i="11"/>
  <c r="E387" i="11"/>
  <c r="H387" i="11" s="1"/>
  <c r="E388" i="11"/>
  <c r="H388" i="11" s="1"/>
  <c r="E389" i="11"/>
  <c r="H389" i="11" s="1"/>
  <c r="E391" i="11"/>
  <c r="H391" i="11" s="1"/>
  <c r="E392" i="11"/>
  <c r="H392" i="11" s="1"/>
  <c r="E393" i="11"/>
  <c r="E395" i="11"/>
  <c r="H395" i="11" s="1"/>
  <c r="E398" i="11"/>
  <c r="E400" i="11"/>
  <c r="H400" i="11" s="1"/>
  <c r="E401" i="11"/>
  <c r="H401" i="11" s="1"/>
  <c r="E403" i="11"/>
  <c r="H403" i="11" s="1"/>
  <c r="E404" i="11"/>
  <c r="H404" i="11" s="1"/>
  <c r="E405" i="11"/>
  <c r="H405" i="11" s="1"/>
  <c r="E406" i="11"/>
  <c r="E407" i="11"/>
  <c r="H407" i="11" s="1"/>
  <c r="E408" i="11"/>
  <c r="H408" i="11" s="1"/>
  <c r="E409" i="11"/>
  <c r="H409" i="11" s="1"/>
  <c r="E410" i="11"/>
  <c r="E411" i="11"/>
  <c r="H411" i="11" s="1"/>
  <c r="E412" i="11"/>
  <c r="H412" i="11" s="1"/>
  <c r="E413" i="11"/>
  <c r="H413" i="11" s="1"/>
  <c r="E415" i="11"/>
  <c r="E416" i="11"/>
  <c r="H416" i="11" s="1"/>
  <c r="E418" i="11"/>
  <c r="H418" i="11" s="1"/>
  <c r="E419" i="11"/>
  <c r="H419" i="11" s="1"/>
  <c r="E422" i="11"/>
  <c r="H422" i="11" s="1"/>
  <c r="E423" i="11"/>
  <c r="H423" i="11" s="1"/>
  <c r="E427" i="11"/>
  <c r="E428" i="11"/>
  <c r="H428" i="11" s="1"/>
  <c r="E429" i="11"/>
  <c r="H429" i="11" s="1"/>
  <c r="E430" i="11"/>
  <c r="H430" i="11" s="1"/>
  <c r="E431" i="11"/>
  <c r="H431" i="11" s="1"/>
  <c r="E432" i="11"/>
  <c r="H432" i="11" s="1"/>
  <c r="E433" i="11"/>
  <c r="E434" i="11"/>
  <c r="H434" i="11" s="1"/>
  <c r="E435" i="11"/>
  <c r="E436" i="11"/>
  <c r="H436" i="11" s="1"/>
  <c r="E437" i="11"/>
  <c r="H437" i="11" s="1"/>
  <c r="E438" i="11"/>
  <c r="H438" i="11" s="1"/>
  <c r="E439" i="11"/>
  <c r="E441" i="11"/>
  <c r="H441" i="11" s="1"/>
  <c r="E442" i="11"/>
  <c r="H442" i="11" s="1"/>
  <c r="E447" i="11"/>
  <c r="H447" i="11" s="1"/>
  <c r="E448" i="11"/>
  <c r="H448" i="11" s="1"/>
  <c r="E449" i="11"/>
  <c r="H449" i="11" s="1"/>
  <c r="E455" i="11"/>
  <c r="H455" i="11" s="1"/>
  <c r="E456" i="11"/>
  <c r="H456" i="11" s="1"/>
  <c r="E458" i="11"/>
  <c r="E459" i="11"/>
  <c r="H459" i="11" s="1"/>
  <c r="E460" i="11"/>
  <c r="H460" i="11" s="1"/>
  <c r="E462" i="11"/>
  <c r="H462" i="11" s="1"/>
  <c r="E463" i="11"/>
  <c r="E464" i="11"/>
  <c r="H464" i="11" s="1"/>
  <c r="E465" i="11"/>
  <c r="H465" i="11" s="1"/>
  <c r="E466" i="11"/>
  <c r="H466" i="11" s="1"/>
  <c r="E467" i="11"/>
  <c r="E468" i="11"/>
  <c r="H468" i="11" s="1"/>
  <c r="E469" i="11"/>
  <c r="H469" i="11" s="1"/>
  <c r="E472" i="11"/>
  <c r="H472" i="11" s="1"/>
  <c r="E473" i="11"/>
  <c r="H473" i="11" s="1"/>
  <c r="E475" i="11"/>
  <c r="H475" i="11" s="1"/>
  <c r="E476" i="11"/>
  <c r="E478" i="11"/>
  <c r="H478" i="11" s="1"/>
  <c r="E479" i="11"/>
  <c r="E480" i="11"/>
  <c r="H480" i="11" s="1"/>
  <c r="E483" i="11"/>
  <c r="H483" i="11" s="1"/>
  <c r="E484" i="11"/>
  <c r="H484" i="11" s="1"/>
  <c r="E485" i="11"/>
  <c r="E486" i="11"/>
  <c r="H486" i="11" s="1"/>
  <c r="E490" i="11"/>
  <c r="H490" i="11" s="1"/>
  <c r="E491" i="11"/>
  <c r="H491" i="11" s="1"/>
  <c r="E493" i="11"/>
  <c r="H493" i="11" s="1"/>
  <c r="E494" i="11"/>
  <c r="H494" i="11" s="1"/>
  <c r="E497" i="11"/>
  <c r="E294" i="11"/>
  <c r="F495" i="11"/>
  <c r="F494" i="11"/>
  <c r="F492" i="11"/>
  <c r="F491" i="11"/>
  <c r="F488" i="11"/>
  <c r="F486" i="11"/>
  <c r="F484" i="11"/>
  <c r="F482" i="11"/>
  <c r="F480" i="11"/>
  <c r="F478" i="11"/>
  <c r="F475" i="11"/>
  <c r="E296" i="11"/>
  <c r="E297" i="11"/>
  <c r="E298" i="11"/>
  <c r="G299" i="11"/>
  <c r="G298" i="11"/>
  <c r="G297" i="11"/>
  <c r="G296" i="11"/>
  <c r="E152" i="11"/>
  <c r="H152" i="11" s="1"/>
  <c r="F152" i="11"/>
  <c r="E283" i="11"/>
  <c r="E282" i="11"/>
  <c r="H282" i="11" s="1"/>
  <c r="E281" i="11"/>
  <c r="H281" i="11" s="1"/>
  <c r="E278" i="11"/>
  <c r="H278" i="11" s="1"/>
  <c r="E273" i="11"/>
  <c r="E272" i="11"/>
  <c r="H272" i="11" s="1"/>
  <c r="E268" i="11"/>
  <c r="H268" i="11" s="1"/>
  <c r="E266" i="11"/>
  <c r="H266" i="11" s="1"/>
  <c r="E264" i="11"/>
  <c r="H264" i="11" s="1"/>
  <c r="E262" i="11"/>
  <c r="H262" i="11" s="1"/>
  <c r="E259" i="11"/>
  <c r="H259" i="11" s="1"/>
  <c r="E258" i="11"/>
  <c r="H258" i="11" s="1"/>
  <c r="E256" i="11"/>
  <c r="H256" i="11" s="1"/>
  <c r="E254" i="11"/>
  <c r="E253" i="11"/>
  <c r="E252" i="11"/>
  <c r="H252" i="11" s="1"/>
  <c r="E250" i="11"/>
  <c r="E249" i="11"/>
  <c r="H249" i="11" s="1"/>
  <c r="E248" i="11"/>
  <c r="E247" i="11"/>
  <c r="E246" i="11"/>
  <c r="H246" i="11" s="1"/>
  <c r="E245" i="11"/>
  <c r="H245" i="11" s="1"/>
  <c r="E244" i="11"/>
  <c r="E243" i="11"/>
  <c r="E242" i="11"/>
  <c r="H242" i="11" s="1"/>
  <c r="E240" i="11"/>
  <c r="H240" i="11" s="1"/>
  <c r="E239" i="11"/>
  <c r="H239" i="11" s="1"/>
  <c r="E238" i="11"/>
  <c r="E237" i="11"/>
  <c r="H237" i="11" s="1"/>
  <c r="E236" i="11"/>
  <c r="H236" i="11" s="1"/>
  <c r="E235" i="11"/>
  <c r="E233" i="11"/>
  <c r="H233" i="11" s="1"/>
  <c r="E232" i="11"/>
  <c r="H232" i="11" s="1"/>
  <c r="E231" i="11"/>
  <c r="E230" i="11"/>
  <c r="H230" i="11" s="1"/>
  <c r="E229" i="11"/>
  <c r="H229" i="11" s="1"/>
  <c r="E228" i="11"/>
  <c r="E226" i="11"/>
  <c r="E223" i="11"/>
  <c r="H223" i="11" s="1"/>
  <c r="E222" i="11"/>
  <c r="E221" i="11"/>
  <c r="H221" i="11" s="1"/>
  <c r="E220" i="11"/>
  <c r="H220" i="11" s="1"/>
  <c r="E219" i="11"/>
  <c r="E218" i="11"/>
  <c r="H218" i="11" s="1"/>
  <c r="E216" i="11"/>
  <c r="H216" i="11" s="1"/>
  <c r="E214" i="11"/>
  <c r="E213" i="11"/>
  <c r="H213" i="11" s="1"/>
  <c r="E212" i="11"/>
  <c r="H212" i="11" s="1"/>
  <c r="E211" i="11"/>
  <c r="E210" i="11"/>
  <c r="H210" i="11" s="1"/>
  <c r="E209" i="11"/>
  <c r="H209" i="11" s="1"/>
  <c r="E208" i="11"/>
  <c r="E206" i="11"/>
  <c r="E205" i="11"/>
  <c r="H205" i="11" s="1"/>
  <c r="E203" i="11"/>
  <c r="H203" i="11" s="1"/>
  <c r="E202" i="11"/>
  <c r="E201" i="11"/>
  <c r="H201" i="11" s="1"/>
  <c r="E200" i="11"/>
  <c r="H200" i="11" s="1"/>
  <c r="E199" i="11"/>
  <c r="H199" i="11" s="1"/>
  <c r="E197" i="11"/>
  <c r="H197" i="11" s="1"/>
  <c r="E196" i="11"/>
  <c r="H196" i="11" s="1"/>
  <c r="E189" i="11"/>
  <c r="E188" i="11"/>
  <c r="H188" i="11" s="1"/>
  <c r="E187" i="11"/>
  <c r="H187" i="11" s="1"/>
  <c r="E186" i="11"/>
  <c r="E185" i="11"/>
  <c r="H185" i="11" s="1"/>
  <c r="E183" i="11"/>
  <c r="H183" i="11" s="1"/>
  <c r="E182" i="11"/>
  <c r="H182" i="11" s="1"/>
  <c r="E181" i="11"/>
  <c r="H181" i="11" s="1"/>
  <c r="E179" i="11"/>
  <c r="H179" i="11" s="1"/>
  <c r="E178" i="11"/>
  <c r="H178" i="11" s="1"/>
  <c r="E177" i="11"/>
  <c r="E176" i="11"/>
  <c r="H176" i="11" s="1"/>
  <c r="E175" i="11"/>
  <c r="H175" i="11" s="1"/>
  <c r="E174" i="11"/>
  <c r="H174" i="11" s="1"/>
  <c r="E173" i="11"/>
  <c r="H173" i="11" s="1"/>
  <c r="E172" i="11"/>
  <c r="H172" i="11" s="1"/>
  <c r="E170" i="11"/>
  <c r="E169" i="11"/>
  <c r="H169" i="11" s="1"/>
  <c r="E168" i="11"/>
  <c r="H168" i="11" s="1"/>
  <c r="E167" i="11"/>
  <c r="E166" i="11"/>
  <c r="H166" i="11" s="1"/>
  <c r="E165" i="11"/>
  <c r="H165" i="11" s="1"/>
  <c r="E164" i="11"/>
  <c r="E163" i="11"/>
  <c r="H163" i="11" s="1"/>
  <c r="E162" i="11"/>
  <c r="H162" i="11" s="1"/>
  <c r="E161" i="11"/>
  <c r="E160" i="11"/>
  <c r="E159" i="11"/>
  <c r="H159" i="11" s="1"/>
  <c r="E158" i="11"/>
  <c r="E157" i="11"/>
  <c r="E156" i="11"/>
  <c r="H156" i="11" s="1"/>
  <c r="E154" i="11"/>
  <c r="H154" i="11" s="1"/>
  <c r="E153" i="11"/>
  <c r="H153" i="11" s="1"/>
  <c r="F288" i="11"/>
  <c r="F282" i="11"/>
  <c r="F272" i="11"/>
  <c r="F268" i="11"/>
  <c r="F267" i="11"/>
  <c r="F260" i="11"/>
  <c r="F259" i="11"/>
  <c r="F258" i="11"/>
  <c r="F255" i="11"/>
  <c r="F254" i="11"/>
  <c r="F251" i="11"/>
  <c r="F249" i="11"/>
  <c r="F246" i="11"/>
  <c r="F245" i="11"/>
  <c r="F242" i="11"/>
  <c r="F240" i="11"/>
  <c r="F237" i="11"/>
  <c r="F235" i="11"/>
  <c r="F233" i="11"/>
  <c r="F232" i="11"/>
  <c r="F231" i="11"/>
  <c r="F226" i="11"/>
  <c r="F223" i="11"/>
  <c r="F217" i="11"/>
  <c r="F216" i="11"/>
  <c r="F211" i="11"/>
  <c r="F210" i="11"/>
  <c r="F206" i="11"/>
  <c r="F205" i="11"/>
  <c r="F204" i="11"/>
  <c r="F202" i="11"/>
  <c r="F201" i="11"/>
  <c r="F198" i="11"/>
  <c r="F197" i="11"/>
  <c r="F195" i="11"/>
  <c r="F193" i="11"/>
  <c r="F191" i="11"/>
  <c r="F187" i="11"/>
  <c r="F186" i="11"/>
  <c r="F182" i="11"/>
  <c r="F181" i="11"/>
  <c r="F177" i="11"/>
  <c r="F176" i="11"/>
  <c r="F173" i="11"/>
  <c r="F172" i="11"/>
  <c r="F167" i="11"/>
  <c r="F166" i="11"/>
  <c r="F162" i="11"/>
  <c r="F161" i="11"/>
  <c r="F157" i="11"/>
  <c r="F156" i="11"/>
  <c r="F142" i="11"/>
  <c r="F140" i="11"/>
  <c r="E139" i="11"/>
  <c r="H139" i="11" s="1"/>
  <c r="F137" i="11"/>
  <c r="F134" i="11"/>
  <c r="F130" i="11"/>
  <c r="F129" i="11"/>
  <c r="F128" i="11"/>
  <c r="F125" i="11"/>
  <c r="F124" i="11"/>
  <c r="E123" i="11"/>
  <c r="F118" i="11"/>
  <c r="F117" i="11"/>
  <c r="F116" i="11"/>
  <c r="F113" i="11"/>
  <c r="F112" i="11"/>
  <c r="E111" i="11"/>
  <c r="H111" i="11" s="1"/>
  <c r="F109" i="11"/>
  <c r="F108" i="11"/>
  <c r="E107" i="11"/>
  <c r="H107" i="11" s="1"/>
  <c r="F106" i="11"/>
  <c r="F102" i="11"/>
  <c r="F98" i="11"/>
  <c r="F94" i="11"/>
  <c r="E87" i="11"/>
  <c r="F85" i="11"/>
  <c r="F84" i="11"/>
  <c r="E83" i="11"/>
  <c r="F81" i="11"/>
  <c r="E79" i="11"/>
  <c r="F76" i="11"/>
  <c r="C8" i="11"/>
  <c r="E8" i="11" s="1"/>
  <c r="E70" i="11"/>
  <c r="E71" i="11"/>
  <c r="F71" i="11"/>
  <c r="E145" i="11"/>
  <c r="E144" i="11"/>
  <c r="E142" i="11"/>
  <c r="E141" i="11"/>
  <c r="F139" i="11"/>
  <c r="E137" i="11"/>
  <c r="E136" i="11"/>
  <c r="F135" i="11"/>
  <c r="E134" i="11"/>
  <c r="E133" i="11"/>
  <c r="E132" i="11"/>
  <c r="H132" i="11" s="1"/>
  <c r="F131" i="11"/>
  <c r="E130" i="11"/>
  <c r="E129" i="11"/>
  <c r="H129" i="11" s="1"/>
  <c r="E128" i="11"/>
  <c r="H128" i="11" s="1"/>
  <c r="F127" i="11"/>
  <c r="E126" i="11"/>
  <c r="E125" i="11"/>
  <c r="H125" i="11" s="1"/>
  <c r="E124" i="11"/>
  <c r="F123" i="11"/>
  <c r="E122" i="11"/>
  <c r="H122" i="11" s="1"/>
  <c r="E121" i="11"/>
  <c r="H121" i="11" s="1"/>
  <c r="E120" i="11"/>
  <c r="F119" i="11"/>
  <c r="E118" i="11"/>
  <c r="H118" i="11" s="1"/>
  <c r="E117" i="11"/>
  <c r="H117" i="11" s="1"/>
  <c r="E116" i="11"/>
  <c r="F115" i="11"/>
  <c r="E113" i="11"/>
  <c r="E112" i="11"/>
  <c r="H112" i="11" s="1"/>
  <c r="F111" i="11"/>
  <c r="E110" i="11"/>
  <c r="E109" i="11"/>
  <c r="E108" i="11"/>
  <c r="H108" i="11" s="1"/>
  <c r="F107" i="11"/>
  <c r="E104" i="11"/>
  <c r="H104" i="11" s="1"/>
  <c r="F103" i="11"/>
  <c r="E102" i="11"/>
  <c r="H102" i="11" s="1"/>
  <c r="E101" i="11"/>
  <c r="E100" i="11"/>
  <c r="H100" i="11" s="1"/>
  <c r="F99" i="11"/>
  <c r="E98" i="11"/>
  <c r="H98" i="11" s="1"/>
  <c r="E97" i="11"/>
  <c r="E96" i="11"/>
  <c r="H96" i="11" s="1"/>
  <c r="F95" i="11"/>
  <c r="E94" i="11"/>
  <c r="E93" i="11"/>
  <c r="H93" i="11" s="1"/>
  <c r="E92" i="11"/>
  <c r="H92" i="11" s="1"/>
  <c r="E90" i="11"/>
  <c r="H90" i="11" s="1"/>
  <c r="E88" i="11"/>
  <c r="F87" i="11"/>
  <c r="E86" i="11"/>
  <c r="H86" i="11" s="1"/>
  <c r="E85" i="11"/>
  <c r="H85" i="11" s="1"/>
  <c r="E84" i="11"/>
  <c r="F83" i="11"/>
  <c r="E82" i="11"/>
  <c r="H82" i="11" s="1"/>
  <c r="E81" i="11"/>
  <c r="H81" i="11" s="1"/>
  <c r="E80" i="11"/>
  <c r="E78" i="11"/>
  <c r="H78" i="11" s="1"/>
  <c r="E77" i="11"/>
  <c r="E76" i="11"/>
  <c r="F75" i="11"/>
  <c r="E74" i="11"/>
  <c r="H74" i="11" s="1"/>
  <c r="E73" i="11"/>
  <c r="E72" i="11"/>
  <c r="H72" i="11" s="1"/>
  <c r="F145" i="11"/>
  <c r="F144" i="11"/>
  <c r="E143" i="11"/>
  <c r="F141" i="11"/>
  <c r="F138" i="11"/>
  <c r="F136" i="11"/>
  <c r="F132" i="11"/>
  <c r="E131" i="11"/>
  <c r="E127" i="11"/>
  <c r="H127" i="11" s="1"/>
  <c r="F122" i="11"/>
  <c r="F121" i="11"/>
  <c r="F120" i="11"/>
  <c r="E119" i="11"/>
  <c r="E115" i="11"/>
  <c r="F110" i="11"/>
  <c r="F105" i="11"/>
  <c r="F104" i="11"/>
  <c r="E103" i="11"/>
  <c r="H103" i="11" s="1"/>
  <c r="F101" i="11"/>
  <c r="F100" i="11"/>
  <c r="E99" i="11"/>
  <c r="H99" i="11" s="1"/>
  <c r="F97" i="11"/>
  <c r="E95" i="11"/>
  <c r="F93" i="11"/>
  <c r="F92" i="11"/>
  <c r="F88" i="11"/>
  <c r="F86" i="11"/>
  <c r="F82" i="11"/>
  <c r="F80" i="11"/>
  <c r="F77" i="11"/>
  <c r="F74" i="11"/>
  <c r="F73" i="11"/>
  <c r="F64" i="11"/>
  <c r="F63" i="11"/>
  <c r="F62" i="11"/>
  <c r="F61" i="11"/>
  <c r="F60" i="11"/>
  <c r="F59" i="11"/>
  <c r="F58" i="11"/>
  <c r="F56" i="11"/>
  <c r="F52" i="11"/>
  <c r="F50" i="11"/>
  <c r="F49" i="11"/>
  <c r="F48" i="11"/>
  <c r="F47" i="11"/>
  <c r="F45" i="11"/>
  <c r="F44" i="11"/>
  <c r="F43" i="11"/>
  <c r="F42" i="11"/>
  <c r="F41" i="11"/>
  <c r="F39" i="11"/>
  <c r="F38" i="11"/>
  <c r="F37" i="11"/>
  <c r="F36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E19" i="11"/>
  <c r="E64" i="11"/>
  <c r="E63" i="11"/>
  <c r="H63" i="11" s="1"/>
  <c r="E61" i="11"/>
  <c r="E60" i="11"/>
  <c r="H60" i="11" s="1"/>
  <c r="E58" i="11"/>
  <c r="E56" i="11"/>
  <c r="E53" i="11"/>
  <c r="E52" i="11"/>
  <c r="E51" i="11"/>
  <c r="H51" i="11" s="1"/>
  <c r="E50" i="11"/>
  <c r="E49" i="11"/>
  <c r="E48" i="11"/>
  <c r="H48" i="11" s="1"/>
  <c r="E47" i="11"/>
  <c r="E46" i="11"/>
  <c r="E45" i="11"/>
  <c r="H45" i="11" s="1"/>
  <c r="E43" i="11"/>
  <c r="H43" i="11" s="1"/>
  <c r="E42" i="11"/>
  <c r="E39" i="11"/>
  <c r="H39" i="11" s="1"/>
  <c r="E37" i="11"/>
  <c r="E36" i="11"/>
  <c r="H36" i="11" s="1"/>
  <c r="E34" i="11"/>
  <c r="H34" i="11" s="1"/>
  <c r="E33" i="11"/>
  <c r="H33" i="11" s="1"/>
  <c r="E31" i="11"/>
  <c r="E30" i="11"/>
  <c r="H30" i="11" s="1"/>
  <c r="E28" i="11"/>
  <c r="E27" i="11"/>
  <c r="E26" i="11"/>
  <c r="H26" i="11" s="1"/>
  <c r="E25" i="11"/>
  <c r="H25" i="11" s="1"/>
  <c r="E24" i="11"/>
  <c r="E23" i="11"/>
  <c r="E22" i="11"/>
  <c r="H22" i="11" s="1"/>
  <c r="E21" i="11"/>
  <c r="H79" i="12"/>
  <c r="G70" i="12"/>
  <c r="H90" i="12"/>
  <c r="H180" i="12"/>
  <c r="H192" i="12"/>
  <c r="H171" i="12"/>
  <c r="H224" i="12"/>
  <c r="H285" i="12"/>
  <c r="H241" i="12"/>
  <c r="H288" i="12"/>
  <c r="H277" i="12"/>
  <c r="H269" i="12"/>
  <c r="H267" i="12"/>
  <c r="E506" i="12"/>
  <c r="E527" i="12"/>
  <c r="E526" i="12"/>
  <c r="E524" i="12"/>
  <c r="H524" i="12" s="1"/>
  <c r="E523" i="12"/>
  <c r="E522" i="12"/>
  <c r="H522" i="12" s="1"/>
  <c r="E520" i="12"/>
  <c r="H520" i="12" s="1"/>
  <c r="E519" i="12"/>
  <c r="E518" i="12"/>
  <c r="H518" i="12" s="1"/>
  <c r="E516" i="12"/>
  <c r="E515" i="12"/>
  <c r="E514" i="12"/>
  <c r="E512" i="12"/>
  <c r="H512" i="12" s="1"/>
  <c r="E511" i="12"/>
  <c r="H511" i="12" s="1"/>
  <c r="E510" i="12"/>
  <c r="E508" i="12"/>
  <c r="E507" i="12"/>
  <c r="H507" i="12" s="1"/>
  <c r="E505" i="12"/>
  <c r="E529" i="12"/>
  <c r="F526" i="12"/>
  <c r="E525" i="12"/>
  <c r="F522" i="12"/>
  <c r="E521" i="12"/>
  <c r="F518" i="12"/>
  <c r="E517" i="12"/>
  <c r="E513" i="12"/>
  <c r="E509" i="12"/>
  <c r="F297" i="12"/>
  <c r="F309" i="12"/>
  <c r="F311" i="12"/>
  <c r="F313" i="12"/>
  <c r="F316" i="12"/>
  <c r="F319" i="12"/>
  <c r="F333" i="12"/>
  <c r="F337" i="12"/>
  <c r="F342" i="12"/>
  <c r="F344" i="12"/>
  <c r="F345" i="12"/>
  <c r="F356" i="12"/>
  <c r="F357" i="12"/>
  <c r="F366" i="12"/>
  <c r="F368" i="12"/>
  <c r="F376" i="12"/>
  <c r="F377" i="12"/>
  <c r="F381" i="12"/>
  <c r="F383" i="12"/>
  <c r="F387" i="12"/>
  <c r="F392" i="12"/>
  <c r="F398" i="12"/>
  <c r="F404" i="12"/>
  <c r="F407" i="12"/>
  <c r="F410" i="12"/>
  <c r="F411" i="12"/>
  <c r="F412" i="12"/>
  <c r="F420" i="12"/>
  <c r="F421" i="12"/>
  <c r="F424" i="12"/>
  <c r="F428" i="12"/>
  <c r="F429" i="12"/>
  <c r="F435" i="12"/>
  <c r="F437" i="12"/>
  <c r="F444" i="12"/>
  <c r="F446" i="12"/>
  <c r="F452" i="12"/>
  <c r="F491" i="12"/>
  <c r="F489" i="12"/>
  <c r="F473" i="12"/>
  <c r="F469" i="12"/>
  <c r="E296" i="12"/>
  <c r="H296" i="12" s="1"/>
  <c r="E297" i="12"/>
  <c r="H297" i="12" s="1"/>
  <c r="E298" i="12"/>
  <c r="E300" i="12"/>
  <c r="E301" i="12"/>
  <c r="H301" i="12" s="1"/>
  <c r="E302" i="12"/>
  <c r="H302" i="12" s="1"/>
  <c r="E303" i="12"/>
  <c r="E304" i="12"/>
  <c r="E305" i="12"/>
  <c r="H305" i="12" s="1"/>
  <c r="E307" i="12"/>
  <c r="H307" i="12" s="1"/>
  <c r="E308" i="12"/>
  <c r="H308" i="12" s="1"/>
  <c r="E309" i="12"/>
  <c r="H309" i="12" s="1"/>
  <c r="E310" i="12"/>
  <c r="E311" i="12"/>
  <c r="H311" i="12" s="1"/>
  <c r="E312" i="12"/>
  <c r="H312" i="12" s="1"/>
  <c r="E313" i="12"/>
  <c r="H313" i="12" s="1"/>
  <c r="E314" i="12"/>
  <c r="E315" i="12"/>
  <c r="H315" i="12" s="1"/>
  <c r="E316" i="12"/>
  <c r="H316" i="12" s="1"/>
  <c r="E317" i="12"/>
  <c r="H317" i="12" s="1"/>
  <c r="E318" i="12"/>
  <c r="E319" i="12"/>
  <c r="H319" i="12" s="1"/>
  <c r="E320" i="12"/>
  <c r="H320" i="12" s="1"/>
  <c r="E321" i="12"/>
  <c r="E322" i="12"/>
  <c r="E325" i="12"/>
  <c r="H325" i="12" s="1"/>
  <c r="E326" i="12"/>
  <c r="H326" i="12" s="1"/>
  <c r="E327" i="12"/>
  <c r="E328" i="12"/>
  <c r="E329" i="12"/>
  <c r="H329" i="12" s="1"/>
  <c r="E330" i="12"/>
  <c r="H330" i="12" s="1"/>
  <c r="E332" i="12"/>
  <c r="H332" i="12" s="1"/>
  <c r="E333" i="12"/>
  <c r="H333" i="12" s="1"/>
  <c r="E334" i="12"/>
  <c r="E335" i="12"/>
  <c r="H335" i="12" s="1"/>
  <c r="E336" i="12"/>
  <c r="H336" i="12" s="1"/>
  <c r="E337" i="12"/>
  <c r="H337" i="12" s="1"/>
  <c r="E338" i="12"/>
  <c r="E339" i="12"/>
  <c r="H339" i="12" s="1"/>
  <c r="E340" i="12"/>
  <c r="H340" i="12" s="1"/>
  <c r="E341" i="12"/>
  <c r="H341" i="12" s="1"/>
  <c r="E342" i="12"/>
  <c r="E343" i="12"/>
  <c r="H343" i="12" s="1"/>
  <c r="E344" i="12"/>
  <c r="H344" i="12" s="1"/>
  <c r="E345" i="12"/>
  <c r="H345" i="12" s="1"/>
  <c r="E346" i="12"/>
  <c r="E347" i="12"/>
  <c r="H347" i="12" s="1"/>
  <c r="E348" i="12"/>
  <c r="H348" i="12" s="1"/>
  <c r="E350" i="12"/>
  <c r="E351" i="12"/>
  <c r="E352" i="12"/>
  <c r="H352" i="12" s="1"/>
  <c r="E353" i="12"/>
  <c r="H353" i="12" s="1"/>
  <c r="E354" i="12"/>
  <c r="E356" i="12"/>
  <c r="E357" i="12"/>
  <c r="H357" i="12" s="1"/>
  <c r="E358" i="12"/>
  <c r="H358" i="12" s="1"/>
  <c r="E359" i="12"/>
  <c r="E361" i="12"/>
  <c r="H361" i="12" s="1"/>
  <c r="E362" i="12"/>
  <c r="H362" i="12" s="1"/>
  <c r="E363" i="12"/>
  <c r="H363" i="12" s="1"/>
  <c r="E365" i="12"/>
  <c r="E367" i="12"/>
  <c r="H367" i="12" s="1"/>
  <c r="E368" i="12"/>
  <c r="E369" i="12"/>
  <c r="H369" i="12" s="1"/>
  <c r="E370" i="12"/>
  <c r="H370" i="12" s="1"/>
  <c r="E371" i="12"/>
  <c r="H371" i="12" s="1"/>
  <c r="E372" i="12"/>
  <c r="E374" i="12"/>
  <c r="H374" i="12" s="1"/>
  <c r="E375" i="12"/>
  <c r="H375" i="12" s="1"/>
  <c r="E376" i="12"/>
  <c r="H376" i="12" s="1"/>
  <c r="E377" i="12"/>
  <c r="E378" i="12"/>
  <c r="H378" i="12" s="1"/>
  <c r="E379" i="12"/>
  <c r="H379" i="12" s="1"/>
  <c r="E380" i="12"/>
  <c r="E381" i="12"/>
  <c r="E383" i="12"/>
  <c r="H383" i="12" s="1"/>
  <c r="E385" i="12"/>
  <c r="H385" i="12" s="1"/>
  <c r="E386" i="12"/>
  <c r="E387" i="12"/>
  <c r="H387" i="12" s="1"/>
  <c r="E389" i="12"/>
  <c r="H389" i="12" s="1"/>
  <c r="E390" i="12"/>
  <c r="E391" i="12"/>
  <c r="H391" i="12" s="1"/>
  <c r="E392" i="12"/>
  <c r="H392" i="12" s="1"/>
  <c r="E393" i="12"/>
  <c r="H393" i="12" s="1"/>
  <c r="E396" i="12"/>
  <c r="H396" i="12" s="1"/>
  <c r="E398" i="12"/>
  <c r="H398" i="12" s="1"/>
  <c r="E399" i="12"/>
  <c r="H399" i="12" s="1"/>
  <c r="E400" i="12"/>
  <c r="E401" i="12"/>
  <c r="E402" i="12"/>
  <c r="H402" i="12" s="1"/>
  <c r="E403" i="12"/>
  <c r="H403" i="12" s="1"/>
  <c r="E404" i="12"/>
  <c r="E405" i="12"/>
  <c r="H405" i="12" s="1"/>
  <c r="E406" i="12"/>
  <c r="H406" i="12" s="1"/>
  <c r="E407" i="12"/>
  <c r="E408" i="12"/>
  <c r="E409" i="12"/>
  <c r="H409" i="12" s="1"/>
  <c r="E410" i="12"/>
  <c r="H410" i="12" s="1"/>
  <c r="E411" i="12"/>
  <c r="E412" i="12"/>
  <c r="E414" i="12"/>
  <c r="H414" i="12" s="1"/>
  <c r="E416" i="12"/>
  <c r="H416" i="12" s="1"/>
  <c r="E417" i="12"/>
  <c r="E418" i="12"/>
  <c r="H418" i="12" s="1"/>
  <c r="E421" i="12"/>
  <c r="E422" i="12"/>
  <c r="H422" i="12" s="1"/>
  <c r="E423" i="12"/>
  <c r="H423" i="12" s="1"/>
  <c r="E426" i="12"/>
  <c r="E428" i="12"/>
  <c r="H428" i="12" s="1"/>
  <c r="E429" i="12"/>
  <c r="H429" i="12" s="1"/>
  <c r="E430" i="12"/>
  <c r="H430" i="12" s="1"/>
  <c r="E431" i="12"/>
  <c r="H431" i="12" s="1"/>
  <c r="E432" i="12"/>
  <c r="H432" i="12" s="1"/>
  <c r="E433" i="12"/>
  <c r="H433" i="12" s="1"/>
  <c r="E434" i="12"/>
  <c r="H434" i="12" s="1"/>
  <c r="E435" i="12"/>
  <c r="H435" i="12" s="1"/>
  <c r="E436" i="12"/>
  <c r="H436" i="12" s="1"/>
  <c r="E437" i="12"/>
  <c r="H437" i="12" s="1"/>
  <c r="E438" i="12"/>
  <c r="H438" i="12" s="1"/>
  <c r="E439" i="12"/>
  <c r="H439" i="12" s="1"/>
  <c r="E440" i="12"/>
  <c r="E441" i="12"/>
  <c r="E442" i="12"/>
  <c r="H442" i="12" s="1"/>
  <c r="E443" i="12"/>
  <c r="E444" i="12"/>
  <c r="E446" i="12"/>
  <c r="E447" i="12"/>
  <c r="H447" i="12" s="1"/>
  <c r="E448" i="12"/>
  <c r="E450" i="12"/>
  <c r="H450" i="12" s="1"/>
  <c r="E455" i="12"/>
  <c r="H455" i="12" s="1"/>
  <c r="E457" i="12"/>
  <c r="H457" i="12" s="1"/>
  <c r="E458" i="12"/>
  <c r="H458" i="12" s="1"/>
  <c r="E459" i="12"/>
  <c r="E460" i="12"/>
  <c r="H460" i="12" s="1"/>
  <c r="E461" i="12"/>
  <c r="E462" i="12"/>
  <c r="H462" i="12" s="1"/>
  <c r="E463" i="12"/>
  <c r="H463" i="12" s="1"/>
  <c r="E464" i="12"/>
  <c r="E465" i="12"/>
  <c r="E466" i="12"/>
  <c r="H466" i="12" s="1"/>
  <c r="E467" i="12"/>
  <c r="H467" i="12" s="1"/>
  <c r="E468" i="12"/>
  <c r="E469" i="12"/>
  <c r="H469" i="12" s="1"/>
  <c r="E470" i="12"/>
  <c r="H470" i="12" s="1"/>
  <c r="E471" i="12"/>
  <c r="E472" i="12"/>
  <c r="H472" i="12" s="1"/>
  <c r="E473" i="12"/>
  <c r="H473" i="12" s="1"/>
  <c r="E474" i="12"/>
  <c r="H474" i="12" s="1"/>
  <c r="E475" i="12"/>
  <c r="H475" i="12" s="1"/>
  <c r="E476" i="12"/>
  <c r="E477" i="12"/>
  <c r="H477" i="12" s="1"/>
  <c r="E478" i="12"/>
  <c r="H478" i="12" s="1"/>
  <c r="E479" i="12"/>
  <c r="H479" i="12" s="1"/>
  <c r="E480" i="12"/>
  <c r="H480" i="12" s="1"/>
  <c r="E483" i="12"/>
  <c r="H483" i="12" s="1"/>
  <c r="E484" i="12"/>
  <c r="E485" i="12"/>
  <c r="E487" i="12"/>
  <c r="H487" i="12" s="1"/>
  <c r="E488" i="12"/>
  <c r="E490" i="12"/>
  <c r="H490" i="12" s="1"/>
  <c r="E491" i="12"/>
  <c r="H491" i="12" s="1"/>
  <c r="E492" i="12"/>
  <c r="H492" i="12" s="1"/>
  <c r="E493" i="12"/>
  <c r="E494" i="12"/>
  <c r="H494" i="12" s="1"/>
  <c r="E495" i="12"/>
  <c r="H495" i="12" s="1"/>
  <c r="E499" i="12"/>
  <c r="H499" i="12" s="1"/>
  <c r="E295" i="12"/>
  <c r="H295" i="12" s="1"/>
  <c r="E294" i="12"/>
  <c r="F295" i="12"/>
  <c r="F476" i="12"/>
  <c r="F468" i="12"/>
  <c r="E151" i="12"/>
  <c r="G151" i="12"/>
  <c r="E152" i="12"/>
  <c r="H152" i="12" s="1"/>
  <c r="F286" i="12"/>
  <c r="F281" i="12"/>
  <c r="F273" i="12"/>
  <c r="F272" i="12"/>
  <c r="F270" i="12"/>
  <c r="F268" i="12"/>
  <c r="F266" i="12"/>
  <c r="F265" i="12"/>
  <c r="F262" i="12"/>
  <c r="F261" i="12"/>
  <c r="F259" i="12"/>
  <c r="F258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0" i="12"/>
  <c r="F239" i="12"/>
  <c r="F238" i="12"/>
  <c r="F237" i="12"/>
  <c r="F236" i="12"/>
  <c r="F235" i="12"/>
  <c r="F233" i="12"/>
  <c r="F232" i="12"/>
  <c r="F231" i="12"/>
  <c r="F230" i="12"/>
  <c r="F229" i="12"/>
  <c r="F228" i="12"/>
  <c r="F227" i="12"/>
  <c r="F226" i="12"/>
  <c r="F223" i="12"/>
  <c r="F221" i="12"/>
  <c r="F220" i="12"/>
  <c r="F218" i="12"/>
  <c r="F217" i="12"/>
  <c r="F216" i="12"/>
  <c r="F214" i="12"/>
  <c r="F213" i="12"/>
  <c r="F211" i="12"/>
  <c r="F209" i="12"/>
  <c r="F208" i="12"/>
  <c r="F206" i="12"/>
  <c r="F205" i="12"/>
  <c r="F204" i="12"/>
  <c r="F203" i="12"/>
  <c r="F201" i="12"/>
  <c r="F200" i="12"/>
  <c r="F199" i="12"/>
  <c r="F198" i="12"/>
  <c r="F197" i="12"/>
  <c r="F196" i="12"/>
  <c r="F195" i="12"/>
  <c r="F194" i="12"/>
  <c r="F191" i="12"/>
  <c r="F190" i="12"/>
  <c r="F189" i="12"/>
  <c r="F187" i="12"/>
  <c r="F186" i="12"/>
  <c r="F184" i="12"/>
  <c r="F183" i="12"/>
  <c r="F182" i="12"/>
  <c r="F181" i="12"/>
  <c r="F179" i="12"/>
  <c r="F178" i="12"/>
  <c r="F177" i="12"/>
  <c r="F176" i="12"/>
  <c r="F175" i="12"/>
  <c r="F174" i="12"/>
  <c r="F173" i="12"/>
  <c r="F172" i="12"/>
  <c r="F169" i="12"/>
  <c r="F168" i="12"/>
  <c r="F166" i="12"/>
  <c r="F165" i="12"/>
  <c r="F164" i="12"/>
  <c r="F163" i="12"/>
  <c r="F160" i="12"/>
  <c r="F159" i="12"/>
  <c r="F158" i="12"/>
  <c r="F157" i="12"/>
  <c r="F156" i="12"/>
  <c r="F154" i="12"/>
  <c r="F153" i="12"/>
  <c r="E286" i="12"/>
  <c r="H286" i="12" s="1"/>
  <c r="E284" i="12"/>
  <c r="H284" i="12" s="1"/>
  <c r="E283" i="12"/>
  <c r="E276" i="12"/>
  <c r="H276" i="12" s="1"/>
  <c r="E275" i="12"/>
  <c r="E273" i="12"/>
  <c r="E272" i="12"/>
  <c r="H272" i="12" s="1"/>
  <c r="E271" i="12"/>
  <c r="H271" i="12" s="1"/>
  <c r="E268" i="12"/>
  <c r="H268" i="12" s="1"/>
  <c r="E266" i="12"/>
  <c r="E265" i="12"/>
  <c r="H265" i="12" s="1"/>
  <c r="E264" i="12"/>
  <c r="H264" i="12" s="1"/>
  <c r="E263" i="12"/>
  <c r="H263" i="12" s="1"/>
  <c r="E262" i="12"/>
  <c r="H262" i="12" s="1"/>
  <c r="E261" i="12"/>
  <c r="E260" i="12"/>
  <c r="H260" i="12" s="1"/>
  <c r="E259" i="12"/>
  <c r="H259" i="12" s="1"/>
  <c r="E258" i="12"/>
  <c r="E257" i="12"/>
  <c r="H257" i="12" s="1"/>
  <c r="E256" i="12"/>
  <c r="H256" i="12" s="1"/>
  <c r="E254" i="12"/>
  <c r="E253" i="12"/>
  <c r="H253" i="12" s="1"/>
  <c r="E252" i="12"/>
  <c r="H252" i="12" s="1"/>
  <c r="E251" i="12"/>
  <c r="E250" i="12"/>
  <c r="E249" i="12"/>
  <c r="H249" i="12" s="1"/>
  <c r="E248" i="12"/>
  <c r="H248" i="12" s="1"/>
  <c r="E247" i="12"/>
  <c r="E246" i="12"/>
  <c r="E245" i="12"/>
  <c r="H245" i="12" s="1"/>
  <c r="E244" i="12"/>
  <c r="H244" i="12" s="1"/>
  <c r="E243" i="12"/>
  <c r="E242" i="12"/>
  <c r="H242" i="12" s="1"/>
  <c r="E240" i="12"/>
  <c r="H240" i="12" s="1"/>
  <c r="E239" i="12"/>
  <c r="H239" i="12" s="1"/>
  <c r="E238" i="12"/>
  <c r="H238" i="12" s="1"/>
  <c r="E237" i="12"/>
  <c r="E235" i="12"/>
  <c r="H235" i="12" s="1"/>
  <c r="E234" i="12"/>
  <c r="H234" i="12" s="1"/>
  <c r="E233" i="12"/>
  <c r="H233" i="12" s="1"/>
  <c r="E232" i="12"/>
  <c r="H232" i="12" s="1"/>
  <c r="E231" i="12"/>
  <c r="H231" i="12" s="1"/>
  <c r="E230" i="12"/>
  <c r="E229" i="12"/>
  <c r="H229" i="12" s="1"/>
  <c r="E228" i="12"/>
  <c r="H228" i="12" s="1"/>
  <c r="E226" i="12"/>
  <c r="E223" i="12"/>
  <c r="H223" i="12" s="1"/>
  <c r="E222" i="12"/>
  <c r="E220" i="12"/>
  <c r="H220" i="12" s="1"/>
  <c r="E219" i="12"/>
  <c r="E216" i="12"/>
  <c r="H216" i="12" s="1"/>
  <c r="E215" i="12"/>
  <c r="E214" i="12"/>
  <c r="H214" i="12" s="1"/>
  <c r="E213" i="12"/>
  <c r="H213" i="12" s="1"/>
  <c r="E211" i="12"/>
  <c r="E210" i="12"/>
  <c r="E209" i="12"/>
  <c r="H209" i="12" s="1"/>
  <c r="E208" i="12"/>
  <c r="H208" i="12" s="1"/>
  <c r="E207" i="12"/>
  <c r="E206" i="12"/>
  <c r="H206" i="12" s="1"/>
  <c r="E205" i="12"/>
  <c r="E204" i="12"/>
  <c r="E203" i="12"/>
  <c r="H203" i="12" s="1"/>
  <c r="E202" i="12"/>
  <c r="H202" i="12" s="1"/>
  <c r="E200" i="12"/>
  <c r="H200" i="12" s="1"/>
  <c r="E196" i="12"/>
  <c r="H196" i="12" s="1"/>
  <c r="E194" i="12"/>
  <c r="E193" i="12"/>
  <c r="H193" i="12" s="1"/>
  <c r="E191" i="12"/>
  <c r="H191" i="12" s="1"/>
  <c r="E190" i="12"/>
  <c r="H190" i="12" s="1"/>
  <c r="E189" i="12"/>
  <c r="E187" i="12"/>
  <c r="H187" i="12" s="1"/>
  <c r="E186" i="12"/>
  <c r="E185" i="12"/>
  <c r="H185" i="12" s="1"/>
  <c r="E184" i="12"/>
  <c r="E183" i="12"/>
  <c r="H183" i="12" s="1"/>
  <c r="E182" i="12"/>
  <c r="H182" i="12" s="1"/>
  <c r="E181" i="12"/>
  <c r="H181" i="12" s="1"/>
  <c r="E179" i="12"/>
  <c r="H179" i="12" s="1"/>
  <c r="E178" i="12"/>
  <c r="H178" i="12" s="1"/>
  <c r="E177" i="12"/>
  <c r="E176" i="12"/>
  <c r="H176" i="12" s="1"/>
  <c r="E175" i="12"/>
  <c r="H175" i="12" s="1"/>
  <c r="E174" i="12"/>
  <c r="H174" i="12" s="1"/>
  <c r="E173" i="12"/>
  <c r="E172" i="12"/>
  <c r="H172" i="12" s="1"/>
  <c r="E170" i="12"/>
  <c r="H170" i="12" s="1"/>
  <c r="E169" i="12"/>
  <c r="E168" i="12"/>
  <c r="E167" i="12"/>
  <c r="H167" i="12" s="1"/>
  <c r="E166" i="12"/>
  <c r="E165" i="12"/>
  <c r="E164" i="12"/>
  <c r="H164" i="12" s="1"/>
  <c r="E163" i="12"/>
  <c r="H163" i="12" s="1"/>
  <c r="E162" i="12"/>
  <c r="E161" i="12"/>
  <c r="H161" i="12" s="1"/>
  <c r="E160" i="12"/>
  <c r="E159" i="12"/>
  <c r="H159" i="12" s="1"/>
  <c r="E158" i="12"/>
  <c r="H158" i="12" s="1"/>
  <c r="E157" i="12"/>
  <c r="H157" i="12" s="1"/>
  <c r="E156" i="12"/>
  <c r="E155" i="12"/>
  <c r="E154" i="12"/>
  <c r="H154" i="12" s="1"/>
  <c r="E71" i="12"/>
  <c r="E145" i="12"/>
  <c r="H145" i="12" s="1"/>
  <c r="F144" i="12"/>
  <c r="F143" i="12"/>
  <c r="F138" i="12"/>
  <c r="F134" i="12"/>
  <c r="F130" i="12"/>
  <c r="E129" i="12"/>
  <c r="F126" i="12"/>
  <c r="E125" i="12"/>
  <c r="F122" i="12"/>
  <c r="F120" i="12"/>
  <c r="E117" i="12"/>
  <c r="H117" i="12" s="1"/>
  <c r="F116" i="12"/>
  <c r="E113" i="12"/>
  <c r="H113" i="12" s="1"/>
  <c r="F112" i="12"/>
  <c r="F111" i="12"/>
  <c r="E109" i="12"/>
  <c r="H109" i="12" s="1"/>
  <c r="F108" i="12"/>
  <c r="F107" i="12"/>
  <c r="E105" i="12"/>
  <c r="H105" i="12" s="1"/>
  <c r="F103" i="12"/>
  <c r="F102" i="12"/>
  <c r="E101" i="12"/>
  <c r="H101" i="12" s="1"/>
  <c r="F99" i="12"/>
  <c r="F98" i="12"/>
  <c r="F92" i="12"/>
  <c r="F91" i="12"/>
  <c r="F86" i="12"/>
  <c r="E85" i="12"/>
  <c r="H85" i="12" s="1"/>
  <c r="F82" i="12"/>
  <c r="F80" i="12"/>
  <c r="F75" i="12"/>
  <c r="F74" i="12"/>
  <c r="E73" i="12"/>
  <c r="H73" i="12" s="1"/>
  <c r="F145" i="12"/>
  <c r="E144" i="12"/>
  <c r="H144" i="12" s="1"/>
  <c r="E143" i="12"/>
  <c r="E142" i="12"/>
  <c r="H142" i="12" s="1"/>
  <c r="F141" i="12"/>
  <c r="E138" i="12"/>
  <c r="H138" i="12" s="1"/>
  <c r="E136" i="12"/>
  <c r="H136" i="12" s="1"/>
  <c r="E135" i="12"/>
  <c r="E134" i="12"/>
  <c r="H134" i="12" s="1"/>
  <c r="E132" i="12"/>
  <c r="H132" i="12" s="1"/>
  <c r="E131" i="12"/>
  <c r="H131" i="12" s="1"/>
  <c r="E130" i="12"/>
  <c r="F129" i="12"/>
  <c r="E128" i="12"/>
  <c r="H128" i="12" s="1"/>
  <c r="E126" i="12"/>
  <c r="F125" i="12"/>
  <c r="E124" i="12"/>
  <c r="H124" i="12" s="1"/>
  <c r="E123" i="12"/>
  <c r="H123" i="12" s="1"/>
  <c r="E122" i="12"/>
  <c r="F121" i="12"/>
  <c r="E119" i="12"/>
  <c r="H119" i="12" s="1"/>
  <c r="E116" i="12"/>
  <c r="H116" i="12" s="1"/>
  <c r="E115" i="12"/>
  <c r="H115" i="12" s="1"/>
  <c r="E114" i="12"/>
  <c r="H114" i="12" s="1"/>
  <c r="E112" i="12"/>
  <c r="H112" i="12" s="1"/>
  <c r="E110" i="12"/>
  <c r="H110" i="12" s="1"/>
  <c r="F109" i="12"/>
  <c r="E108" i="12"/>
  <c r="H108" i="12" s="1"/>
  <c r="E107" i="12"/>
  <c r="E106" i="12"/>
  <c r="H106" i="12" s="1"/>
  <c r="F105" i="12"/>
  <c r="E103" i="12"/>
  <c r="E100" i="12"/>
  <c r="E99" i="12"/>
  <c r="E98" i="12"/>
  <c r="H98" i="12" s="1"/>
  <c r="E96" i="12"/>
  <c r="E94" i="12"/>
  <c r="H94" i="12" s="1"/>
  <c r="E92" i="12"/>
  <c r="E91" i="12"/>
  <c r="H91" i="12" s="1"/>
  <c r="E88" i="12"/>
  <c r="E87" i="12"/>
  <c r="H87" i="12" s="1"/>
  <c r="E86" i="12"/>
  <c r="H86" i="12" s="1"/>
  <c r="F85" i="12"/>
  <c r="E83" i="12"/>
  <c r="H83" i="12" s="1"/>
  <c r="E80" i="12"/>
  <c r="H80" i="12" s="1"/>
  <c r="E78" i="12"/>
  <c r="E75" i="12"/>
  <c r="F64" i="12"/>
  <c r="E63" i="12"/>
  <c r="H63" i="12" s="1"/>
  <c r="F62" i="12"/>
  <c r="E61" i="12"/>
  <c r="F60" i="12"/>
  <c r="F58" i="12"/>
  <c r="F54" i="12"/>
  <c r="E53" i="12"/>
  <c r="H53" i="12" s="1"/>
  <c r="F52" i="12"/>
  <c r="E49" i="12"/>
  <c r="H49" i="12" s="1"/>
  <c r="F48" i="12"/>
  <c r="E47" i="12"/>
  <c r="H47" i="12" s="1"/>
  <c r="E45" i="12"/>
  <c r="E43" i="12"/>
  <c r="F42" i="12"/>
  <c r="F40" i="12"/>
  <c r="E39" i="12"/>
  <c r="E37" i="12"/>
  <c r="H37" i="12" s="1"/>
  <c r="F36" i="12"/>
  <c r="E33" i="12"/>
  <c r="E31" i="12"/>
  <c r="H31" i="12" s="1"/>
  <c r="E29" i="12"/>
  <c r="H29" i="12" s="1"/>
  <c r="F28" i="12"/>
  <c r="E27" i="12"/>
  <c r="E25" i="12"/>
  <c r="F24" i="12"/>
  <c r="E23" i="12"/>
  <c r="E21" i="12"/>
  <c r="H21" i="12" s="1"/>
  <c r="E19" i="12"/>
  <c r="E64" i="12"/>
  <c r="H64" i="12" s="1"/>
  <c r="F63" i="12"/>
  <c r="E62" i="12"/>
  <c r="E60" i="12"/>
  <c r="H60" i="12" s="1"/>
  <c r="F59" i="12"/>
  <c r="E58" i="12"/>
  <c r="E56" i="12"/>
  <c r="H56" i="12" s="1"/>
  <c r="E54" i="12"/>
  <c r="E52" i="12"/>
  <c r="F51" i="12"/>
  <c r="E50" i="12"/>
  <c r="E48" i="12"/>
  <c r="F47" i="12"/>
  <c r="F43" i="12"/>
  <c r="E42" i="12"/>
  <c r="E40" i="12"/>
  <c r="F39" i="12"/>
  <c r="F37" i="12"/>
  <c r="E36" i="12"/>
  <c r="H36" i="12" s="1"/>
  <c r="E34" i="12"/>
  <c r="H34" i="12" s="1"/>
  <c r="F33" i="12"/>
  <c r="E32" i="12"/>
  <c r="E30" i="12"/>
  <c r="E28" i="12"/>
  <c r="H28" i="12" s="1"/>
  <c r="E26" i="12"/>
  <c r="F25" i="12"/>
  <c r="E24" i="12"/>
  <c r="E22" i="12"/>
  <c r="H22" i="12" s="1"/>
  <c r="F21" i="12"/>
  <c r="H207" i="13"/>
  <c r="H193" i="13"/>
  <c r="H191" i="13"/>
  <c r="H155" i="13"/>
  <c r="H225" i="13"/>
  <c r="H224" i="13"/>
  <c r="H277" i="13"/>
  <c r="H264" i="13"/>
  <c r="H260" i="13"/>
  <c r="H494" i="13"/>
  <c r="H474" i="13"/>
  <c r="H470" i="13"/>
  <c r="H454" i="13"/>
  <c r="H499" i="13"/>
  <c r="H495" i="13"/>
  <c r="H459" i="13"/>
  <c r="H451" i="13"/>
  <c r="E520" i="13"/>
  <c r="E516" i="13"/>
  <c r="E508" i="13"/>
  <c r="E530" i="13"/>
  <c r="E524" i="13"/>
  <c r="H524" i="13" s="1"/>
  <c r="E512" i="13"/>
  <c r="H512" i="13" s="1"/>
  <c r="F525" i="13"/>
  <c r="F519" i="13"/>
  <c r="F514" i="13"/>
  <c r="F509" i="13"/>
  <c r="E506" i="13"/>
  <c r="H506" i="13" s="1"/>
  <c r="E529" i="13"/>
  <c r="F528" i="13"/>
  <c r="E527" i="13"/>
  <c r="E526" i="13"/>
  <c r="E525" i="13"/>
  <c r="E523" i="13"/>
  <c r="E522" i="13"/>
  <c r="E521" i="13"/>
  <c r="H521" i="13" s="1"/>
  <c r="E519" i="13"/>
  <c r="E518" i="13"/>
  <c r="E517" i="13"/>
  <c r="E515" i="13"/>
  <c r="E514" i="13"/>
  <c r="H514" i="13" s="1"/>
  <c r="E513" i="13"/>
  <c r="E511" i="13"/>
  <c r="H511" i="13" s="1"/>
  <c r="E510" i="13"/>
  <c r="E509" i="13"/>
  <c r="H509" i="13" s="1"/>
  <c r="F296" i="13"/>
  <c r="F302" i="13"/>
  <c r="F307" i="13"/>
  <c r="F309" i="13"/>
  <c r="F311" i="13"/>
  <c r="F312" i="13"/>
  <c r="F317" i="13"/>
  <c r="F321" i="13"/>
  <c r="F324" i="13"/>
  <c r="F327" i="13"/>
  <c r="F332" i="13"/>
  <c r="F337" i="13"/>
  <c r="F341" i="13"/>
  <c r="F346" i="13"/>
  <c r="F348" i="13"/>
  <c r="F353" i="13"/>
  <c r="F358" i="13"/>
  <c r="F365" i="13"/>
  <c r="F366" i="13"/>
  <c r="F371" i="13"/>
  <c r="F375" i="13"/>
  <c r="F380" i="13"/>
  <c r="F387" i="13"/>
  <c r="F392" i="13"/>
  <c r="F396" i="13"/>
  <c r="F398" i="13"/>
  <c r="F399" i="13"/>
  <c r="F403" i="13"/>
  <c r="F404" i="13"/>
  <c r="F407" i="13"/>
  <c r="F410" i="13"/>
  <c r="F412" i="13"/>
  <c r="F420" i="13"/>
  <c r="F422" i="13"/>
  <c r="F429" i="13"/>
  <c r="F431" i="13"/>
  <c r="F436" i="13"/>
  <c r="F437" i="13"/>
  <c r="F439" i="13"/>
  <c r="F442" i="13"/>
  <c r="F445" i="13"/>
  <c r="E295" i="13"/>
  <c r="F497" i="13"/>
  <c r="F490" i="13"/>
  <c r="F489" i="13"/>
  <c r="F488" i="13"/>
  <c r="F486" i="13"/>
  <c r="F482" i="13"/>
  <c r="F478" i="13"/>
  <c r="F475" i="13"/>
  <c r="F469" i="13"/>
  <c r="F468" i="13"/>
  <c r="F466" i="13"/>
  <c r="F463" i="13"/>
  <c r="F455" i="13"/>
  <c r="F453" i="13"/>
  <c r="F449" i="13"/>
  <c r="F448" i="13"/>
  <c r="F447" i="13"/>
  <c r="E446" i="13"/>
  <c r="H446" i="13" s="1"/>
  <c r="E442" i="13"/>
  <c r="H442" i="13" s="1"/>
  <c r="E441" i="13"/>
  <c r="H441" i="13" s="1"/>
  <c r="E437" i="13"/>
  <c r="H437" i="13" s="1"/>
  <c r="E432" i="13"/>
  <c r="H432" i="13" s="1"/>
  <c r="E431" i="13"/>
  <c r="E430" i="13"/>
  <c r="E429" i="13"/>
  <c r="H429" i="13" s="1"/>
  <c r="E428" i="13"/>
  <c r="H428" i="13" s="1"/>
  <c r="E421" i="13"/>
  <c r="E420" i="13"/>
  <c r="H420" i="13" s="1"/>
  <c r="E417" i="13"/>
  <c r="E415" i="13"/>
  <c r="E409" i="13"/>
  <c r="H409" i="13" s="1"/>
  <c r="E408" i="13"/>
  <c r="H408" i="13" s="1"/>
  <c r="E407" i="13"/>
  <c r="E406" i="13"/>
  <c r="H406" i="13" s="1"/>
  <c r="E405" i="13"/>
  <c r="H405" i="13" s="1"/>
  <c r="E404" i="13"/>
  <c r="H404" i="13" s="1"/>
  <c r="E403" i="13"/>
  <c r="E389" i="13"/>
  <c r="H389" i="13" s="1"/>
  <c r="E388" i="13"/>
  <c r="H388" i="13" s="1"/>
  <c r="E387" i="13"/>
  <c r="H387" i="13" s="1"/>
  <c r="E386" i="13"/>
  <c r="E383" i="13"/>
  <c r="H383" i="13" s="1"/>
  <c r="E376" i="13"/>
  <c r="H376" i="13" s="1"/>
  <c r="E375" i="13"/>
  <c r="H375" i="13" s="1"/>
  <c r="E374" i="13"/>
  <c r="H374" i="13" s="1"/>
  <c r="E373" i="13"/>
  <c r="H373" i="13" s="1"/>
  <c r="E372" i="13"/>
  <c r="H372" i="13" s="1"/>
  <c r="E371" i="13"/>
  <c r="H371" i="13" s="1"/>
  <c r="E370" i="13"/>
  <c r="H370" i="13" s="1"/>
  <c r="E369" i="13"/>
  <c r="H369" i="13" s="1"/>
  <c r="E367" i="13"/>
  <c r="H367" i="13" s="1"/>
  <c r="E364" i="13"/>
  <c r="H364" i="13" s="1"/>
  <c r="E363" i="13"/>
  <c r="H363" i="13" s="1"/>
  <c r="E361" i="13"/>
  <c r="H361" i="13" s="1"/>
  <c r="E355" i="13"/>
  <c r="E354" i="13"/>
  <c r="H354" i="13" s="1"/>
  <c r="E353" i="13"/>
  <c r="H353" i="13" s="1"/>
  <c r="E351" i="13"/>
  <c r="H351" i="13" s="1"/>
  <c r="E350" i="13"/>
  <c r="E342" i="13"/>
  <c r="H342" i="13" s="1"/>
  <c r="E341" i="13"/>
  <c r="H341" i="13" s="1"/>
  <c r="E340" i="13"/>
  <c r="E339" i="13"/>
  <c r="H339" i="13" s="1"/>
  <c r="E338" i="13"/>
  <c r="H338" i="13" s="1"/>
  <c r="E337" i="13"/>
  <c r="H337" i="13" s="1"/>
  <c r="E331" i="13"/>
  <c r="H331" i="13" s="1"/>
  <c r="E330" i="13"/>
  <c r="H330" i="13" s="1"/>
  <c r="E329" i="13"/>
  <c r="H329" i="13" s="1"/>
  <c r="E328" i="13"/>
  <c r="H328" i="13" s="1"/>
  <c r="E327" i="13"/>
  <c r="H327" i="13" s="1"/>
  <c r="E326" i="13"/>
  <c r="H326" i="13" s="1"/>
  <c r="E321" i="13"/>
  <c r="H321" i="13" s="1"/>
  <c r="E319" i="13"/>
  <c r="H319" i="13" s="1"/>
  <c r="E318" i="13"/>
  <c r="H318" i="13" s="1"/>
  <c r="E317" i="13"/>
  <c r="H317" i="13" s="1"/>
  <c r="E312" i="13"/>
  <c r="H312" i="13" s="1"/>
  <c r="E311" i="13"/>
  <c r="H311" i="13" s="1"/>
  <c r="E310" i="13"/>
  <c r="E308" i="13"/>
  <c r="H308" i="13" s="1"/>
  <c r="E307" i="13"/>
  <c r="H307" i="13" s="1"/>
  <c r="E300" i="13"/>
  <c r="H300" i="13" s="1"/>
  <c r="E294" i="13"/>
  <c r="E497" i="13"/>
  <c r="H497" i="13" s="1"/>
  <c r="E493" i="13"/>
  <c r="H493" i="13" s="1"/>
  <c r="E492" i="13"/>
  <c r="H492" i="13" s="1"/>
  <c r="E491" i="13"/>
  <c r="H491" i="13" s="1"/>
  <c r="E490" i="13"/>
  <c r="H490" i="13" s="1"/>
  <c r="E488" i="13"/>
  <c r="H488" i="13" s="1"/>
  <c r="E487" i="13"/>
  <c r="H487" i="13" s="1"/>
  <c r="E486" i="13"/>
  <c r="H486" i="13" s="1"/>
  <c r="E485" i="13"/>
  <c r="H485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8" i="13"/>
  <c r="H478" i="13" s="1"/>
  <c r="E477" i="13"/>
  <c r="H477" i="13" s="1"/>
  <c r="E476" i="13"/>
  <c r="H476" i="13" s="1"/>
  <c r="E475" i="13"/>
  <c r="E473" i="13"/>
  <c r="H473" i="13" s="1"/>
  <c r="E472" i="13"/>
  <c r="H472" i="13" s="1"/>
  <c r="E471" i="13"/>
  <c r="E468" i="13"/>
  <c r="H468" i="13" s="1"/>
  <c r="E467" i="13"/>
  <c r="H467" i="13" s="1"/>
  <c r="E464" i="13"/>
  <c r="E463" i="13"/>
  <c r="E462" i="13"/>
  <c r="H462" i="13" s="1"/>
  <c r="E460" i="13"/>
  <c r="H460" i="13" s="1"/>
  <c r="E458" i="13"/>
  <c r="H458" i="13" s="1"/>
  <c r="E457" i="13"/>
  <c r="H457" i="13" s="1"/>
  <c r="E452" i="13"/>
  <c r="H452" i="13" s="1"/>
  <c r="E450" i="13"/>
  <c r="H450" i="13" s="1"/>
  <c r="E447" i="13"/>
  <c r="H447" i="13" s="1"/>
  <c r="E444" i="13"/>
  <c r="H444" i="13" s="1"/>
  <c r="E439" i="13"/>
  <c r="H439" i="13" s="1"/>
  <c r="E434" i="13"/>
  <c r="E433" i="13"/>
  <c r="H433" i="13" s="1"/>
  <c r="H425" i="13"/>
  <c r="H423" i="13"/>
  <c r="E422" i="13"/>
  <c r="H422" i="13" s="1"/>
  <c r="E419" i="13"/>
  <c r="H419" i="13" s="1"/>
  <c r="H414" i="13"/>
  <c r="E413" i="13"/>
  <c r="H413" i="13" s="1"/>
  <c r="E412" i="13"/>
  <c r="H412" i="13" s="1"/>
  <c r="E411" i="13"/>
  <c r="H411" i="13" s="1"/>
  <c r="E410" i="13"/>
  <c r="H410" i="13" s="1"/>
  <c r="E401" i="13"/>
  <c r="H401" i="13" s="1"/>
  <c r="E398" i="13"/>
  <c r="H398" i="13" s="1"/>
  <c r="H394" i="13"/>
  <c r="E393" i="13"/>
  <c r="H393" i="13" s="1"/>
  <c r="E392" i="13"/>
  <c r="H392" i="13" s="1"/>
  <c r="E391" i="13"/>
  <c r="H391" i="13" s="1"/>
  <c r="E385" i="13"/>
  <c r="H385" i="13" s="1"/>
  <c r="E381" i="13"/>
  <c r="H381" i="13" s="1"/>
  <c r="E380" i="13"/>
  <c r="E379" i="13"/>
  <c r="E378" i="13"/>
  <c r="H378" i="13" s="1"/>
  <c r="E377" i="13"/>
  <c r="H377" i="13" s="1"/>
  <c r="E368" i="13"/>
  <c r="E362" i="13"/>
  <c r="E359" i="13"/>
  <c r="H359" i="13" s="1"/>
  <c r="E358" i="13"/>
  <c r="E357" i="13"/>
  <c r="H357" i="13" s="1"/>
  <c r="E356" i="13"/>
  <c r="H356" i="13" s="1"/>
  <c r="E352" i="13"/>
  <c r="H352" i="13" s="1"/>
  <c r="E349" i="13"/>
  <c r="E347" i="13"/>
  <c r="E346" i="13"/>
  <c r="H346" i="13" s="1"/>
  <c r="E345" i="13"/>
  <c r="H345" i="13" s="1"/>
  <c r="E344" i="13"/>
  <c r="H344" i="13" s="1"/>
  <c r="E343" i="13"/>
  <c r="E336" i="13"/>
  <c r="E335" i="13"/>
  <c r="H335" i="13" s="1"/>
  <c r="E334" i="13"/>
  <c r="H334" i="13" s="1"/>
  <c r="E333" i="13"/>
  <c r="E332" i="13"/>
  <c r="H332" i="13" s="1"/>
  <c r="H316" i="13"/>
  <c r="E315" i="13"/>
  <c r="H315" i="13" s="1"/>
  <c r="E314" i="13"/>
  <c r="H314" i="13" s="1"/>
  <c r="E305" i="13"/>
  <c r="E304" i="13"/>
  <c r="E303" i="13"/>
  <c r="H303" i="13" s="1"/>
  <c r="E302" i="13"/>
  <c r="H302" i="13" s="1"/>
  <c r="E301" i="13"/>
  <c r="H299" i="13"/>
  <c r="E298" i="13"/>
  <c r="H298" i="13" s="1"/>
  <c r="E297" i="13"/>
  <c r="H297" i="13" s="1"/>
  <c r="E151" i="13"/>
  <c r="F284" i="13"/>
  <c r="F281" i="13"/>
  <c r="F280" i="13"/>
  <c r="F278" i="13"/>
  <c r="F275" i="13"/>
  <c r="F274" i="13"/>
  <c r="F268" i="13"/>
  <c r="F267" i="13"/>
  <c r="F263" i="13"/>
  <c r="F262" i="13"/>
  <c r="F254" i="13"/>
  <c r="F250" i="13"/>
  <c r="F249" i="13"/>
  <c r="F245" i="13"/>
  <c r="F240" i="13"/>
  <c r="F235" i="13"/>
  <c r="F230" i="13"/>
  <c r="F219" i="13"/>
  <c r="F218" i="13"/>
  <c r="F213" i="13"/>
  <c r="F209" i="13"/>
  <c r="F203" i="13"/>
  <c r="F202" i="13"/>
  <c r="F200" i="13"/>
  <c r="F199" i="13"/>
  <c r="F198" i="13"/>
  <c r="F195" i="13"/>
  <c r="F194" i="13"/>
  <c r="F187" i="13"/>
  <c r="F184" i="13"/>
  <c r="F182" i="13"/>
  <c r="F175" i="13"/>
  <c r="F170" i="13"/>
  <c r="F166" i="13"/>
  <c r="F162" i="13"/>
  <c r="F161" i="13"/>
  <c r="F158" i="13"/>
  <c r="F153" i="13"/>
  <c r="E152" i="13"/>
  <c r="E287" i="13"/>
  <c r="H287" i="13" s="1"/>
  <c r="E283" i="13"/>
  <c r="H283" i="13" s="1"/>
  <c r="E274" i="13"/>
  <c r="H274" i="13" s="1"/>
  <c r="E273" i="13"/>
  <c r="H273" i="13" s="1"/>
  <c r="E270" i="13"/>
  <c r="H270" i="13" s="1"/>
  <c r="E269" i="13"/>
  <c r="E268" i="13"/>
  <c r="H268" i="13" s="1"/>
  <c r="E267" i="13"/>
  <c r="H267" i="13" s="1"/>
  <c r="E266" i="13"/>
  <c r="H266" i="13" s="1"/>
  <c r="E265" i="13"/>
  <c r="E262" i="13"/>
  <c r="H262" i="13" s="1"/>
  <c r="E261" i="13"/>
  <c r="H261" i="13" s="1"/>
  <c r="E259" i="13"/>
  <c r="E258" i="13"/>
  <c r="H258" i="13" s="1"/>
  <c r="E257" i="13"/>
  <c r="H257" i="13" s="1"/>
  <c r="E256" i="13"/>
  <c r="E254" i="13"/>
  <c r="E253" i="13"/>
  <c r="H253" i="13" s="1"/>
  <c r="E252" i="13"/>
  <c r="H252" i="13" s="1"/>
  <c r="E251" i="13"/>
  <c r="E249" i="13"/>
  <c r="E248" i="13"/>
  <c r="E247" i="13"/>
  <c r="H247" i="13" s="1"/>
  <c r="E245" i="13"/>
  <c r="E244" i="13"/>
  <c r="H244" i="13" s="1"/>
  <c r="E243" i="13"/>
  <c r="E242" i="13"/>
  <c r="H242" i="13" s="1"/>
  <c r="E240" i="13"/>
  <c r="H240" i="13" s="1"/>
  <c r="E239" i="13"/>
  <c r="E238" i="13"/>
  <c r="H238" i="13" s="1"/>
  <c r="E237" i="13"/>
  <c r="H237" i="13" s="1"/>
  <c r="E235" i="13"/>
  <c r="E234" i="13"/>
  <c r="H234" i="13" s="1"/>
  <c r="E233" i="13"/>
  <c r="H233" i="13" s="1"/>
  <c r="E232" i="13"/>
  <c r="H232" i="13" s="1"/>
  <c r="E231" i="13"/>
  <c r="H231" i="13" s="1"/>
  <c r="E230" i="13"/>
  <c r="E229" i="13"/>
  <c r="E228" i="13"/>
  <c r="H228" i="13" s="1"/>
  <c r="E226" i="13"/>
  <c r="H226" i="13" s="1"/>
  <c r="E223" i="13"/>
  <c r="H223" i="13" s="1"/>
  <c r="E222" i="13"/>
  <c r="H222" i="13" s="1"/>
  <c r="E218" i="13"/>
  <c r="E216" i="13"/>
  <c r="H216" i="13" s="1"/>
  <c r="E215" i="13"/>
  <c r="E214" i="13"/>
  <c r="E213" i="13"/>
  <c r="H213" i="13" s="1"/>
  <c r="E211" i="13"/>
  <c r="H211" i="13" s="1"/>
  <c r="E210" i="13"/>
  <c r="E209" i="13"/>
  <c r="H209" i="13" s="1"/>
  <c r="E208" i="13"/>
  <c r="H208" i="13" s="1"/>
  <c r="E206" i="13"/>
  <c r="H206" i="13" s="1"/>
  <c r="E205" i="13"/>
  <c r="H205" i="13" s="1"/>
  <c r="E203" i="13"/>
  <c r="H203" i="13" s="1"/>
  <c r="E202" i="13"/>
  <c r="E201" i="13"/>
  <c r="H201" i="13" s="1"/>
  <c r="E200" i="13"/>
  <c r="H200" i="13" s="1"/>
  <c r="E196" i="13"/>
  <c r="E194" i="13"/>
  <c r="E192" i="13"/>
  <c r="H192" i="13" s="1"/>
  <c r="E189" i="13"/>
  <c r="E188" i="13"/>
  <c r="H188" i="13" s="1"/>
  <c r="E187" i="13"/>
  <c r="H187" i="13" s="1"/>
  <c r="E186" i="13"/>
  <c r="H186" i="13" s="1"/>
  <c r="E183" i="13"/>
  <c r="E182" i="13"/>
  <c r="H182" i="13" s="1"/>
  <c r="E180" i="13"/>
  <c r="H180" i="13" s="1"/>
  <c r="E178" i="13"/>
  <c r="H178" i="13" s="1"/>
  <c r="E177" i="13"/>
  <c r="E176" i="13"/>
  <c r="E175" i="13"/>
  <c r="H175" i="13" s="1"/>
  <c r="E174" i="13"/>
  <c r="H174" i="13" s="1"/>
  <c r="E173" i="13"/>
  <c r="H173" i="13" s="1"/>
  <c r="E172" i="13"/>
  <c r="E171" i="13"/>
  <c r="H171" i="13" s="1"/>
  <c r="E170" i="13"/>
  <c r="H170" i="13" s="1"/>
  <c r="E169" i="13"/>
  <c r="E168" i="13"/>
  <c r="H168" i="13" s="1"/>
  <c r="E167" i="13"/>
  <c r="H167" i="13" s="1"/>
  <c r="E166" i="13"/>
  <c r="E165" i="13"/>
  <c r="E164" i="13"/>
  <c r="H164" i="13" s="1"/>
  <c r="E163" i="13"/>
  <c r="H163" i="13" s="1"/>
  <c r="E162" i="13"/>
  <c r="E161" i="13"/>
  <c r="H161" i="13" s="1"/>
  <c r="E159" i="13"/>
  <c r="H159" i="13" s="1"/>
  <c r="E158" i="13"/>
  <c r="E157" i="13"/>
  <c r="H157" i="13" s="1"/>
  <c r="E156" i="13"/>
  <c r="H156" i="13" s="1"/>
  <c r="E154" i="13"/>
  <c r="F145" i="13"/>
  <c r="F144" i="13"/>
  <c r="E143" i="13"/>
  <c r="H143" i="13" s="1"/>
  <c r="F142" i="13"/>
  <c r="F141" i="13"/>
  <c r="F140" i="13"/>
  <c r="E139" i="13"/>
  <c r="H139" i="13" s="1"/>
  <c r="F138" i="13"/>
  <c r="F137" i="13"/>
  <c r="F136" i="13"/>
  <c r="F134" i="13"/>
  <c r="F132" i="13"/>
  <c r="E131" i="13"/>
  <c r="H131" i="13" s="1"/>
  <c r="F130" i="13"/>
  <c r="F129" i="13"/>
  <c r="F128" i="13"/>
  <c r="E127" i="13"/>
  <c r="H127" i="13" s="1"/>
  <c r="F126" i="13"/>
  <c r="F125" i="13"/>
  <c r="F124" i="13"/>
  <c r="E123" i="13"/>
  <c r="H123" i="13" s="1"/>
  <c r="F122" i="13"/>
  <c r="F121" i="13"/>
  <c r="F120" i="13"/>
  <c r="E119" i="13"/>
  <c r="H119" i="13" s="1"/>
  <c r="F118" i="13"/>
  <c r="F116" i="13"/>
  <c r="E115" i="13"/>
  <c r="F114" i="13"/>
  <c r="F113" i="13"/>
  <c r="F112" i="13"/>
  <c r="F110" i="13"/>
  <c r="F109" i="13"/>
  <c r="F108" i="13"/>
  <c r="E107" i="13"/>
  <c r="F105" i="13"/>
  <c r="F104" i="13"/>
  <c r="E103" i="13"/>
  <c r="F102" i="13"/>
  <c r="F101" i="13"/>
  <c r="F100" i="13"/>
  <c r="E99" i="13"/>
  <c r="F98" i="13"/>
  <c r="F97" i="13"/>
  <c r="E95" i="13"/>
  <c r="H95" i="13" s="1"/>
  <c r="F94" i="13"/>
  <c r="F93" i="13"/>
  <c r="F92" i="13"/>
  <c r="F90" i="13"/>
  <c r="F88" i="13"/>
  <c r="E87" i="13"/>
  <c r="F86" i="13"/>
  <c r="F85" i="13"/>
  <c r="F84" i="13"/>
  <c r="E83" i="13"/>
  <c r="F80" i="13"/>
  <c r="F78" i="13"/>
  <c r="F77" i="13"/>
  <c r="F76" i="13"/>
  <c r="E75" i="13"/>
  <c r="H75" i="13" s="1"/>
  <c r="F74" i="13"/>
  <c r="F73" i="13"/>
  <c r="F72" i="13"/>
  <c r="F82" i="13"/>
  <c r="C8" i="13"/>
  <c r="E10" i="13" s="1"/>
  <c r="E70" i="13"/>
  <c r="G70" i="13"/>
  <c r="E71" i="13"/>
  <c r="H71" i="13" s="1"/>
  <c r="F71" i="13"/>
  <c r="E145" i="13"/>
  <c r="E144" i="13"/>
  <c r="F143" i="13"/>
  <c r="E142" i="13"/>
  <c r="H142" i="13" s="1"/>
  <c r="E141" i="13"/>
  <c r="E140" i="13"/>
  <c r="F139" i="13"/>
  <c r="E137" i="13"/>
  <c r="H137" i="13" s="1"/>
  <c r="E134" i="13"/>
  <c r="H134" i="13" s="1"/>
  <c r="E133" i="13"/>
  <c r="E132" i="13"/>
  <c r="F131" i="13"/>
  <c r="E130" i="13"/>
  <c r="E129" i="13"/>
  <c r="H129" i="13" s="1"/>
  <c r="E128" i="13"/>
  <c r="F127" i="13"/>
  <c r="E126" i="13"/>
  <c r="E125" i="13"/>
  <c r="H125" i="13" s="1"/>
  <c r="E124" i="13"/>
  <c r="F123" i="13"/>
  <c r="E122" i="13"/>
  <c r="E121" i="13"/>
  <c r="E120" i="13"/>
  <c r="F119" i="13"/>
  <c r="E118" i="13"/>
  <c r="E117" i="13"/>
  <c r="E116" i="13"/>
  <c r="H116" i="13" s="1"/>
  <c r="F115" i="13"/>
  <c r="E113" i="13"/>
  <c r="E112" i="13"/>
  <c r="H112" i="13" s="1"/>
  <c r="F111" i="13"/>
  <c r="E110" i="13"/>
  <c r="E108" i="13"/>
  <c r="H108" i="13" s="1"/>
  <c r="F107" i="13"/>
  <c r="E106" i="13"/>
  <c r="H106" i="13" s="1"/>
  <c r="E104" i="13"/>
  <c r="F103" i="13"/>
  <c r="E102" i="13"/>
  <c r="E101" i="13"/>
  <c r="H101" i="13" s="1"/>
  <c r="E100" i="13"/>
  <c r="F99" i="13"/>
  <c r="E98" i="13"/>
  <c r="E97" i="13"/>
  <c r="H97" i="13" s="1"/>
  <c r="F95" i="13"/>
  <c r="E94" i="13"/>
  <c r="E93" i="13"/>
  <c r="E92" i="13"/>
  <c r="F91" i="13"/>
  <c r="E90" i="13"/>
  <c r="E88" i="13"/>
  <c r="F87" i="13"/>
  <c r="E86" i="13"/>
  <c r="H86" i="13" s="1"/>
  <c r="E85" i="13"/>
  <c r="E84" i="13"/>
  <c r="H84" i="13" s="1"/>
  <c r="F83" i="13"/>
  <c r="E82" i="13"/>
  <c r="H82" i="13" s="1"/>
  <c r="E80" i="13"/>
  <c r="H80" i="13" s="1"/>
  <c r="E78" i="13"/>
  <c r="H78" i="13" s="1"/>
  <c r="E77" i="13"/>
  <c r="E76" i="13"/>
  <c r="E74" i="13"/>
  <c r="H74" i="13" s="1"/>
  <c r="E73" i="13"/>
  <c r="E63" i="13"/>
  <c r="F62" i="13"/>
  <c r="E61" i="13"/>
  <c r="F52" i="13"/>
  <c r="E49" i="13"/>
  <c r="H49" i="13" s="1"/>
  <c r="E47" i="13"/>
  <c r="H47" i="13" s="1"/>
  <c r="F46" i="13"/>
  <c r="E43" i="13"/>
  <c r="H43" i="13" s="1"/>
  <c r="E41" i="13"/>
  <c r="H41" i="13" s="1"/>
  <c r="F40" i="13"/>
  <c r="E37" i="13"/>
  <c r="H37" i="13" s="1"/>
  <c r="F36" i="13"/>
  <c r="E35" i="13"/>
  <c r="F32" i="13"/>
  <c r="E31" i="13"/>
  <c r="H31" i="13" s="1"/>
  <c r="E29" i="13"/>
  <c r="E27" i="13"/>
  <c r="E23" i="13"/>
  <c r="F22" i="13"/>
  <c r="E21" i="13"/>
  <c r="E64" i="13"/>
  <c r="H64" i="13" s="1"/>
  <c r="F63" i="13"/>
  <c r="E60" i="13"/>
  <c r="H60" i="13" s="1"/>
  <c r="E58" i="13"/>
  <c r="F53" i="13"/>
  <c r="E50" i="13"/>
  <c r="E48" i="13"/>
  <c r="F47" i="13"/>
  <c r="F45" i="13"/>
  <c r="F43" i="13"/>
  <c r="E42" i="13"/>
  <c r="E40" i="13"/>
  <c r="H40" i="13" s="1"/>
  <c r="F39" i="13"/>
  <c r="E38" i="13"/>
  <c r="E36" i="13"/>
  <c r="F35" i="13"/>
  <c r="F31" i="13"/>
  <c r="E30" i="13"/>
  <c r="H30" i="13" s="1"/>
  <c r="F27" i="13"/>
  <c r="E26" i="13"/>
  <c r="H26" i="13" s="1"/>
  <c r="E24" i="13"/>
  <c r="F23" i="13"/>
  <c r="E22" i="13"/>
  <c r="H22" i="13" s="1"/>
  <c r="F21" i="13"/>
  <c r="F57" i="14"/>
  <c r="F53" i="14"/>
  <c r="F43" i="14"/>
  <c r="F27" i="14"/>
  <c r="F33" i="14"/>
  <c r="F25" i="14"/>
  <c r="E70" i="14"/>
  <c r="E134" i="14"/>
  <c r="E144" i="14"/>
  <c r="H144" i="14" s="1"/>
  <c r="E143" i="14"/>
  <c r="E142" i="14"/>
  <c r="E140" i="14"/>
  <c r="E139" i="14"/>
  <c r="H139" i="14" s="1"/>
  <c r="E138" i="14"/>
  <c r="H138" i="14" s="1"/>
  <c r="E131" i="14"/>
  <c r="H131" i="14" s="1"/>
  <c r="E130" i="14"/>
  <c r="H130" i="14" s="1"/>
  <c r="H191" i="14"/>
  <c r="H171" i="14"/>
  <c r="H197" i="14"/>
  <c r="H241" i="14"/>
  <c r="H280" i="14"/>
  <c r="H271" i="14"/>
  <c r="H260" i="14"/>
  <c r="H488" i="14"/>
  <c r="H471" i="14"/>
  <c r="H461" i="14"/>
  <c r="H454" i="14"/>
  <c r="H452" i="14"/>
  <c r="H445" i="14"/>
  <c r="H349" i="14"/>
  <c r="H481" i="14"/>
  <c r="H462" i="14"/>
  <c r="H453" i="14"/>
  <c r="H451" i="14"/>
  <c r="H348" i="14"/>
  <c r="H342" i="14"/>
  <c r="H306" i="14"/>
  <c r="H299" i="14"/>
  <c r="E506" i="14"/>
  <c r="F506" i="14"/>
  <c r="F529" i="14"/>
  <c r="F528" i="14"/>
  <c r="F526" i="14"/>
  <c r="F525" i="14"/>
  <c r="F524" i="14"/>
  <c r="E523" i="14"/>
  <c r="H523" i="14" s="1"/>
  <c r="F522" i="14"/>
  <c r="F521" i="14"/>
  <c r="F520" i="14"/>
  <c r="E519" i="14"/>
  <c r="H519" i="14" s="1"/>
  <c r="F518" i="14"/>
  <c r="F517" i="14"/>
  <c r="F516" i="14"/>
  <c r="E515" i="14"/>
  <c r="F514" i="14"/>
  <c r="F513" i="14"/>
  <c r="F512" i="14"/>
  <c r="F510" i="14"/>
  <c r="F509" i="14"/>
  <c r="F508" i="14"/>
  <c r="E507" i="14"/>
  <c r="E530" i="14"/>
  <c r="H530" i="14" s="1"/>
  <c r="E529" i="14"/>
  <c r="E528" i="14"/>
  <c r="H528" i="14" s="1"/>
  <c r="F527" i="14"/>
  <c r="E526" i="14"/>
  <c r="E525" i="14"/>
  <c r="H525" i="14" s="1"/>
  <c r="E524" i="14"/>
  <c r="H524" i="14" s="1"/>
  <c r="F523" i="14"/>
  <c r="E522" i="14"/>
  <c r="E521" i="14"/>
  <c r="H521" i="14" s="1"/>
  <c r="E520" i="14"/>
  <c r="F519" i="14"/>
  <c r="E518" i="14"/>
  <c r="H518" i="14" s="1"/>
  <c r="E517" i="14"/>
  <c r="H517" i="14" s="1"/>
  <c r="F515" i="14"/>
  <c r="E514" i="14"/>
  <c r="H514" i="14" s="1"/>
  <c r="E513" i="14"/>
  <c r="E512" i="14"/>
  <c r="E510" i="14"/>
  <c r="E509" i="14"/>
  <c r="F507" i="14"/>
  <c r="E294" i="14"/>
  <c r="E295" i="14"/>
  <c r="H295" i="14" s="1"/>
  <c r="E499" i="14"/>
  <c r="E493" i="14"/>
  <c r="H493" i="14" s="1"/>
  <c r="E492" i="14"/>
  <c r="H492" i="14" s="1"/>
  <c r="E491" i="14"/>
  <c r="H491" i="14" s="1"/>
  <c r="E490" i="14"/>
  <c r="H490" i="14" s="1"/>
  <c r="E485" i="14"/>
  <c r="H485" i="14" s="1"/>
  <c r="E484" i="14"/>
  <c r="H484" i="14" s="1"/>
  <c r="E483" i="14"/>
  <c r="H483" i="14" s="1"/>
  <c r="E480" i="14"/>
  <c r="H480" i="14" s="1"/>
  <c r="E479" i="14"/>
  <c r="H479" i="14" s="1"/>
  <c r="E478" i="14"/>
  <c r="H478" i="14" s="1"/>
  <c r="E475" i="14"/>
  <c r="H475" i="14" s="1"/>
  <c r="E473" i="14"/>
  <c r="H473" i="14" s="1"/>
  <c r="E469" i="14"/>
  <c r="H469" i="14" s="1"/>
  <c r="E468" i="14"/>
  <c r="E467" i="14"/>
  <c r="H467" i="14" s="1"/>
  <c r="E465" i="14"/>
  <c r="H465" i="14" s="1"/>
  <c r="E464" i="14"/>
  <c r="H464" i="14" s="1"/>
  <c r="E463" i="14"/>
  <c r="H463" i="14" s="1"/>
  <c r="E460" i="14"/>
  <c r="H460" i="14" s="1"/>
  <c r="E459" i="14"/>
  <c r="H459" i="14" s="1"/>
  <c r="E458" i="14"/>
  <c r="H458" i="14" s="1"/>
  <c r="E457" i="14"/>
  <c r="E455" i="14"/>
  <c r="H455" i="14" s="1"/>
  <c r="E449" i="14"/>
  <c r="H449" i="14" s="1"/>
  <c r="E448" i="14"/>
  <c r="H448" i="14" s="1"/>
  <c r="E447" i="14"/>
  <c r="H447" i="14" s="1"/>
  <c r="E446" i="14"/>
  <c r="H446" i="14" s="1"/>
  <c r="E444" i="14"/>
  <c r="H444" i="14" s="1"/>
  <c r="E441" i="14"/>
  <c r="H441" i="14" s="1"/>
  <c r="E439" i="14"/>
  <c r="H439" i="14" s="1"/>
  <c r="E438" i="14"/>
  <c r="H438" i="14" s="1"/>
  <c r="E437" i="14"/>
  <c r="H437" i="14" s="1"/>
  <c r="E435" i="14"/>
  <c r="H435" i="14" s="1"/>
  <c r="E434" i="14"/>
  <c r="H434" i="14" s="1"/>
  <c r="E433" i="14"/>
  <c r="E432" i="14"/>
  <c r="H432" i="14" s="1"/>
  <c r="H427" i="14"/>
  <c r="E423" i="14"/>
  <c r="H423" i="14" s="1"/>
  <c r="E422" i="14"/>
  <c r="H422" i="14" s="1"/>
  <c r="E414" i="14"/>
  <c r="H414" i="14" s="1"/>
  <c r="E412" i="14"/>
  <c r="H412" i="14" s="1"/>
  <c r="E411" i="14"/>
  <c r="E409" i="14"/>
  <c r="H409" i="14" s="1"/>
  <c r="E408" i="14"/>
  <c r="H408" i="14" s="1"/>
  <c r="E407" i="14"/>
  <c r="H407" i="14" s="1"/>
  <c r="E406" i="14"/>
  <c r="H406" i="14" s="1"/>
  <c r="E405" i="14"/>
  <c r="H405" i="14" s="1"/>
  <c r="E403" i="14"/>
  <c r="H399" i="14"/>
  <c r="E398" i="14"/>
  <c r="H398" i="14" s="1"/>
  <c r="H396" i="14"/>
  <c r="E386" i="14"/>
  <c r="H386" i="14" s="1"/>
  <c r="E385" i="14"/>
  <c r="H385" i="14" s="1"/>
  <c r="E383" i="14"/>
  <c r="H383" i="14" s="1"/>
  <c r="H373" i="14"/>
  <c r="E372" i="14"/>
  <c r="H372" i="14" s="1"/>
  <c r="E370" i="14"/>
  <c r="H370" i="14" s="1"/>
  <c r="E369" i="14"/>
  <c r="H369" i="14" s="1"/>
  <c r="E368" i="14"/>
  <c r="E296" i="14"/>
  <c r="E297" i="14"/>
  <c r="H297" i="14" s="1"/>
  <c r="E298" i="14"/>
  <c r="H298" i="14" s="1"/>
  <c r="E300" i="14"/>
  <c r="H300" i="14" s="1"/>
  <c r="E301" i="14"/>
  <c r="H301" i="14" s="1"/>
  <c r="E302" i="14"/>
  <c r="E303" i="14"/>
  <c r="H303" i="14" s="1"/>
  <c r="E304" i="14"/>
  <c r="H304" i="14" s="1"/>
  <c r="E307" i="14"/>
  <c r="H307" i="14" s="1"/>
  <c r="E308" i="14"/>
  <c r="E310" i="14"/>
  <c r="H310" i="14" s="1"/>
  <c r="E311" i="14"/>
  <c r="H311" i="14" s="1"/>
  <c r="E312" i="14"/>
  <c r="E313" i="14"/>
  <c r="H313" i="14" s="1"/>
  <c r="E314" i="14"/>
  <c r="H314" i="14" s="1"/>
  <c r="E315" i="14"/>
  <c r="H315" i="14" s="1"/>
  <c r="E317" i="14"/>
  <c r="E318" i="14"/>
  <c r="H318" i="14" s="1"/>
  <c r="E319" i="14"/>
  <c r="H319" i="14" s="1"/>
  <c r="E321" i="14"/>
  <c r="H321" i="14" s="1"/>
  <c r="E325" i="14"/>
  <c r="H325" i="14" s="1"/>
  <c r="E326" i="14"/>
  <c r="E327" i="14"/>
  <c r="H327" i="14" s="1"/>
  <c r="E328" i="14"/>
  <c r="H328" i="14" s="1"/>
  <c r="E329" i="14"/>
  <c r="H329" i="14" s="1"/>
  <c r="E330" i="14"/>
  <c r="E332" i="14"/>
  <c r="H332" i="14" s="1"/>
  <c r="E333" i="14"/>
  <c r="H333" i="14" s="1"/>
  <c r="E334" i="14"/>
  <c r="E335" i="14"/>
  <c r="H335" i="14" s="1"/>
  <c r="E336" i="14"/>
  <c r="H336" i="14" s="1"/>
  <c r="E337" i="14"/>
  <c r="H337" i="14" s="1"/>
  <c r="E338" i="14"/>
  <c r="H338" i="14" s="1"/>
  <c r="E339" i="14"/>
  <c r="H339" i="14" s="1"/>
  <c r="E340" i="14"/>
  <c r="H340" i="14" s="1"/>
  <c r="E341" i="14"/>
  <c r="H341" i="14" s="1"/>
  <c r="E343" i="14"/>
  <c r="H343" i="14" s="1"/>
  <c r="E344" i="14"/>
  <c r="H344" i="14" s="1"/>
  <c r="E345" i="14"/>
  <c r="H345" i="14" s="1"/>
  <c r="E346" i="14"/>
  <c r="H346" i="14" s="1"/>
  <c r="E347" i="14"/>
  <c r="H347" i="14" s="1"/>
  <c r="E350" i="14"/>
  <c r="H350" i="14" s="1"/>
  <c r="E353" i="14"/>
  <c r="H353" i="14" s="1"/>
  <c r="E354" i="14"/>
  <c r="H354" i="14" s="1"/>
  <c r="E355" i="14"/>
  <c r="H355" i="14" s="1"/>
  <c r="E356" i="14"/>
  <c r="H356" i="14" s="1"/>
  <c r="E357" i="14"/>
  <c r="E358" i="14"/>
  <c r="H358" i="14" s="1"/>
  <c r="F296" i="14"/>
  <c r="F297" i="14"/>
  <c r="F298" i="14"/>
  <c r="F300" i="14"/>
  <c r="F301" i="14"/>
  <c r="F302" i="14"/>
  <c r="F303" i="14"/>
  <c r="F304" i="14"/>
  <c r="F305" i="14"/>
  <c r="F307" i="14"/>
  <c r="F308" i="14"/>
  <c r="F309" i="14"/>
  <c r="F310" i="14"/>
  <c r="F311" i="14"/>
  <c r="F312" i="14"/>
  <c r="F314" i="14"/>
  <c r="F315" i="14"/>
  <c r="F317" i="14"/>
  <c r="F318" i="14"/>
  <c r="F319" i="14"/>
  <c r="F320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9" i="14"/>
  <c r="F340" i="14"/>
  <c r="F341" i="14"/>
  <c r="F343" i="14"/>
  <c r="F344" i="14"/>
  <c r="F345" i="14"/>
  <c r="F346" i="14"/>
  <c r="F347" i="14"/>
  <c r="F350" i="14"/>
  <c r="F351" i="14"/>
  <c r="F353" i="14"/>
  <c r="F354" i="14"/>
  <c r="F355" i="14"/>
  <c r="F356" i="14"/>
  <c r="F357" i="14"/>
  <c r="F358" i="14"/>
  <c r="F359" i="14"/>
  <c r="F361" i="14"/>
  <c r="F363" i="14"/>
  <c r="F364" i="14"/>
  <c r="F365" i="14"/>
  <c r="F367" i="14"/>
  <c r="F368" i="14"/>
  <c r="F369" i="14"/>
  <c r="F370" i="14"/>
  <c r="F371" i="14"/>
  <c r="F372" i="14"/>
  <c r="F374" i="14"/>
  <c r="F375" i="14"/>
  <c r="F376" i="14"/>
  <c r="F377" i="14"/>
  <c r="F378" i="14"/>
  <c r="F379" i="14"/>
  <c r="F380" i="14"/>
  <c r="F381" i="14"/>
  <c r="F383" i="14"/>
  <c r="F384" i="14"/>
  <c r="F385" i="14"/>
  <c r="F387" i="14"/>
  <c r="F388" i="14"/>
  <c r="F389" i="14"/>
  <c r="F390" i="14"/>
  <c r="F391" i="14"/>
  <c r="F392" i="14"/>
  <c r="F393" i="14"/>
  <c r="F394" i="14"/>
  <c r="F398" i="14"/>
  <c r="F400" i="14"/>
  <c r="F401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7" i="14"/>
  <c r="F418" i="14"/>
  <c r="F422" i="14"/>
  <c r="F424" i="14"/>
  <c r="F425" i="14"/>
  <c r="F428" i="14"/>
  <c r="F429" i="14"/>
  <c r="F430" i="14"/>
  <c r="F432" i="14"/>
  <c r="F433" i="14"/>
  <c r="F434" i="14"/>
  <c r="F437" i="14"/>
  <c r="F438" i="14"/>
  <c r="F440" i="14"/>
  <c r="F295" i="14"/>
  <c r="F497" i="14"/>
  <c r="F495" i="14"/>
  <c r="F494" i="14"/>
  <c r="F493" i="14"/>
  <c r="F492" i="14"/>
  <c r="F491" i="14"/>
  <c r="F490" i="14"/>
  <c r="F489" i="14"/>
  <c r="F487" i="14"/>
  <c r="F486" i="14"/>
  <c r="F485" i="14"/>
  <c r="F484" i="14"/>
  <c r="F483" i="14"/>
  <c r="F480" i="14"/>
  <c r="F479" i="14"/>
  <c r="F478" i="14"/>
  <c r="F477" i="14"/>
  <c r="F476" i="14"/>
  <c r="F475" i="14"/>
  <c r="F473" i="14"/>
  <c r="F472" i="14"/>
  <c r="F469" i="14"/>
  <c r="F468" i="14"/>
  <c r="F467" i="14"/>
  <c r="F466" i="14"/>
  <c r="F464" i="14"/>
  <c r="F463" i="14"/>
  <c r="F460" i="14"/>
  <c r="F459" i="14"/>
  <c r="F458" i="14"/>
  <c r="F457" i="14"/>
  <c r="F456" i="14"/>
  <c r="F455" i="14"/>
  <c r="F449" i="14"/>
  <c r="F448" i="14"/>
  <c r="F447" i="14"/>
  <c r="F444" i="14"/>
  <c r="F443" i="14"/>
  <c r="F442" i="14"/>
  <c r="F441" i="14"/>
  <c r="E436" i="14"/>
  <c r="H436" i="14" s="1"/>
  <c r="E431" i="14"/>
  <c r="H431" i="14" s="1"/>
  <c r="E430" i="14"/>
  <c r="H430" i="14" s="1"/>
  <c r="E429" i="14"/>
  <c r="H429" i="14" s="1"/>
  <c r="E428" i="14"/>
  <c r="H428" i="14" s="1"/>
  <c r="H426" i="14"/>
  <c r="H421" i="14"/>
  <c r="H419" i="14"/>
  <c r="E418" i="14"/>
  <c r="H418" i="14" s="1"/>
  <c r="H402" i="14"/>
  <c r="E401" i="14"/>
  <c r="E400" i="14"/>
  <c r="H400" i="14" s="1"/>
  <c r="E395" i="14"/>
  <c r="E394" i="14"/>
  <c r="H394" i="14" s="1"/>
  <c r="E393" i="14"/>
  <c r="H393" i="14" s="1"/>
  <c r="E392" i="14"/>
  <c r="E391" i="14"/>
  <c r="H391" i="14" s="1"/>
  <c r="E390" i="14"/>
  <c r="H390" i="14" s="1"/>
  <c r="E389" i="14"/>
  <c r="H389" i="14" s="1"/>
  <c r="E387" i="14"/>
  <c r="H387" i="14" s="1"/>
  <c r="E382" i="14"/>
  <c r="H382" i="14" s="1"/>
  <c r="E380" i="14"/>
  <c r="H380" i="14" s="1"/>
  <c r="E379" i="14"/>
  <c r="H379" i="14" s="1"/>
  <c r="E378" i="14"/>
  <c r="H378" i="14" s="1"/>
  <c r="E377" i="14"/>
  <c r="H377" i="14" s="1"/>
  <c r="E376" i="14"/>
  <c r="H376" i="14" s="1"/>
  <c r="E375" i="14"/>
  <c r="H375" i="14" s="1"/>
  <c r="H366" i="14"/>
  <c r="E365" i="14"/>
  <c r="H365" i="14" s="1"/>
  <c r="E364" i="14"/>
  <c r="H364" i="14" s="1"/>
  <c r="E363" i="14"/>
  <c r="H363" i="14" s="1"/>
  <c r="E360" i="14"/>
  <c r="H360" i="14" s="1"/>
  <c r="E359" i="14"/>
  <c r="H359" i="14" s="1"/>
  <c r="E286" i="14"/>
  <c r="H286" i="14" s="1"/>
  <c r="E273" i="14"/>
  <c r="E272" i="14"/>
  <c r="H272" i="14" s="1"/>
  <c r="E270" i="14"/>
  <c r="H270" i="14" s="1"/>
  <c r="E268" i="14"/>
  <c r="H268" i="14" s="1"/>
  <c r="E266" i="14"/>
  <c r="H266" i="14" s="1"/>
  <c r="E262" i="14"/>
  <c r="H262" i="14" s="1"/>
  <c r="E259" i="14"/>
  <c r="E257" i="14"/>
  <c r="H257" i="14" s="1"/>
  <c r="E256" i="14"/>
  <c r="H256" i="14" s="1"/>
  <c r="E255" i="14"/>
  <c r="E254" i="14"/>
  <c r="H254" i="14" s="1"/>
  <c r="E253" i="14"/>
  <c r="H253" i="14" s="1"/>
  <c r="E252" i="14"/>
  <c r="E250" i="14"/>
  <c r="H250" i="14" s="1"/>
  <c r="E249" i="14"/>
  <c r="E248" i="14"/>
  <c r="H248" i="14" s="1"/>
  <c r="E247" i="14"/>
  <c r="H247" i="14" s="1"/>
  <c r="E246" i="14"/>
  <c r="H246" i="14" s="1"/>
  <c r="E245" i="14"/>
  <c r="E244" i="14"/>
  <c r="H244" i="14" s="1"/>
  <c r="E243" i="14"/>
  <c r="H243" i="14" s="1"/>
  <c r="E242" i="14"/>
  <c r="H242" i="14" s="1"/>
  <c r="E240" i="14"/>
  <c r="E239" i="14"/>
  <c r="H239" i="14" s="1"/>
  <c r="E238" i="14"/>
  <c r="H238" i="14" s="1"/>
  <c r="E237" i="14"/>
  <c r="H237" i="14" s="1"/>
  <c r="E236" i="14"/>
  <c r="E235" i="14"/>
  <c r="H235" i="14" s="1"/>
  <c r="E234" i="14"/>
  <c r="H234" i="14" s="1"/>
  <c r="E232" i="14"/>
  <c r="H232" i="14" s="1"/>
  <c r="E231" i="14"/>
  <c r="E229" i="14"/>
  <c r="E228" i="14"/>
  <c r="E226" i="14"/>
  <c r="E220" i="14"/>
  <c r="E218" i="14"/>
  <c r="H218" i="14" s="1"/>
  <c r="E216" i="14"/>
  <c r="H216" i="14" s="1"/>
  <c r="E214" i="14"/>
  <c r="E213" i="14"/>
  <c r="H213" i="14" s="1"/>
  <c r="E212" i="14"/>
  <c r="E211" i="14"/>
  <c r="H211" i="14" s="1"/>
  <c r="E209" i="14"/>
  <c r="H209" i="14" s="1"/>
  <c r="E208" i="14"/>
  <c r="H208" i="14" s="1"/>
  <c r="E207" i="14"/>
  <c r="H207" i="14" s="1"/>
  <c r="E206" i="14"/>
  <c r="H206" i="14" s="1"/>
  <c r="E205" i="14"/>
  <c r="H205" i="14" s="1"/>
  <c r="E204" i="14"/>
  <c r="E203" i="14"/>
  <c r="E200" i="14"/>
  <c r="H200" i="14" s="1"/>
  <c r="E196" i="14"/>
  <c r="H196" i="14" s="1"/>
  <c r="E193" i="14"/>
  <c r="H193" i="14" s="1"/>
  <c r="E190" i="14"/>
  <c r="H190" i="14" s="1"/>
  <c r="E187" i="14"/>
  <c r="H187" i="14" s="1"/>
  <c r="E186" i="14"/>
  <c r="E185" i="14"/>
  <c r="E184" i="14"/>
  <c r="H184" i="14" s="1"/>
  <c r="E183" i="14"/>
  <c r="H183" i="14" s="1"/>
  <c r="E182" i="14"/>
  <c r="H182" i="14" s="1"/>
  <c r="E179" i="14"/>
  <c r="H179" i="14" s="1"/>
  <c r="E178" i="14"/>
  <c r="H178" i="14" s="1"/>
  <c r="E177" i="14"/>
  <c r="E176" i="14"/>
  <c r="E175" i="14"/>
  <c r="H175" i="14" s="1"/>
  <c r="E174" i="14"/>
  <c r="H174" i="14" s="1"/>
  <c r="E173" i="14"/>
  <c r="E172" i="14"/>
  <c r="H172" i="14" s="1"/>
  <c r="E170" i="14"/>
  <c r="H170" i="14" s="1"/>
  <c r="E169" i="14"/>
  <c r="H169" i="14" s="1"/>
  <c r="E168" i="14"/>
  <c r="E167" i="14"/>
  <c r="H167" i="14" s="1"/>
  <c r="E166" i="14"/>
  <c r="H166" i="14" s="1"/>
  <c r="E165" i="14"/>
  <c r="H165" i="14" s="1"/>
  <c r="E164" i="14"/>
  <c r="E161" i="14"/>
  <c r="H161" i="14" s="1"/>
  <c r="E159" i="14"/>
  <c r="H159" i="14" s="1"/>
  <c r="E158" i="14"/>
  <c r="E157" i="14"/>
  <c r="H157" i="14" s="1"/>
  <c r="E156" i="14"/>
  <c r="H156" i="14" s="1"/>
  <c r="E153" i="14"/>
  <c r="E151" i="14"/>
  <c r="G151" i="14"/>
  <c r="F285" i="14"/>
  <c r="F284" i="14"/>
  <c r="F281" i="14"/>
  <c r="F278" i="14"/>
  <c r="F273" i="14"/>
  <c r="F266" i="14"/>
  <c r="F264" i="14"/>
  <c r="F263" i="14"/>
  <c r="F259" i="14"/>
  <c r="F256" i="14"/>
  <c r="F252" i="14"/>
  <c r="F248" i="14"/>
  <c r="F245" i="14"/>
  <c r="F242" i="14"/>
  <c r="F238" i="14"/>
  <c r="F234" i="14"/>
  <c r="F230" i="14"/>
  <c r="F226" i="14"/>
  <c r="F219" i="14"/>
  <c r="F217" i="14"/>
  <c r="F216" i="14"/>
  <c r="F215" i="14"/>
  <c r="F213" i="14"/>
  <c r="F210" i="14"/>
  <c r="F206" i="14"/>
  <c r="F204" i="14"/>
  <c r="F203" i="14"/>
  <c r="F201" i="14"/>
  <c r="F199" i="14"/>
  <c r="F198" i="14"/>
  <c r="F195" i="14"/>
  <c r="F190" i="14"/>
  <c r="F189" i="14"/>
  <c r="F183" i="14"/>
  <c r="F180" i="14"/>
  <c r="F177" i="14"/>
  <c r="F174" i="14"/>
  <c r="F169" i="14"/>
  <c r="F166" i="14"/>
  <c r="F163" i="14"/>
  <c r="F162" i="14"/>
  <c r="F160" i="14"/>
  <c r="F157" i="14"/>
  <c r="E71" i="14"/>
  <c r="E145" i="14"/>
  <c r="H145" i="14" s="1"/>
  <c r="F143" i="14"/>
  <c r="E141" i="14"/>
  <c r="F140" i="14"/>
  <c r="E137" i="14"/>
  <c r="H137" i="14" s="1"/>
  <c r="E129" i="14"/>
  <c r="H129" i="14" s="1"/>
  <c r="E125" i="14"/>
  <c r="F124" i="14"/>
  <c r="E121" i="14"/>
  <c r="E117" i="14"/>
  <c r="H117" i="14" s="1"/>
  <c r="E113" i="14"/>
  <c r="H113" i="14" s="1"/>
  <c r="F110" i="14"/>
  <c r="E109" i="14"/>
  <c r="H109" i="14" s="1"/>
  <c r="F106" i="14"/>
  <c r="E101" i="14"/>
  <c r="F100" i="14"/>
  <c r="E97" i="14"/>
  <c r="F96" i="14"/>
  <c r="E93" i="14"/>
  <c r="F88" i="14"/>
  <c r="E85" i="14"/>
  <c r="H85" i="14" s="1"/>
  <c r="F84" i="14"/>
  <c r="E81" i="14"/>
  <c r="E77" i="14"/>
  <c r="F76" i="14"/>
  <c r="E73" i="14"/>
  <c r="E128" i="14"/>
  <c r="E127" i="14"/>
  <c r="H127" i="14" s="1"/>
  <c r="E126" i="14"/>
  <c r="E124" i="14"/>
  <c r="E123" i="14"/>
  <c r="E122" i="14"/>
  <c r="H122" i="14" s="1"/>
  <c r="E120" i="14"/>
  <c r="H120" i="14" s="1"/>
  <c r="E119" i="14"/>
  <c r="H119" i="14" s="1"/>
  <c r="E118" i="14"/>
  <c r="H118" i="14" s="1"/>
  <c r="F117" i="14"/>
  <c r="E116" i="14"/>
  <c r="H116" i="14" s="1"/>
  <c r="E115" i="14"/>
  <c r="H115" i="14" s="1"/>
  <c r="E112" i="14"/>
  <c r="E111" i="14"/>
  <c r="H111" i="14" s="1"/>
  <c r="E110" i="14"/>
  <c r="F109" i="14"/>
  <c r="E108" i="14"/>
  <c r="H108" i="14" s="1"/>
  <c r="E107" i="14"/>
  <c r="E106" i="14"/>
  <c r="H106" i="14" s="1"/>
  <c r="E104" i="14"/>
  <c r="H104" i="14" s="1"/>
  <c r="E103" i="14"/>
  <c r="E102" i="14"/>
  <c r="H102" i="14" s="1"/>
  <c r="E100" i="14"/>
  <c r="H100" i="14" s="1"/>
  <c r="E99" i="14"/>
  <c r="E98" i="14"/>
  <c r="H98" i="14" s="1"/>
  <c r="F97" i="14"/>
  <c r="E95" i="14"/>
  <c r="E94" i="14"/>
  <c r="H94" i="14" s="1"/>
  <c r="F93" i="14"/>
  <c r="E92" i="14"/>
  <c r="E91" i="14"/>
  <c r="H91" i="14" s="1"/>
  <c r="E88" i="14"/>
  <c r="E87" i="14"/>
  <c r="H87" i="14" s="1"/>
  <c r="E86" i="14"/>
  <c r="E84" i="14"/>
  <c r="E83" i="14"/>
  <c r="H83" i="14" s="1"/>
  <c r="E82" i="14"/>
  <c r="E80" i="14"/>
  <c r="E78" i="14"/>
  <c r="H78" i="14" s="1"/>
  <c r="E76" i="14"/>
  <c r="E75" i="14"/>
  <c r="E74" i="14"/>
  <c r="H74" i="14" s="1"/>
  <c r="E64" i="14"/>
  <c r="E62" i="14"/>
  <c r="E60" i="14"/>
  <c r="E50" i="14"/>
  <c r="H50" i="14" s="1"/>
  <c r="E34" i="14"/>
  <c r="E30" i="14"/>
  <c r="E28" i="14"/>
  <c r="H28" i="14" s="1"/>
  <c r="E20" i="14"/>
  <c r="H20" i="14" s="1"/>
  <c r="E58" i="14"/>
  <c r="E56" i="14"/>
  <c r="E54" i="14"/>
  <c r="E52" i="14"/>
  <c r="E48" i="14"/>
  <c r="E42" i="14"/>
  <c r="E32" i="14"/>
  <c r="E24" i="14"/>
  <c r="H24" i="14" s="1"/>
  <c r="C8" i="14"/>
  <c r="E11" i="14" s="1"/>
  <c r="E63" i="14"/>
  <c r="E61" i="14"/>
  <c r="H61" i="14" s="1"/>
  <c r="F60" i="14"/>
  <c r="E59" i="14"/>
  <c r="E53" i="14"/>
  <c r="H53" i="14" s="1"/>
  <c r="H51" i="14"/>
  <c r="E49" i="14"/>
  <c r="F48" i="14"/>
  <c r="E47" i="14"/>
  <c r="H47" i="14" s="1"/>
  <c r="F46" i="14"/>
  <c r="E43" i="14"/>
  <c r="F42" i="14"/>
  <c r="F40" i="14"/>
  <c r="E39" i="14"/>
  <c r="F38" i="14"/>
  <c r="E37" i="14"/>
  <c r="H37" i="14" s="1"/>
  <c r="F28" i="14"/>
  <c r="E27" i="14"/>
  <c r="H27" i="14" s="1"/>
  <c r="E25" i="14"/>
  <c r="H25" i="14" s="1"/>
  <c r="F24" i="14"/>
  <c r="E23" i="14"/>
  <c r="H23" i="14" s="1"/>
  <c r="E19" i="14"/>
  <c r="F58" i="15"/>
  <c r="F52" i="15"/>
  <c r="F38" i="15"/>
  <c r="H105" i="15"/>
  <c r="H96" i="15"/>
  <c r="H77" i="15"/>
  <c r="E70" i="15"/>
  <c r="G70" i="15"/>
  <c r="E71" i="15"/>
  <c r="F71" i="15"/>
  <c r="H108" i="15"/>
  <c r="H89" i="15"/>
  <c r="H85" i="15"/>
  <c r="H223" i="15"/>
  <c r="H204" i="15"/>
  <c r="H200" i="15"/>
  <c r="H198" i="15"/>
  <c r="H194" i="15"/>
  <c r="H190" i="15"/>
  <c r="H188" i="15"/>
  <c r="H203" i="15"/>
  <c r="H199" i="15"/>
  <c r="H195" i="15"/>
  <c r="H193" i="15"/>
  <c r="H189" i="15"/>
  <c r="H185" i="15"/>
  <c r="H224" i="15"/>
  <c r="H153" i="15"/>
  <c r="H154" i="15"/>
  <c r="H512" i="15"/>
  <c r="E505" i="15"/>
  <c r="E506" i="15"/>
  <c r="E522" i="15"/>
  <c r="E518" i="15"/>
  <c r="H518" i="15" s="1"/>
  <c r="F513" i="15"/>
  <c r="F530" i="15"/>
  <c r="E529" i="15"/>
  <c r="E524" i="15"/>
  <c r="E521" i="15"/>
  <c r="H521" i="15" s="1"/>
  <c r="E515" i="15"/>
  <c r="H515" i="15" s="1"/>
  <c r="E509" i="15"/>
  <c r="H509" i="15" s="1"/>
  <c r="E508" i="15"/>
  <c r="F296" i="15"/>
  <c r="F297" i="15"/>
  <c r="F298" i="15"/>
  <c r="F301" i="15"/>
  <c r="F302" i="15"/>
  <c r="F305" i="15"/>
  <c r="F307" i="15"/>
  <c r="F310" i="15"/>
  <c r="F311" i="15"/>
  <c r="F314" i="15"/>
  <c r="F315" i="15"/>
  <c r="F317" i="15"/>
  <c r="F318" i="15"/>
  <c r="F323" i="15"/>
  <c r="F326" i="15"/>
  <c r="F327" i="15"/>
  <c r="F328" i="15"/>
  <c r="F330" i="15"/>
  <c r="F332" i="15"/>
  <c r="F333" i="15"/>
  <c r="F334" i="15"/>
  <c r="F335" i="15"/>
  <c r="F338" i="15"/>
  <c r="F339" i="15"/>
  <c r="F340" i="15"/>
  <c r="F341" i="15"/>
  <c r="F344" i="15"/>
  <c r="F345" i="15"/>
  <c r="F347" i="15"/>
  <c r="F349" i="15"/>
  <c r="F350" i="15"/>
  <c r="F351" i="15"/>
  <c r="F354" i="15"/>
  <c r="F356" i="15"/>
  <c r="F357" i="15"/>
  <c r="F358" i="15"/>
  <c r="F359" i="15"/>
  <c r="F363" i="15"/>
  <c r="F368" i="15"/>
  <c r="F369" i="15"/>
  <c r="F370" i="15"/>
  <c r="F372" i="15"/>
  <c r="F374" i="15"/>
  <c r="F378" i="15"/>
  <c r="F379" i="15"/>
  <c r="F380" i="15"/>
  <c r="F381" i="15"/>
  <c r="F383" i="15"/>
  <c r="F387" i="15"/>
  <c r="F391" i="15"/>
  <c r="F393" i="15"/>
  <c r="F406" i="15"/>
  <c r="F408" i="15"/>
  <c r="F411" i="15"/>
  <c r="F412" i="15"/>
  <c r="F415" i="15"/>
  <c r="F422" i="15"/>
  <c r="F430" i="15"/>
  <c r="F432" i="15"/>
  <c r="F433" i="15"/>
  <c r="F437" i="15"/>
  <c r="F442" i="15"/>
  <c r="F458" i="15"/>
  <c r="F460" i="15"/>
  <c r="F461" i="15"/>
  <c r="F464" i="15"/>
  <c r="F465" i="15"/>
  <c r="F467" i="15"/>
  <c r="F468" i="15"/>
  <c r="F478" i="15"/>
  <c r="E295" i="15"/>
  <c r="F295" i="15"/>
  <c r="F497" i="15"/>
  <c r="F485" i="15"/>
  <c r="F484" i="15"/>
  <c r="H481" i="15"/>
  <c r="E478" i="15"/>
  <c r="H478" i="15" s="1"/>
  <c r="H476" i="15"/>
  <c r="H474" i="15"/>
  <c r="H472" i="15"/>
  <c r="H466" i="15"/>
  <c r="H462" i="15"/>
  <c r="E460" i="15"/>
  <c r="H457" i="15"/>
  <c r="H453" i="15"/>
  <c r="H451" i="15"/>
  <c r="H449" i="15"/>
  <c r="H447" i="15"/>
  <c r="E443" i="15"/>
  <c r="H443" i="15" s="1"/>
  <c r="E442" i="15"/>
  <c r="H442" i="15" s="1"/>
  <c r="H440" i="15"/>
  <c r="E438" i="15"/>
  <c r="H438" i="15" s="1"/>
  <c r="E437" i="15"/>
  <c r="H435" i="15"/>
  <c r="H431" i="15"/>
  <c r="E426" i="15"/>
  <c r="H426" i="15" s="1"/>
  <c r="H424" i="15"/>
  <c r="H421" i="15"/>
  <c r="H417" i="15"/>
  <c r="H414" i="15"/>
  <c r="H410" i="15"/>
  <c r="E406" i="15"/>
  <c r="H406" i="15" s="1"/>
  <c r="H404" i="15"/>
  <c r="H400" i="15"/>
  <c r="H398" i="15"/>
  <c r="H396" i="15"/>
  <c r="E393" i="15"/>
  <c r="H390" i="15"/>
  <c r="E388" i="15"/>
  <c r="H388" i="15" s="1"/>
  <c r="H382" i="15"/>
  <c r="H376" i="15"/>
  <c r="E372" i="15"/>
  <c r="H367" i="15"/>
  <c r="E359" i="15"/>
  <c r="E358" i="15"/>
  <c r="H358" i="15" s="1"/>
  <c r="E357" i="15"/>
  <c r="H357" i="15" s="1"/>
  <c r="E356" i="15"/>
  <c r="H356" i="15" s="1"/>
  <c r="E353" i="15"/>
  <c r="H348" i="15"/>
  <c r="E347" i="15"/>
  <c r="H347" i="15" s="1"/>
  <c r="E343" i="15"/>
  <c r="H337" i="15"/>
  <c r="H331" i="15"/>
  <c r="E330" i="15"/>
  <c r="H325" i="15"/>
  <c r="H322" i="15"/>
  <c r="H320" i="15"/>
  <c r="E314" i="15"/>
  <c r="H314" i="15" s="1"/>
  <c r="H312" i="15"/>
  <c r="E311" i="15"/>
  <c r="H311" i="15" s="1"/>
  <c r="E310" i="15"/>
  <c r="H310" i="15" s="1"/>
  <c r="E307" i="15"/>
  <c r="H307" i="15" s="1"/>
  <c r="E304" i="15"/>
  <c r="H304" i="15" s="1"/>
  <c r="F294" i="15"/>
  <c r="E294" i="15"/>
  <c r="G294" i="15"/>
  <c r="E495" i="15"/>
  <c r="H495" i="15" s="1"/>
  <c r="E493" i="15"/>
  <c r="H493" i="15" s="1"/>
  <c r="E485" i="15"/>
  <c r="H485" i="15" s="1"/>
  <c r="H475" i="15"/>
  <c r="H471" i="15"/>
  <c r="E468" i="15"/>
  <c r="H468" i="15" s="1"/>
  <c r="E467" i="15"/>
  <c r="E463" i="15"/>
  <c r="H463" i="15" s="1"/>
  <c r="H459" i="15"/>
  <c r="E458" i="15"/>
  <c r="H458" i="15" s="1"/>
  <c r="H454" i="15"/>
  <c r="E452" i="15"/>
  <c r="H452" i="15" s="1"/>
  <c r="H450" i="15"/>
  <c r="H446" i="15"/>
  <c r="H441" i="15"/>
  <c r="H436" i="15"/>
  <c r="E433" i="15"/>
  <c r="H433" i="15" s="1"/>
  <c r="E432" i="15"/>
  <c r="H427" i="15"/>
  <c r="H425" i="15"/>
  <c r="H423" i="15"/>
  <c r="E422" i="15"/>
  <c r="H420" i="15"/>
  <c r="E412" i="15"/>
  <c r="H412" i="15" s="1"/>
  <c r="E408" i="15"/>
  <c r="H408" i="15" s="1"/>
  <c r="H403" i="15"/>
  <c r="H401" i="15"/>
  <c r="H399" i="15"/>
  <c r="H395" i="15"/>
  <c r="E392" i="15"/>
  <c r="H392" i="15" s="1"/>
  <c r="E391" i="15"/>
  <c r="H391" i="15" s="1"/>
  <c r="H389" i="15"/>
  <c r="H386" i="15"/>
  <c r="H384" i="15"/>
  <c r="H377" i="15"/>
  <c r="E371" i="15"/>
  <c r="H371" i="15" s="1"/>
  <c r="E370" i="15"/>
  <c r="H370" i="15" s="1"/>
  <c r="E369" i="15"/>
  <c r="H366" i="15"/>
  <c r="H364" i="15"/>
  <c r="E363" i="15"/>
  <c r="H363" i="15" s="1"/>
  <c r="E354" i="15"/>
  <c r="H354" i="15" s="1"/>
  <c r="H352" i="15"/>
  <c r="E350" i="15"/>
  <c r="H350" i="15" s="1"/>
  <c r="E345" i="15"/>
  <c r="H345" i="15" s="1"/>
  <c r="E344" i="15"/>
  <c r="H344" i="15" s="1"/>
  <c r="H342" i="15"/>
  <c r="E339" i="15"/>
  <c r="H339" i="15" s="1"/>
  <c r="H336" i="15"/>
  <c r="E335" i="15"/>
  <c r="H335" i="15" s="1"/>
  <c r="E334" i="15"/>
  <c r="H334" i="15" s="1"/>
  <c r="E333" i="15"/>
  <c r="H333" i="15" s="1"/>
  <c r="E332" i="15"/>
  <c r="H329" i="15"/>
  <c r="E328" i="15"/>
  <c r="E327" i="15"/>
  <c r="E326" i="15"/>
  <c r="H326" i="15" s="1"/>
  <c r="E321" i="15"/>
  <c r="H321" i="15" s="1"/>
  <c r="H319" i="15"/>
  <c r="E317" i="15"/>
  <c r="H317" i="15" s="1"/>
  <c r="H309" i="15"/>
  <c r="H306" i="15"/>
  <c r="E305" i="15"/>
  <c r="H305" i="15" s="1"/>
  <c r="E303" i="15"/>
  <c r="H303" i="15" s="1"/>
  <c r="E301" i="15"/>
  <c r="E298" i="15"/>
  <c r="H298" i="15" s="1"/>
  <c r="E297" i="15"/>
  <c r="F282" i="15"/>
  <c r="F281" i="15"/>
  <c r="F266" i="15"/>
  <c r="F259" i="15"/>
  <c r="F253" i="15"/>
  <c r="F243" i="15"/>
  <c r="F229" i="15"/>
  <c r="F217" i="15"/>
  <c r="F216" i="15"/>
  <c r="F212" i="15"/>
  <c r="F211" i="15"/>
  <c r="F210" i="15"/>
  <c r="F209" i="15"/>
  <c r="F208" i="15"/>
  <c r="F187" i="15"/>
  <c r="F186" i="15"/>
  <c r="F183" i="15"/>
  <c r="F174" i="15"/>
  <c r="F169" i="15"/>
  <c r="F166" i="15"/>
  <c r="F165" i="15"/>
  <c r="F164" i="15"/>
  <c r="E152" i="15"/>
  <c r="E272" i="15"/>
  <c r="H272" i="15" s="1"/>
  <c r="E265" i="15"/>
  <c r="H265" i="15" s="1"/>
  <c r="E262" i="15"/>
  <c r="E256" i="15"/>
  <c r="E253" i="15"/>
  <c r="H253" i="15" s="1"/>
  <c r="E248" i="15"/>
  <c r="E238" i="15"/>
  <c r="H238" i="15" s="1"/>
  <c r="E231" i="15"/>
  <c r="H231" i="15" s="1"/>
  <c r="E229" i="15"/>
  <c r="H229" i="15" s="1"/>
  <c r="E214" i="15"/>
  <c r="H214" i="15" s="1"/>
  <c r="E213" i="15"/>
  <c r="E208" i="15"/>
  <c r="H208" i="15" s="1"/>
  <c r="E196" i="15"/>
  <c r="H196" i="15" s="1"/>
  <c r="E184" i="15"/>
  <c r="E183" i="15"/>
  <c r="H183" i="15" s="1"/>
  <c r="E182" i="15"/>
  <c r="H182" i="15" s="1"/>
  <c r="E178" i="15"/>
  <c r="H178" i="15" s="1"/>
  <c r="E177" i="15"/>
  <c r="H177" i="15" s="1"/>
  <c r="E176" i="15"/>
  <c r="H176" i="15" s="1"/>
  <c r="E175" i="15"/>
  <c r="H175" i="15" s="1"/>
  <c r="E173" i="15"/>
  <c r="E169" i="15"/>
  <c r="H169" i="15" s="1"/>
  <c r="E165" i="15"/>
  <c r="H165" i="15" s="1"/>
  <c r="E158" i="15"/>
  <c r="H158" i="15" s="1"/>
  <c r="E144" i="15"/>
  <c r="H144" i="15" s="1"/>
  <c r="F143" i="15"/>
  <c r="E142" i="15"/>
  <c r="H142" i="15" s="1"/>
  <c r="E141" i="15"/>
  <c r="H141" i="15" s="1"/>
  <c r="F139" i="15"/>
  <c r="E137" i="15"/>
  <c r="H137" i="15" s="1"/>
  <c r="E134" i="15"/>
  <c r="E133" i="15"/>
  <c r="H133" i="15" s="1"/>
  <c r="E132" i="15"/>
  <c r="H132" i="15" s="1"/>
  <c r="F131" i="15"/>
  <c r="F127" i="15"/>
  <c r="E125" i="15"/>
  <c r="H125" i="15" s="1"/>
  <c r="F123" i="15"/>
  <c r="E122" i="15"/>
  <c r="H122" i="15" s="1"/>
  <c r="E121" i="15"/>
  <c r="E120" i="15"/>
  <c r="H120" i="15" s="1"/>
  <c r="F119" i="15"/>
  <c r="E118" i="15"/>
  <c r="H118" i="15" s="1"/>
  <c r="F115" i="15"/>
  <c r="E113" i="15"/>
  <c r="E112" i="15"/>
  <c r="E109" i="15"/>
  <c r="F107" i="15"/>
  <c r="E104" i="15"/>
  <c r="F103" i="15"/>
  <c r="E102" i="15"/>
  <c r="H102" i="15" s="1"/>
  <c r="E101" i="15"/>
  <c r="E100" i="15"/>
  <c r="F99" i="15"/>
  <c r="E98" i="15"/>
  <c r="E97" i="15"/>
  <c r="F95" i="15"/>
  <c r="E94" i="15"/>
  <c r="H94" i="15" s="1"/>
  <c r="E93" i="15"/>
  <c r="H93" i="15" s="1"/>
  <c r="E88" i="15"/>
  <c r="E86" i="15"/>
  <c r="H86" i="15" s="1"/>
  <c r="F83" i="15"/>
  <c r="E82" i="15"/>
  <c r="E81" i="15"/>
  <c r="H81" i="15" s="1"/>
  <c r="E74" i="15"/>
  <c r="E73" i="15"/>
  <c r="H73" i="15" s="1"/>
  <c r="E143" i="15"/>
  <c r="F142" i="15"/>
  <c r="F141" i="15"/>
  <c r="F137" i="15"/>
  <c r="F134" i="15"/>
  <c r="E131" i="15"/>
  <c r="H131" i="15" s="1"/>
  <c r="F130" i="15"/>
  <c r="F129" i="15"/>
  <c r="E127" i="15"/>
  <c r="F124" i="15"/>
  <c r="F122" i="15"/>
  <c r="F121" i="15"/>
  <c r="F120" i="15"/>
  <c r="E119" i="15"/>
  <c r="H119" i="15" s="1"/>
  <c r="F118" i="15"/>
  <c r="F116" i="15"/>
  <c r="E115" i="15"/>
  <c r="H115" i="15" s="1"/>
  <c r="F113" i="15"/>
  <c r="E107" i="15"/>
  <c r="H107" i="15" s="1"/>
  <c r="F104" i="15"/>
  <c r="E103" i="15"/>
  <c r="F102" i="15"/>
  <c r="F100" i="15"/>
  <c r="E99" i="15"/>
  <c r="H99" i="15" s="1"/>
  <c r="F98" i="15"/>
  <c r="F97" i="15"/>
  <c r="F94" i="15"/>
  <c r="F93" i="15"/>
  <c r="F92" i="15"/>
  <c r="F88" i="15"/>
  <c r="F86" i="15"/>
  <c r="F82" i="15"/>
  <c r="F81" i="15"/>
  <c r="F80" i="15"/>
  <c r="F74" i="15"/>
  <c r="F73" i="15"/>
  <c r="H51" i="15"/>
  <c r="E41" i="15"/>
  <c r="E37" i="15"/>
  <c r="E35" i="15"/>
  <c r="H35" i="15" s="1"/>
  <c r="E61" i="15"/>
  <c r="E31" i="15"/>
  <c r="E64" i="15"/>
  <c r="E62" i="15"/>
  <c r="H62" i="15" s="1"/>
  <c r="E60" i="15"/>
  <c r="F59" i="15"/>
  <c r="E58" i="15"/>
  <c r="E50" i="15"/>
  <c r="F49" i="15"/>
  <c r="F47" i="15"/>
  <c r="F43" i="15"/>
  <c r="H40" i="15"/>
  <c r="H34" i="15"/>
  <c r="F33" i="15"/>
  <c r="H30" i="15"/>
  <c r="F29" i="15"/>
  <c r="E28" i="15"/>
  <c r="H28" i="15" s="1"/>
  <c r="E20" i="15"/>
  <c r="C8" i="15"/>
  <c r="E18" i="16"/>
  <c r="F71" i="16"/>
  <c r="F73" i="16"/>
  <c r="F77" i="16"/>
  <c r="H215" i="16"/>
  <c r="H211" i="16"/>
  <c r="H207" i="16"/>
  <c r="H204" i="16"/>
  <c r="H189" i="16"/>
  <c r="H185" i="16"/>
  <c r="H200" i="16"/>
  <c r="H192" i="16"/>
  <c r="H188" i="16"/>
  <c r="H181" i="16"/>
  <c r="H496" i="16"/>
  <c r="H494" i="16"/>
  <c r="H471" i="16"/>
  <c r="H495" i="16"/>
  <c r="H474" i="16"/>
  <c r="H470" i="16"/>
  <c r="E506" i="16"/>
  <c r="H506" i="16" s="1"/>
  <c r="F506" i="16"/>
  <c r="F529" i="16"/>
  <c r="E528" i="16"/>
  <c r="E527" i="16"/>
  <c r="E526" i="16"/>
  <c r="E524" i="16"/>
  <c r="H524" i="16" s="1"/>
  <c r="E523" i="16"/>
  <c r="H523" i="16" s="1"/>
  <c r="E522" i="16"/>
  <c r="F521" i="16"/>
  <c r="E520" i="16"/>
  <c r="H520" i="16" s="1"/>
  <c r="E519" i="16"/>
  <c r="H519" i="16" s="1"/>
  <c r="E518" i="16"/>
  <c r="F517" i="16"/>
  <c r="E516" i="16"/>
  <c r="H516" i="16" s="1"/>
  <c r="E515" i="16"/>
  <c r="E514" i="16"/>
  <c r="E512" i="16"/>
  <c r="H512" i="16" s="1"/>
  <c r="E511" i="16"/>
  <c r="H511" i="16" s="1"/>
  <c r="E510" i="16"/>
  <c r="F509" i="16"/>
  <c r="E508" i="16"/>
  <c r="H508" i="16" s="1"/>
  <c r="E507" i="16"/>
  <c r="E530" i="16"/>
  <c r="H530" i="16" s="1"/>
  <c r="E505" i="16"/>
  <c r="E529" i="16"/>
  <c r="F528" i="16"/>
  <c r="F526" i="16"/>
  <c r="E525" i="16"/>
  <c r="H525" i="16" s="1"/>
  <c r="F524" i="16"/>
  <c r="F523" i="16"/>
  <c r="F522" i="16"/>
  <c r="E521" i="16"/>
  <c r="F520" i="16"/>
  <c r="F519" i="16"/>
  <c r="F518" i="16"/>
  <c r="E517" i="16"/>
  <c r="F516" i="16"/>
  <c r="F515" i="16"/>
  <c r="E513" i="16"/>
  <c r="H513" i="16" s="1"/>
  <c r="F511" i="16"/>
  <c r="F510" i="16"/>
  <c r="F508" i="16"/>
  <c r="F507" i="16"/>
  <c r="F296" i="16"/>
  <c r="F297" i="16"/>
  <c r="F298" i="16"/>
  <c r="F301" i="16"/>
  <c r="F302" i="16"/>
  <c r="F303" i="16"/>
  <c r="F304" i="16"/>
  <c r="F305" i="16"/>
  <c r="F307" i="16"/>
  <c r="F308" i="16"/>
  <c r="F310" i="16"/>
  <c r="F311" i="16"/>
  <c r="F312" i="16"/>
  <c r="F313" i="16"/>
  <c r="F314" i="16"/>
  <c r="F315" i="16"/>
  <c r="F317" i="16"/>
  <c r="F318" i="16"/>
  <c r="F319" i="16"/>
  <c r="F320" i="16"/>
  <c r="F321" i="16"/>
  <c r="F324" i="16"/>
  <c r="F325" i="16"/>
  <c r="F326" i="16"/>
  <c r="F327" i="16"/>
  <c r="F328" i="16"/>
  <c r="F329" i="16"/>
  <c r="F330" i="16"/>
  <c r="F332" i="16"/>
  <c r="F333" i="16"/>
  <c r="F334" i="16"/>
  <c r="F335" i="16"/>
  <c r="F337" i="16"/>
  <c r="F338" i="16"/>
  <c r="F339" i="16"/>
  <c r="F340" i="16"/>
  <c r="F341" i="16"/>
  <c r="F344" i="16"/>
  <c r="F345" i="16"/>
  <c r="F346" i="16"/>
  <c r="F347" i="16"/>
  <c r="F350" i="16"/>
  <c r="F351" i="16"/>
  <c r="F353" i="16"/>
  <c r="F354" i="16"/>
  <c r="F355" i="16"/>
  <c r="F356" i="16"/>
  <c r="F357" i="16"/>
  <c r="F358" i="16"/>
  <c r="F359" i="16"/>
  <c r="F362" i="16"/>
  <c r="F363" i="16"/>
  <c r="F364" i="16"/>
  <c r="F369" i="16"/>
  <c r="F370" i="16"/>
  <c r="F371" i="16"/>
  <c r="F372" i="16"/>
  <c r="F374" i="16"/>
  <c r="F375" i="16"/>
  <c r="F377" i="16"/>
  <c r="F378" i="16"/>
  <c r="F379" i="16"/>
  <c r="F380" i="16"/>
  <c r="F385" i="16"/>
  <c r="F387" i="16"/>
  <c r="F388" i="16"/>
  <c r="F391" i="16"/>
  <c r="F392" i="16"/>
  <c r="F393" i="16"/>
  <c r="F398" i="16"/>
  <c r="F401" i="16"/>
  <c r="F403" i="16"/>
  <c r="F404" i="16"/>
  <c r="F405" i="16"/>
  <c r="F406" i="16"/>
  <c r="F407" i="16"/>
  <c r="F408" i="16"/>
  <c r="F410" i="16"/>
  <c r="F411" i="16"/>
  <c r="F412" i="16"/>
  <c r="F414" i="16"/>
  <c r="F417" i="16"/>
  <c r="F418" i="16"/>
  <c r="F422" i="16"/>
  <c r="F424" i="16"/>
  <c r="F428" i="16"/>
  <c r="F429" i="16"/>
  <c r="F430" i="16"/>
  <c r="F433" i="16"/>
  <c r="F437" i="16"/>
  <c r="F441" i="16"/>
  <c r="F442" i="16"/>
  <c r="F447" i="16"/>
  <c r="F448" i="16"/>
  <c r="F449" i="16"/>
  <c r="F455" i="16"/>
  <c r="F295" i="16"/>
  <c r="F499" i="16"/>
  <c r="F497" i="16"/>
  <c r="F493" i="16"/>
  <c r="F492" i="16"/>
  <c r="F491" i="16"/>
  <c r="F490" i="16"/>
  <c r="F486" i="16"/>
  <c r="F485" i="16"/>
  <c r="F484" i="16"/>
  <c r="F483" i="16"/>
  <c r="F478" i="16"/>
  <c r="F476" i="16"/>
  <c r="F468" i="16"/>
  <c r="F467" i="16"/>
  <c r="F464" i="16"/>
  <c r="F463" i="16"/>
  <c r="F460" i="16"/>
  <c r="F457" i="16"/>
  <c r="F456" i="16"/>
  <c r="H452" i="16"/>
  <c r="E448" i="16"/>
  <c r="H445" i="16"/>
  <c r="E443" i="16"/>
  <c r="H443" i="16" s="1"/>
  <c r="E441" i="16"/>
  <c r="H441" i="16" s="1"/>
  <c r="E439" i="16"/>
  <c r="H436" i="16"/>
  <c r="E434" i="16"/>
  <c r="H434" i="16" s="1"/>
  <c r="E433" i="16"/>
  <c r="E429" i="16"/>
  <c r="E428" i="16"/>
  <c r="H428" i="16" s="1"/>
  <c r="E420" i="16"/>
  <c r="H420" i="16" s="1"/>
  <c r="H416" i="16"/>
  <c r="E413" i="16"/>
  <c r="E412" i="16"/>
  <c r="H412" i="16" s="1"/>
  <c r="E411" i="16"/>
  <c r="E410" i="16"/>
  <c r="H410" i="16" s="1"/>
  <c r="H402" i="16"/>
  <c r="E401" i="16"/>
  <c r="H401" i="16" s="1"/>
  <c r="H399" i="16"/>
  <c r="E398" i="16"/>
  <c r="H398" i="16" s="1"/>
  <c r="H396" i="16"/>
  <c r="H394" i="16"/>
  <c r="E393" i="16"/>
  <c r="E392" i="16"/>
  <c r="H392" i="16" s="1"/>
  <c r="E391" i="16"/>
  <c r="H391" i="16" s="1"/>
  <c r="E388" i="16"/>
  <c r="E387" i="16"/>
  <c r="H387" i="16" s="1"/>
  <c r="H384" i="16"/>
  <c r="E375" i="16"/>
  <c r="E374" i="16"/>
  <c r="H374" i="16" s="1"/>
  <c r="H366" i="16"/>
  <c r="H361" i="16"/>
  <c r="H352" i="16"/>
  <c r="E351" i="16"/>
  <c r="H351" i="16" s="1"/>
  <c r="E348" i="16"/>
  <c r="E347" i="16"/>
  <c r="H347" i="16" s="1"/>
  <c r="E346" i="16"/>
  <c r="H346" i="16" s="1"/>
  <c r="E345" i="16"/>
  <c r="E344" i="16"/>
  <c r="H344" i="16" s="1"/>
  <c r="H342" i="16"/>
  <c r="E340" i="16"/>
  <c r="E339" i="16"/>
  <c r="H339" i="16" s="1"/>
  <c r="E338" i="16"/>
  <c r="H338" i="16" s="1"/>
  <c r="E337" i="16"/>
  <c r="H337" i="16" s="1"/>
  <c r="E330" i="16"/>
  <c r="H330" i="16" s="1"/>
  <c r="E329" i="16"/>
  <c r="H329" i="16" s="1"/>
  <c r="E328" i="16"/>
  <c r="H328" i="16" s="1"/>
  <c r="E327" i="16"/>
  <c r="E326" i="16"/>
  <c r="H326" i="16" s="1"/>
  <c r="H322" i="16"/>
  <c r="E321" i="16"/>
  <c r="H321" i="16" s="1"/>
  <c r="E320" i="16"/>
  <c r="H320" i="16" s="1"/>
  <c r="E319" i="16"/>
  <c r="E318" i="16"/>
  <c r="E317" i="16"/>
  <c r="H317" i="16" s="1"/>
  <c r="H309" i="16"/>
  <c r="E308" i="16"/>
  <c r="H308" i="16" s="1"/>
  <c r="E307" i="16"/>
  <c r="H307" i="16" s="1"/>
  <c r="H300" i="16"/>
  <c r="E294" i="16"/>
  <c r="G294" i="16"/>
  <c r="E295" i="16"/>
  <c r="E497" i="16"/>
  <c r="H497" i="16" s="1"/>
  <c r="E493" i="16"/>
  <c r="H493" i="16" s="1"/>
  <c r="E491" i="16"/>
  <c r="E486" i="16"/>
  <c r="H486" i="16" s="1"/>
  <c r="E485" i="16"/>
  <c r="H485" i="16" s="1"/>
  <c r="E484" i="16"/>
  <c r="E483" i="16"/>
  <c r="H483" i="16" s="1"/>
  <c r="E482" i="16"/>
  <c r="H482" i="16" s="1"/>
  <c r="E481" i="16"/>
  <c r="E480" i="16"/>
  <c r="H480" i="16" s="1"/>
  <c r="E479" i="16"/>
  <c r="H479" i="16" s="1"/>
  <c r="E478" i="16"/>
  <c r="H478" i="16" s="1"/>
  <c r="E476" i="16"/>
  <c r="H476" i="16" s="1"/>
  <c r="E475" i="16"/>
  <c r="E468" i="16"/>
  <c r="H468" i="16" s="1"/>
  <c r="E467" i="16"/>
  <c r="E464" i="16"/>
  <c r="E463" i="16"/>
  <c r="H463" i="16" s="1"/>
  <c r="E461" i="16"/>
  <c r="H461" i="16" s="1"/>
  <c r="E460" i="16"/>
  <c r="H460" i="16" s="1"/>
  <c r="E458" i="16"/>
  <c r="H458" i="16" s="1"/>
  <c r="E457" i="16"/>
  <c r="H457" i="16" s="1"/>
  <c r="E456" i="16"/>
  <c r="H456" i="16" s="1"/>
  <c r="H453" i="16"/>
  <c r="H451" i="16"/>
  <c r="E440" i="16"/>
  <c r="H440" i="16" s="1"/>
  <c r="E438" i="16"/>
  <c r="H438" i="16" s="1"/>
  <c r="E437" i="16"/>
  <c r="E435" i="16"/>
  <c r="E432" i="16"/>
  <c r="H432" i="16" s="1"/>
  <c r="H427" i="16"/>
  <c r="E421" i="16"/>
  <c r="H421" i="16" s="1"/>
  <c r="H419" i="16"/>
  <c r="E414" i="16"/>
  <c r="H409" i="16"/>
  <c r="E408" i="16"/>
  <c r="E407" i="16"/>
  <c r="H407" i="16" s="1"/>
  <c r="E406" i="16"/>
  <c r="H406" i="16" s="1"/>
  <c r="E405" i="16"/>
  <c r="E404" i="16"/>
  <c r="E403" i="16"/>
  <c r="H403" i="16" s="1"/>
  <c r="H400" i="16"/>
  <c r="E395" i="16"/>
  <c r="E390" i="16"/>
  <c r="H386" i="16"/>
  <c r="E385" i="16"/>
  <c r="H385" i="16" s="1"/>
  <c r="E383" i="16"/>
  <c r="H383" i="16" s="1"/>
  <c r="E381" i="16"/>
  <c r="H381" i="16" s="1"/>
  <c r="E380" i="16"/>
  <c r="E379" i="16"/>
  <c r="H379" i="16" s="1"/>
  <c r="E378" i="16"/>
  <c r="H378" i="16" s="1"/>
  <c r="E377" i="16"/>
  <c r="H373" i="16"/>
  <c r="E372" i="16"/>
  <c r="H372" i="16" s="1"/>
  <c r="E371" i="16"/>
  <c r="H371" i="16" s="1"/>
  <c r="E370" i="16"/>
  <c r="H370" i="16" s="1"/>
  <c r="E369" i="16"/>
  <c r="H369" i="16" s="1"/>
  <c r="E365" i="16"/>
  <c r="H365" i="16" s="1"/>
  <c r="E364" i="16"/>
  <c r="H364" i="16" s="1"/>
  <c r="E363" i="16"/>
  <c r="E362" i="16"/>
  <c r="H362" i="16" s="1"/>
  <c r="H360" i="16"/>
  <c r="E359" i="16"/>
  <c r="H359" i="16" s="1"/>
  <c r="E358" i="16"/>
  <c r="H358" i="16" s="1"/>
  <c r="E357" i="16"/>
  <c r="H357" i="16" s="1"/>
  <c r="E356" i="16"/>
  <c r="H356" i="16" s="1"/>
  <c r="E355" i="16"/>
  <c r="E354" i="16"/>
  <c r="H354" i="16" s="1"/>
  <c r="H349" i="16"/>
  <c r="E343" i="16"/>
  <c r="H343" i="16" s="1"/>
  <c r="E336" i="16"/>
  <c r="E335" i="16"/>
  <c r="H335" i="16" s="1"/>
  <c r="E334" i="16"/>
  <c r="H334" i="16" s="1"/>
  <c r="E333" i="16"/>
  <c r="H333" i="16" s="1"/>
  <c r="E332" i="16"/>
  <c r="E316" i="16"/>
  <c r="H316" i="16" s="1"/>
  <c r="E315" i="16"/>
  <c r="E314" i="16"/>
  <c r="H314" i="16" s="1"/>
  <c r="E313" i="16"/>
  <c r="H313" i="16" s="1"/>
  <c r="E312" i="16"/>
  <c r="H312" i="16" s="1"/>
  <c r="E311" i="16"/>
  <c r="E310" i="16"/>
  <c r="H310" i="16" s="1"/>
  <c r="E305" i="16"/>
  <c r="H305" i="16" s="1"/>
  <c r="E304" i="16"/>
  <c r="H304" i="16" s="1"/>
  <c r="E303" i="16"/>
  <c r="E302" i="16"/>
  <c r="H302" i="16" s="1"/>
  <c r="E301" i="16"/>
  <c r="H301" i="16" s="1"/>
  <c r="H299" i="16"/>
  <c r="E298" i="16"/>
  <c r="H298" i="16" s="1"/>
  <c r="E297" i="16"/>
  <c r="H297" i="16" s="1"/>
  <c r="E152" i="16"/>
  <c r="H152" i="16" s="1"/>
  <c r="F283" i="16"/>
  <c r="F268" i="16"/>
  <c r="F266" i="16"/>
  <c r="F263" i="16"/>
  <c r="F260" i="16"/>
  <c r="F256" i="16"/>
  <c r="F255" i="16"/>
  <c r="F253" i="16"/>
  <c r="F252" i="16"/>
  <c r="F251" i="16"/>
  <c r="F248" i="16"/>
  <c r="F247" i="16"/>
  <c r="F244" i="16"/>
  <c r="F239" i="16"/>
  <c r="F238" i="16"/>
  <c r="F237" i="16"/>
  <c r="F232" i="16"/>
  <c r="F231" i="16"/>
  <c r="F230" i="16"/>
  <c r="F226" i="16"/>
  <c r="F219" i="16"/>
  <c r="F218" i="16"/>
  <c r="F214" i="16"/>
  <c r="F213" i="16"/>
  <c r="F210" i="16"/>
  <c r="F208" i="16"/>
  <c r="F205" i="16"/>
  <c r="F203" i="16"/>
  <c r="F202" i="16"/>
  <c r="F197" i="16"/>
  <c r="F196" i="16"/>
  <c r="F195" i="16"/>
  <c r="F193" i="16"/>
  <c r="F187" i="16"/>
  <c r="F186" i="16"/>
  <c r="F183" i="16"/>
  <c r="F178" i="16"/>
  <c r="F177" i="16"/>
  <c r="F176" i="16"/>
  <c r="F174" i="16"/>
  <c r="F173" i="16"/>
  <c r="F172" i="16"/>
  <c r="F169" i="16"/>
  <c r="F168" i="16"/>
  <c r="F167" i="16"/>
  <c r="F165" i="16"/>
  <c r="F164" i="16"/>
  <c r="F163" i="16"/>
  <c r="F158" i="16"/>
  <c r="F157" i="16"/>
  <c r="F156" i="16"/>
  <c r="F154" i="16"/>
  <c r="F153" i="16"/>
  <c r="E151" i="16"/>
  <c r="E273" i="16"/>
  <c r="E268" i="16"/>
  <c r="H268" i="16" s="1"/>
  <c r="E266" i="16"/>
  <c r="H266" i="16" s="1"/>
  <c r="E262" i="16"/>
  <c r="H262" i="16" s="1"/>
  <c r="E260" i="16"/>
  <c r="H260" i="16" s="1"/>
  <c r="E259" i="16"/>
  <c r="E258" i="16"/>
  <c r="H258" i="16" s="1"/>
  <c r="E256" i="16"/>
  <c r="H256" i="16" s="1"/>
  <c r="E254" i="16"/>
  <c r="E253" i="16"/>
  <c r="H253" i="16" s="1"/>
  <c r="E252" i="16"/>
  <c r="H252" i="16" s="1"/>
  <c r="E251" i="16"/>
  <c r="E250" i="16"/>
  <c r="E249" i="16"/>
  <c r="H249" i="16" s="1"/>
  <c r="E248" i="16"/>
  <c r="H248" i="16" s="1"/>
  <c r="E247" i="16"/>
  <c r="E246" i="16"/>
  <c r="H246" i="16" s="1"/>
  <c r="E244" i="16"/>
  <c r="H244" i="16" s="1"/>
  <c r="E243" i="16"/>
  <c r="E242" i="16"/>
  <c r="H242" i="16" s="1"/>
  <c r="E240" i="16"/>
  <c r="H240" i="16" s="1"/>
  <c r="E239" i="16"/>
  <c r="E238" i="16"/>
  <c r="H238" i="16" s="1"/>
  <c r="E237" i="16"/>
  <c r="H237" i="16" s="1"/>
  <c r="E235" i="16"/>
  <c r="H235" i="16" s="1"/>
  <c r="E234" i="16"/>
  <c r="E232" i="16"/>
  <c r="H232" i="16" s="1"/>
  <c r="E231" i="16"/>
  <c r="H231" i="16" s="1"/>
  <c r="E230" i="16"/>
  <c r="E229" i="16"/>
  <c r="E228" i="16"/>
  <c r="E226" i="16"/>
  <c r="H226" i="16" s="1"/>
  <c r="E219" i="16"/>
  <c r="E216" i="16"/>
  <c r="H216" i="16" s="1"/>
  <c r="E214" i="16"/>
  <c r="H214" i="16" s="1"/>
  <c r="E213" i="16"/>
  <c r="H213" i="16" s="1"/>
  <c r="E210" i="16"/>
  <c r="H210" i="16" s="1"/>
  <c r="E208" i="16"/>
  <c r="E206" i="16"/>
  <c r="H206" i="16" s="1"/>
  <c r="E201" i="16"/>
  <c r="E198" i="16"/>
  <c r="E197" i="16"/>
  <c r="H197" i="16" s="1"/>
  <c r="E196" i="16"/>
  <c r="H196" i="16" s="1"/>
  <c r="E187" i="16"/>
  <c r="E186" i="16"/>
  <c r="H186" i="16" s="1"/>
  <c r="E184" i="16"/>
  <c r="H184" i="16" s="1"/>
  <c r="E183" i="16"/>
  <c r="E182" i="16"/>
  <c r="E178" i="16"/>
  <c r="H178" i="16" s="1"/>
  <c r="E177" i="16"/>
  <c r="H177" i="16" s="1"/>
  <c r="E176" i="16"/>
  <c r="E175" i="16"/>
  <c r="H175" i="16" s="1"/>
  <c r="E174" i="16"/>
  <c r="H174" i="16" s="1"/>
  <c r="E173" i="16"/>
  <c r="H173" i="16" s="1"/>
  <c r="E172" i="16"/>
  <c r="E170" i="16"/>
  <c r="E167" i="16"/>
  <c r="H167" i="16" s="1"/>
  <c r="E165" i="16"/>
  <c r="H165" i="16" s="1"/>
  <c r="E163" i="16"/>
  <c r="E162" i="16"/>
  <c r="H162" i="16" s="1"/>
  <c r="E161" i="16"/>
  <c r="H161" i="16" s="1"/>
  <c r="E160" i="16"/>
  <c r="E159" i="16"/>
  <c r="E158" i="16"/>
  <c r="H158" i="16" s="1"/>
  <c r="E157" i="16"/>
  <c r="E156" i="16"/>
  <c r="H156" i="16" s="1"/>
  <c r="E155" i="16"/>
  <c r="E141" i="16"/>
  <c r="F139" i="16"/>
  <c r="F138" i="16"/>
  <c r="E137" i="16"/>
  <c r="H137" i="16" s="1"/>
  <c r="F134" i="16"/>
  <c r="F128" i="16"/>
  <c r="F124" i="16"/>
  <c r="E121" i="16"/>
  <c r="H121" i="16" s="1"/>
  <c r="F120" i="16"/>
  <c r="F119" i="16"/>
  <c r="F118" i="16"/>
  <c r="E117" i="16"/>
  <c r="H117" i="16" s="1"/>
  <c r="F115" i="16"/>
  <c r="E113" i="16"/>
  <c r="F112" i="16"/>
  <c r="F110" i="16"/>
  <c r="E109" i="16"/>
  <c r="F104" i="16"/>
  <c r="E101" i="16"/>
  <c r="E97" i="16"/>
  <c r="F96" i="16"/>
  <c r="F84" i="16"/>
  <c r="F82" i="16"/>
  <c r="E81" i="16"/>
  <c r="H81" i="16" s="1"/>
  <c r="F78" i="16"/>
  <c r="E77" i="16"/>
  <c r="H77" i="16" s="1"/>
  <c r="F74" i="16"/>
  <c r="E73" i="16"/>
  <c r="H73" i="16" s="1"/>
  <c r="E71" i="16"/>
  <c r="E145" i="16"/>
  <c r="H145" i="16" s="1"/>
  <c r="F142" i="16"/>
  <c r="F132" i="16"/>
  <c r="F130" i="16"/>
  <c r="E129" i="16"/>
  <c r="H129" i="16" s="1"/>
  <c r="F127" i="16"/>
  <c r="E125" i="16"/>
  <c r="H125" i="16" s="1"/>
  <c r="F123" i="16"/>
  <c r="F116" i="16"/>
  <c r="F107" i="16"/>
  <c r="F103" i="16"/>
  <c r="F102" i="16"/>
  <c r="F98" i="16"/>
  <c r="F94" i="16"/>
  <c r="E93" i="16"/>
  <c r="H93" i="16" s="1"/>
  <c r="F92" i="16"/>
  <c r="F90" i="16"/>
  <c r="F88" i="16"/>
  <c r="F87" i="16"/>
  <c r="F86" i="16"/>
  <c r="E85" i="16"/>
  <c r="H85" i="16" s="1"/>
  <c r="F80" i="16"/>
  <c r="F72" i="16"/>
  <c r="C8" i="16"/>
  <c r="E9" i="16" s="1"/>
  <c r="E70" i="16"/>
  <c r="G70" i="16"/>
  <c r="E142" i="16"/>
  <c r="H142" i="16" s="1"/>
  <c r="F141" i="16"/>
  <c r="E139" i="16"/>
  <c r="E138" i="16"/>
  <c r="F137" i="16"/>
  <c r="E135" i="16"/>
  <c r="H135" i="16" s="1"/>
  <c r="E134" i="16"/>
  <c r="F133" i="16"/>
  <c r="E132" i="16"/>
  <c r="H132" i="16" s="1"/>
  <c r="E131" i="16"/>
  <c r="H131" i="16" s="1"/>
  <c r="E130" i="16"/>
  <c r="F129" i="16"/>
  <c r="E128" i="16"/>
  <c r="E127" i="16"/>
  <c r="H127" i="16" s="1"/>
  <c r="E126" i="16"/>
  <c r="F125" i="16"/>
  <c r="E124" i="16"/>
  <c r="H124" i="16" s="1"/>
  <c r="E123" i="16"/>
  <c r="E122" i="16"/>
  <c r="F121" i="16"/>
  <c r="E120" i="16"/>
  <c r="E119" i="16"/>
  <c r="E118" i="16"/>
  <c r="H118" i="16" s="1"/>
  <c r="F117" i="16"/>
  <c r="E116" i="16"/>
  <c r="E115" i="16"/>
  <c r="E114" i="16"/>
  <c r="H114" i="16" s="1"/>
  <c r="F113" i="16"/>
  <c r="E112" i="16"/>
  <c r="E110" i="16"/>
  <c r="H110" i="16" s="1"/>
  <c r="F109" i="16"/>
  <c r="E108" i="16"/>
  <c r="H108" i="16" s="1"/>
  <c r="E107" i="16"/>
  <c r="H107" i="16" s="1"/>
  <c r="E104" i="16"/>
  <c r="E103" i="16"/>
  <c r="H103" i="16" s="1"/>
  <c r="E102" i="16"/>
  <c r="H102" i="16" s="1"/>
  <c r="F101" i="16"/>
  <c r="E100" i="16"/>
  <c r="H100" i="16" s="1"/>
  <c r="E99" i="16"/>
  <c r="H99" i="16" s="1"/>
  <c r="E98" i="16"/>
  <c r="F97" i="16"/>
  <c r="E94" i="16"/>
  <c r="H94" i="16" s="1"/>
  <c r="F93" i="16"/>
  <c r="E92" i="16"/>
  <c r="E90" i="16"/>
  <c r="E88" i="16"/>
  <c r="E87" i="16"/>
  <c r="E86" i="16"/>
  <c r="H86" i="16" s="1"/>
  <c r="E84" i="16"/>
  <c r="E83" i="16"/>
  <c r="H83" i="16" s="1"/>
  <c r="E82" i="16"/>
  <c r="H82" i="16" s="1"/>
  <c r="E80" i="16"/>
  <c r="E78" i="16"/>
  <c r="H78" i="16" s="1"/>
  <c r="E76" i="16"/>
  <c r="H76" i="16" s="1"/>
  <c r="E75" i="16"/>
  <c r="E74" i="16"/>
  <c r="F64" i="16"/>
  <c r="H63" i="16"/>
  <c r="E61" i="16"/>
  <c r="F60" i="16"/>
  <c r="E57" i="16"/>
  <c r="F56" i="16"/>
  <c r="F54" i="16"/>
  <c r="E53" i="16"/>
  <c r="E51" i="16"/>
  <c r="H51" i="16" s="1"/>
  <c r="F50" i="16"/>
  <c r="E49" i="16"/>
  <c r="E47" i="16"/>
  <c r="F46" i="16"/>
  <c r="E43" i="16"/>
  <c r="H41" i="16"/>
  <c r="E39" i="16"/>
  <c r="F38" i="16"/>
  <c r="E37" i="16"/>
  <c r="H35" i="16"/>
  <c r="E33" i="16"/>
  <c r="H33" i="16" s="1"/>
  <c r="H29" i="16"/>
  <c r="F26" i="16"/>
  <c r="E25" i="16"/>
  <c r="F24" i="16"/>
  <c r="E23" i="16"/>
  <c r="H23" i="16" s="1"/>
  <c r="F22" i="16"/>
  <c r="E64" i="16"/>
  <c r="E60" i="16"/>
  <c r="H60" i="16" s="1"/>
  <c r="F59" i="16"/>
  <c r="E58" i="16"/>
  <c r="E56" i="16"/>
  <c r="H56" i="16" s="1"/>
  <c r="E52" i="16"/>
  <c r="E50" i="16"/>
  <c r="E48" i="16"/>
  <c r="H48" i="16" s="1"/>
  <c r="F43" i="16"/>
  <c r="E42" i="16"/>
  <c r="E40" i="16"/>
  <c r="F37" i="16"/>
  <c r="E36" i="16"/>
  <c r="H36" i="16" s="1"/>
  <c r="E34" i="16"/>
  <c r="H32" i="16"/>
  <c r="E30" i="16"/>
  <c r="H30" i="16" s="1"/>
  <c r="E28" i="16"/>
  <c r="E26" i="16"/>
  <c r="H26" i="16" s="1"/>
  <c r="F25" i="16"/>
  <c r="H24" i="16"/>
  <c r="E22" i="16"/>
  <c r="H22" i="16" s="1"/>
  <c r="F21" i="16"/>
  <c r="H143" i="17"/>
  <c r="H95" i="17"/>
  <c r="H222" i="17"/>
  <c r="H220" i="17"/>
  <c r="H218" i="17"/>
  <c r="H214" i="17"/>
  <c r="H212" i="17"/>
  <c r="H205" i="17"/>
  <c r="H203" i="17"/>
  <c r="H201" i="17"/>
  <c r="H197" i="17"/>
  <c r="H195" i="17"/>
  <c r="H189" i="17"/>
  <c r="H185" i="17"/>
  <c r="H180" i="17"/>
  <c r="H176" i="17"/>
  <c r="H170" i="17"/>
  <c r="H166" i="17"/>
  <c r="H164" i="17"/>
  <c r="H160" i="17"/>
  <c r="H155" i="17"/>
  <c r="H153" i="17"/>
  <c r="H221" i="17"/>
  <c r="H217" i="17"/>
  <c r="H213" i="17"/>
  <c r="H206" i="17"/>
  <c r="H204" i="17"/>
  <c r="H200" i="17"/>
  <c r="H198" i="17"/>
  <c r="H194" i="17"/>
  <c r="H188" i="17"/>
  <c r="H184" i="17"/>
  <c r="H181" i="17"/>
  <c r="H175" i="17"/>
  <c r="H171" i="17"/>
  <c r="H167" i="17"/>
  <c r="H163" i="17"/>
  <c r="H161" i="17"/>
  <c r="H158" i="17"/>
  <c r="H156" i="17"/>
  <c r="H154" i="17"/>
  <c r="H225" i="17"/>
  <c r="H224" i="17"/>
  <c r="H288" i="17"/>
  <c r="H286" i="17"/>
  <c r="H282" i="17"/>
  <c r="H280" i="17"/>
  <c r="H278" i="17"/>
  <c r="H274" i="17"/>
  <c r="H272" i="17"/>
  <c r="H270" i="17"/>
  <c r="H267" i="17"/>
  <c r="E263" i="17"/>
  <c r="H263" i="17" s="1"/>
  <c r="H261" i="17"/>
  <c r="E259" i="17"/>
  <c r="E257" i="17"/>
  <c r="H257" i="17" s="1"/>
  <c r="E256" i="17"/>
  <c r="H252" i="17"/>
  <c r="H248" i="17"/>
  <c r="H246" i="17"/>
  <c r="H239" i="17"/>
  <c r="E234" i="17"/>
  <c r="H234" i="17" s="1"/>
  <c r="E228" i="17"/>
  <c r="H228" i="17" s="1"/>
  <c r="E210" i="17"/>
  <c r="H210" i="17" s="1"/>
  <c r="E196" i="17"/>
  <c r="H196" i="17" s="1"/>
  <c r="E187" i="17"/>
  <c r="E157" i="17"/>
  <c r="H157" i="17" s="1"/>
  <c r="G151" i="17"/>
  <c r="H287" i="17"/>
  <c r="H285" i="17"/>
  <c r="H281" i="17"/>
  <c r="H279" i="17"/>
  <c r="H277" i="17"/>
  <c r="H273" i="17"/>
  <c r="H271" i="17"/>
  <c r="H269" i="17"/>
  <c r="H264" i="17"/>
  <c r="H262" i="17"/>
  <c r="H260" i="17"/>
  <c r="H258" i="17"/>
  <c r="H255" i="17"/>
  <c r="H251" i="17"/>
  <c r="E249" i="17"/>
  <c r="H249" i="17" s="1"/>
  <c r="H245" i="17"/>
  <c r="H240" i="17"/>
  <c r="E238" i="17"/>
  <c r="H238" i="17" s="1"/>
  <c r="H236" i="17"/>
  <c r="E235" i="17"/>
  <c r="E232" i="17"/>
  <c r="H232" i="17" s="1"/>
  <c r="H230" i="17"/>
  <c r="E229" i="17"/>
  <c r="H229" i="17" s="1"/>
  <c r="E223" i="17"/>
  <c r="H223" i="17" s="1"/>
  <c r="E208" i="17"/>
  <c r="E192" i="17"/>
  <c r="H192" i="17" s="1"/>
  <c r="E186" i="17"/>
  <c r="H186" i="17" s="1"/>
  <c r="E173" i="17"/>
  <c r="H173" i="17" s="1"/>
  <c r="E165" i="17"/>
  <c r="E159" i="17"/>
  <c r="H159" i="17" s="1"/>
  <c r="H299" i="17"/>
  <c r="H303" i="17"/>
  <c r="H300" i="17"/>
  <c r="H516" i="17"/>
  <c r="F505" i="17"/>
  <c r="F509" i="17"/>
  <c r="F513" i="17"/>
  <c r="F518" i="17"/>
  <c r="F521" i="17"/>
  <c r="E524" i="17"/>
  <c r="E529" i="17"/>
  <c r="H529" i="17" s="1"/>
  <c r="E522" i="17"/>
  <c r="H522" i="17" s="1"/>
  <c r="E521" i="17"/>
  <c r="H521" i="17" s="1"/>
  <c r="E509" i="17"/>
  <c r="H509" i="17" s="1"/>
  <c r="E295" i="17"/>
  <c r="H295" i="17" s="1"/>
  <c r="F295" i="17"/>
  <c r="F488" i="17"/>
  <c r="F463" i="17"/>
  <c r="F412" i="17"/>
  <c r="F403" i="17"/>
  <c r="F393" i="17"/>
  <c r="F391" i="17"/>
  <c r="F378" i="17"/>
  <c r="F372" i="17"/>
  <c r="F354" i="17"/>
  <c r="F346" i="17"/>
  <c r="F334" i="17"/>
  <c r="F332" i="17"/>
  <c r="F328" i="17"/>
  <c r="F327" i="17"/>
  <c r="F326" i="17"/>
  <c r="F314" i="17"/>
  <c r="F311" i="17"/>
  <c r="F310" i="17"/>
  <c r="F307" i="17"/>
  <c r="F301" i="17"/>
  <c r="F296" i="17"/>
  <c r="E294" i="17"/>
  <c r="E485" i="17"/>
  <c r="E437" i="17"/>
  <c r="H437" i="17" s="1"/>
  <c r="E408" i="17"/>
  <c r="H408" i="17" s="1"/>
  <c r="E406" i="17"/>
  <c r="H406" i="17" s="1"/>
  <c r="E400" i="17"/>
  <c r="H400" i="17" s="1"/>
  <c r="E395" i="17"/>
  <c r="E393" i="17"/>
  <c r="H393" i="17" s="1"/>
  <c r="E387" i="17"/>
  <c r="H387" i="17" s="1"/>
  <c r="E378" i="17"/>
  <c r="H378" i="17" s="1"/>
  <c r="E368" i="17"/>
  <c r="E363" i="17"/>
  <c r="H363" i="17" s="1"/>
  <c r="E357" i="17"/>
  <c r="E354" i="17"/>
  <c r="E345" i="17"/>
  <c r="H345" i="17" s="1"/>
  <c r="E344" i="17"/>
  <c r="H344" i="17" s="1"/>
  <c r="E333" i="17"/>
  <c r="H333" i="17" s="1"/>
  <c r="E332" i="17"/>
  <c r="E330" i="17"/>
  <c r="E328" i="17"/>
  <c r="H328" i="17" s="1"/>
  <c r="E326" i="17"/>
  <c r="E318" i="17"/>
  <c r="E315" i="17"/>
  <c r="H315" i="17" s="1"/>
  <c r="E314" i="17"/>
  <c r="E311" i="17"/>
  <c r="H311" i="17" s="1"/>
  <c r="E310" i="17"/>
  <c r="E308" i="17"/>
  <c r="E307" i="17"/>
  <c r="H307" i="17" s="1"/>
  <c r="E302" i="17"/>
  <c r="H302" i="17" s="1"/>
  <c r="E301" i="17"/>
  <c r="F268" i="17"/>
  <c r="F254" i="17"/>
  <c r="F253" i="17"/>
  <c r="F243" i="17"/>
  <c r="F232" i="17"/>
  <c r="F229" i="17"/>
  <c r="F192" i="17"/>
  <c r="F183" i="17"/>
  <c r="F174" i="17"/>
  <c r="F172" i="17"/>
  <c r="F165" i="17"/>
  <c r="C8" i="17"/>
  <c r="E9" i="17" s="1"/>
  <c r="E70" i="17"/>
  <c r="E71" i="17"/>
  <c r="H71" i="17" s="1"/>
  <c r="F71" i="17"/>
  <c r="E140" i="17"/>
  <c r="H140" i="17" s="1"/>
  <c r="F139" i="17"/>
  <c r="E129" i="17"/>
  <c r="F127" i="17"/>
  <c r="E124" i="17"/>
  <c r="H124" i="17" s="1"/>
  <c r="E120" i="17"/>
  <c r="H120" i="17" s="1"/>
  <c r="E118" i="17"/>
  <c r="E116" i="17"/>
  <c r="E113" i="17"/>
  <c r="H113" i="17" s="1"/>
  <c r="E112" i="17"/>
  <c r="H112" i="17" s="1"/>
  <c r="E104" i="17"/>
  <c r="H104" i="17" s="1"/>
  <c r="F103" i="17"/>
  <c r="F99" i="17"/>
  <c r="E98" i="17"/>
  <c r="H98" i="17" s="1"/>
  <c r="E93" i="17"/>
  <c r="H93" i="17" s="1"/>
  <c r="E92" i="17"/>
  <c r="E82" i="17"/>
  <c r="H82" i="17" s="1"/>
  <c r="E76" i="17"/>
  <c r="H76" i="17" s="1"/>
  <c r="E74" i="17"/>
  <c r="H74" i="17" s="1"/>
  <c r="E73" i="17"/>
  <c r="F137" i="17"/>
  <c r="F129" i="17"/>
  <c r="E127" i="17"/>
  <c r="F125" i="17"/>
  <c r="E123" i="17"/>
  <c r="H123" i="17" s="1"/>
  <c r="F120" i="17"/>
  <c r="F113" i="17"/>
  <c r="F112" i="17"/>
  <c r="F110" i="17"/>
  <c r="F104" i="17"/>
  <c r="F98" i="17"/>
  <c r="F93" i="17"/>
  <c r="F88" i="17"/>
  <c r="F80" i="17"/>
  <c r="F74" i="17"/>
  <c r="H61" i="17"/>
  <c r="H59" i="17"/>
  <c r="H57" i="17"/>
  <c r="F54" i="17"/>
  <c r="F40" i="17"/>
  <c r="H29" i="17"/>
  <c r="E25" i="17"/>
  <c r="E21" i="17"/>
  <c r="F20" i="17"/>
  <c r="H64" i="17"/>
  <c r="E60" i="17"/>
  <c r="E58" i="17"/>
  <c r="H58" i="17" s="1"/>
  <c r="E50" i="17"/>
  <c r="E48" i="17"/>
  <c r="H44" i="17"/>
  <c r="E38" i="17"/>
  <c r="E34" i="17"/>
  <c r="E28" i="17"/>
  <c r="H28" i="17" s="1"/>
  <c r="H24" i="17"/>
  <c r="E22" i="17"/>
  <c r="F19" i="17"/>
  <c r="F18" i="17"/>
  <c r="G18" i="17"/>
  <c r="F40" i="18"/>
  <c r="F28" i="18"/>
  <c r="E294" i="18"/>
  <c r="E295" i="18"/>
  <c r="H295" i="18" s="1"/>
  <c r="E497" i="18"/>
  <c r="H497" i="18" s="1"/>
  <c r="E496" i="18"/>
  <c r="E495" i="18"/>
  <c r="H495" i="18" s="1"/>
  <c r="E494" i="18"/>
  <c r="H494" i="18" s="1"/>
  <c r="E493" i="18"/>
  <c r="H493" i="18" s="1"/>
  <c r="E492" i="18"/>
  <c r="E491" i="18"/>
  <c r="H491" i="18" s="1"/>
  <c r="E490" i="18"/>
  <c r="H490" i="18" s="1"/>
  <c r="E489" i="18"/>
  <c r="H489" i="18" s="1"/>
  <c r="E480" i="18"/>
  <c r="H480" i="18" s="1"/>
  <c r="E479" i="18"/>
  <c r="E478" i="18"/>
  <c r="E477" i="18"/>
  <c r="H477" i="18" s="1"/>
  <c r="E476" i="18"/>
  <c r="H476" i="18" s="1"/>
  <c r="E475" i="18"/>
  <c r="E474" i="18"/>
  <c r="E473" i="18"/>
  <c r="H473" i="18" s="1"/>
  <c r="E471" i="18"/>
  <c r="H471" i="18" s="1"/>
  <c r="E470" i="18"/>
  <c r="H470" i="18" s="1"/>
  <c r="E469" i="18"/>
  <c r="E468" i="18"/>
  <c r="H468" i="18" s="1"/>
  <c r="E467" i="18"/>
  <c r="H467" i="18" s="1"/>
  <c r="E466" i="18"/>
  <c r="H466" i="18" s="1"/>
  <c r="E465" i="18"/>
  <c r="E464" i="18"/>
  <c r="H464" i="18" s="1"/>
  <c r="E463" i="18"/>
  <c r="H463" i="18" s="1"/>
  <c r="E461" i="18"/>
  <c r="E460" i="18"/>
  <c r="E459" i="18"/>
  <c r="H459" i="18" s="1"/>
  <c r="E458" i="18"/>
  <c r="H458" i="18" s="1"/>
  <c r="E457" i="18"/>
  <c r="E456" i="18"/>
  <c r="E455" i="18"/>
  <c r="H455" i="18" s="1"/>
  <c r="E454" i="18"/>
  <c r="H454" i="18" s="1"/>
  <c r="E438" i="18"/>
  <c r="H438" i="18" s="1"/>
  <c r="E437" i="18"/>
  <c r="H437" i="18" s="1"/>
  <c r="E436" i="18"/>
  <c r="H436" i="18" s="1"/>
  <c r="E435" i="18"/>
  <c r="E434" i="18"/>
  <c r="H434" i="18" s="1"/>
  <c r="E433" i="18"/>
  <c r="H433" i="18" s="1"/>
  <c r="E432" i="18"/>
  <c r="H432" i="18" s="1"/>
  <c r="E431" i="18"/>
  <c r="E426" i="18"/>
  <c r="E423" i="18"/>
  <c r="H423" i="18" s="1"/>
  <c r="E422" i="18"/>
  <c r="H422" i="18" s="1"/>
  <c r="E421" i="18"/>
  <c r="E420" i="18"/>
  <c r="E419" i="18"/>
  <c r="H419" i="18" s="1"/>
  <c r="E398" i="18"/>
  <c r="H398" i="18" s="1"/>
  <c r="E393" i="18"/>
  <c r="H393" i="18" s="1"/>
  <c r="E392" i="18"/>
  <c r="E391" i="18"/>
  <c r="H391" i="18" s="1"/>
  <c r="E390" i="18"/>
  <c r="H390" i="18" s="1"/>
  <c r="E389" i="18"/>
  <c r="H389" i="18" s="1"/>
  <c r="E388" i="18"/>
  <c r="E387" i="18"/>
  <c r="H387" i="18" s="1"/>
  <c r="E386" i="18"/>
  <c r="H386" i="18" s="1"/>
  <c r="E385" i="18"/>
  <c r="H385" i="18" s="1"/>
  <c r="E384" i="18"/>
  <c r="E383" i="18"/>
  <c r="H383" i="18" s="1"/>
  <c r="E382" i="18"/>
  <c r="H382" i="18" s="1"/>
  <c r="E381" i="18"/>
  <c r="H381" i="18" s="1"/>
  <c r="E380" i="18"/>
  <c r="E379" i="18"/>
  <c r="H379" i="18" s="1"/>
  <c r="E378" i="18"/>
  <c r="H378" i="18" s="1"/>
  <c r="E377" i="18"/>
  <c r="H377" i="18" s="1"/>
  <c r="E376" i="18"/>
  <c r="E375" i="18"/>
  <c r="H375" i="18" s="1"/>
  <c r="E347" i="18"/>
  <c r="H347" i="18" s="1"/>
  <c r="E346" i="18"/>
  <c r="H346" i="18" s="1"/>
  <c r="E345" i="18"/>
  <c r="E344" i="18"/>
  <c r="H344" i="18" s="1"/>
  <c r="E343" i="18"/>
  <c r="H343" i="18" s="1"/>
  <c r="E342" i="18"/>
  <c r="H342" i="18" s="1"/>
  <c r="E341" i="18"/>
  <c r="E340" i="18"/>
  <c r="H340" i="18" s="1"/>
  <c r="E339" i="18"/>
  <c r="H339" i="18" s="1"/>
  <c r="E338" i="18"/>
  <c r="H338" i="18" s="1"/>
  <c r="E337" i="18"/>
  <c r="E336" i="18"/>
  <c r="H336" i="18" s="1"/>
  <c r="E335" i="18"/>
  <c r="H335" i="18" s="1"/>
  <c r="E334" i="18"/>
  <c r="H334" i="18" s="1"/>
  <c r="E333" i="18"/>
  <c r="E332" i="18"/>
  <c r="H332" i="18" s="1"/>
  <c r="E331" i="18"/>
  <c r="H331" i="18" s="1"/>
  <c r="E330" i="18"/>
  <c r="H330" i="18" s="1"/>
  <c r="E329" i="18"/>
  <c r="E328" i="18"/>
  <c r="H328" i="18" s="1"/>
  <c r="E327" i="18"/>
  <c r="H327" i="18" s="1"/>
  <c r="E326" i="18"/>
  <c r="H326" i="18" s="1"/>
  <c r="E499" i="18"/>
  <c r="H499" i="18" s="1"/>
  <c r="E488" i="18"/>
  <c r="H488" i="18" s="1"/>
  <c r="E485" i="18"/>
  <c r="E484" i="18"/>
  <c r="E483" i="18"/>
  <c r="H483" i="18" s="1"/>
  <c r="E472" i="18"/>
  <c r="H472" i="18" s="1"/>
  <c r="E453" i="18"/>
  <c r="E452" i="18"/>
  <c r="H452" i="18" s="1"/>
  <c r="E450" i="18"/>
  <c r="E449" i="18"/>
  <c r="H449" i="18" s="1"/>
  <c r="E448" i="18"/>
  <c r="H448" i="18" s="1"/>
  <c r="E447" i="18"/>
  <c r="H447" i="18" s="1"/>
  <c r="E446" i="18"/>
  <c r="E444" i="18"/>
  <c r="H444" i="18" s="1"/>
  <c r="E443" i="18"/>
  <c r="H443" i="18" s="1"/>
  <c r="E442" i="18"/>
  <c r="E441" i="18"/>
  <c r="H441" i="18" s="1"/>
  <c r="E440" i="18"/>
  <c r="H440" i="18" s="1"/>
  <c r="E352" i="18"/>
  <c r="E351" i="18"/>
  <c r="H351" i="18" s="1"/>
  <c r="E350" i="18"/>
  <c r="E305" i="18"/>
  <c r="H305" i="18" s="1"/>
  <c r="E304" i="18"/>
  <c r="E303" i="18"/>
  <c r="H303" i="18" s="1"/>
  <c r="E302" i="18"/>
  <c r="H302" i="18" s="1"/>
  <c r="E301" i="18"/>
  <c r="H301" i="18" s="1"/>
  <c r="E300" i="18"/>
  <c r="E298" i="18"/>
  <c r="E297" i="18"/>
  <c r="H297" i="18" s="1"/>
  <c r="E296" i="18"/>
  <c r="H296" i="18" s="1"/>
  <c r="C505" i="18"/>
  <c r="E514" i="18" s="1"/>
  <c r="F527" i="18"/>
  <c r="F523" i="18"/>
  <c r="F519" i="18"/>
  <c r="F515" i="18"/>
  <c r="G512" i="18"/>
  <c r="F511" i="18"/>
  <c r="G510" i="18"/>
  <c r="G509" i="18"/>
  <c r="G508" i="18"/>
  <c r="F507" i="18"/>
  <c r="F530" i="18"/>
  <c r="F506" i="18"/>
  <c r="F529" i="18"/>
  <c r="F528" i="18"/>
  <c r="F526" i="18"/>
  <c r="F525" i="18"/>
  <c r="F524" i="18"/>
  <c r="F522" i="18"/>
  <c r="F521" i="18"/>
  <c r="F520" i="18"/>
  <c r="F518" i="18"/>
  <c r="F517" i="18"/>
  <c r="F516" i="18"/>
  <c r="F514" i="18"/>
  <c r="F513" i="18"/>
  <c r="F512" i="18"/>
  <c r="F510" i="18"/>
  <c r="F509" i="18"/>
  <c r="H394" i="18"/>
  <c r="F296" i="18"/>
  <c r="F297" i="18"/>
  <c r="F301" i="18"/>
  <c r="F302" i="18"/>
  <c r="F305" i="18"/>
  <c r="F307" i="18"/>
  <c r="F310" i="18"/>
  <c r="F311" i="18"/>
  <c r="F313" i="18"/>
  <c r="F314" i="18"/>
  <c r="F315" i="18"/>
  <c r="F316" i="18"/>
  <c r="F318" i="18"/>
  <c r="F319" i="18"/>
  <c r="F322" i="18"/>
  <c r="F323" i="18"/>
  <c r="F327" i="18"/>
  <c r="F328" i="18"/>
  <c r="F331" i="18"/>
  <c r="F332" i="18"/>
  <c r="F335" i="18"/>
  <c r="F336" i="18"/>
  <c r="F339" i="18"/>
  <c r="F340" i="18"/>
  <c r="F343" i="18"/>
  <c r="F344" i="18"/>
  <c r="F347" i="18"/>
  <c r="F350" i="18"/>
  <c r="F354" i="18"/>
  <c r="F355" i="18"/>
  <c r="F358" i="18"/>
  <c r="F359" i="18"/>
  <c r="F361" i="18"/>
  <c r="F362" i="18"/>
  <c r="F363" i="18"/>
  <c r="F366" i="18"/>
  <c r="F367" i="18"/>
  <c r="F370" i="18"/>
  <c r="F371" i="18"/>
  <c r="F375" i="18"/>
  <c r="F376" i="18"/>
  <c r="F379" i="18"/>
  <c r="F380" i="18"/>
  <c r="F383" i="18"/>
  <c r="F384" i="18"/>
  <c r="F387" i="18"/>
  <c r="F388" i="18"/>
  <c r="F391" i="18"/>
  <c r="F392" i="18"/>
  <c r="F397" i="18"/>
  <c r="F398" i="18"/>
  <c r="F402" i="18"/>
  <c r="F403" i="18"/>
  <c r="F406" i="18"/>
  <c r="F407" i="18"/>
  <c r="F410" i="18"/>
  <c r="F411" i="18"/>
  <c r="F413" i="18"/>
  <c r="F414" i="18"/>
  <c r="F415" i="18"/>
  <c r="F419" i="18"/>
  <c r="F420" i="18"/>
  <c r="F424" i="18"/>
  <c r="F426" i="18"/>
  <c r="F430" i="18"/>
  <c r="F295" i="18"/>
  <c r="F496" i="18"/>
  <c r="F495" i="18"/>
  <c r="F492" i="18"/>
  <c r="F491" i="18"/>
  <c r="F487" i="18"/>
  <c r="F486" i="18"/>
  <c r="F483" i="18"/>
  <c r="F481" i="18"/>
  <c r="F478" i="18"/>
  <c r="F477" i="18"/>
  <c r="F474" i="18"/>
  <c r="F473" i="18"/>
  <c r="F468" i="18"/>
  <c r="F467" i="18"/>
  <c r="F466" i="18"/>
  <c r="F464" i="18"/>
  <c r="F463" i="18"/>
  <c r="F460" i="18"/>
  <c r="F459" i="18"/>
  <c r="F456" i="18"/>
  <c r="F455" i="18"/>
  <c r="F454" i="18"/>
  <c r="F451" i="18"/>
  <c r="F450" i="18"/>
  <c r="F447" i="18"/>
  <c r="F446" i="18"/>
  <c r="F445" i="18"/>
  <c r="F443" i="18"/>
  <c r="F442" i="18"/>
  <c r="F438" i="18"/>
  <c r="F437" i="18"/>
  <c r="F434" i="18"/>
  <c r="F433" i="18"/>
  <c r="E430" i="18"/>
  <c r="H430" i="18" s="1"/>
  <c r="E429" i="18"/>
  <c r="H429" i="18" s="1"/>
  <c r="E428" i="18"/>
  <c r="E417" i="18"/>
  <c r="H417" i="18" s="1"/>
  <c r="E416" i="18"/>
  <c r="H416" i="18" s="1"/>
  <c r="E415" i="18"/>
  <c r="E414" i="18"/>
  <c r="H414" i="18" s="1"/>
  <c r="E413" i="18"/>
  <c r="H413" i="18" s="1"/>
  <c r="E412" i="18"/>
  <c r="H412" i="18" s="1"/>
  <c r="E411" i="18"/>
  <c r="E410" i="18"/>
  <c r="H410" i="18" s="1"/>
  <c r="E409" i="18"/>
  <c r="H409" i="18" s="1"/>
  <c r="E408" i="18"/>
  <c r="H408" i="18" s="1"/>
  <c r="E407" i="18"/>
  <c r="E406" i="18"/>
  <c r="H406" i="18" s="1"/>
  <c r="E405" i="18"/>
  <c r="H405" i="18" s="1"/>
  <c r="E404" i="18"/>
  <c r="H404" i="18" s="1"/>
  <c r="E403" i="18"/>
  <c r="E402" i="18"/>
  <c r="H402" i="18" s="1"/>
  <c r="E401" i="18"/>
  <c r="H401" i="18" s="1"/>
  <c r="E400" i="18"/>
  <c r="H400" i="18" s="1"/>
  <c r="E396" i="18"/>
  <c r="E395" i="18"/>
  <c r="H395" i="18" s="1"/>
  <c r="E374" i="18"/>
  <c r="H374" i="18" s="1"/>
  <c r="E373" i="18"/>
  <c r="E372" i="18"/>
  <c r="E371" i="18"/>
  <c r="H371" i="18" s="1"/>
  <c r="E370" i="18"/>
  <c r="H370" i="18" s="1"/>
  <c r="E369" i="18"/>
  <c r="E368" i="18"/>
  <c r="E367" i="18"/>
  <c r="H367" i="18" s="1"/>
  <c r="E365" i="18"/>
  <c r="H365" i="18" s="1"/>
  <c r="E364" i="18"/>
  <c r="E363" i="18"/>
  <c r="H363" i="18" s="1"/>
  <c r="E362" i="18"/>
  <c r="H362" i="18" s="1"/>
  <c r="E361" i="18"/>
  <c r="H361" i="18" s="1"/>
  <c r="E360" i="18"/>
  <c r="E359" i="18"/>
  <c r="H359" i="18" s="1"/>
  <c r="E358" i="18"/>
  <c r="H358" i="18" s="1"/>
  <c r="E357" i="18"/>
  <c r="H357" i="18" s="1"/>
  <c r="E356" i="18"/>
  <c r="E355" i="18"/>
  <c r="H355" i="18" s="1"/>
  <c r="E354" i="18"/>
  <c r="H354" i="18" s="1"/>
  <c r="E353" i="18"/>
  <c r="H353" i="18" s="1"/>
  <c r="E349" i="18"/>
  <c r="E322" i="18"/>
  <c r="H322" i="18" s="1"/>
  <c r="E321" i="18"/>
  <c r="H321" i="18" s="1"/>
  <c r="E320" i="18"/>
  <c r="H320" i="18" s="1"/>
  <c r="E319" i="18"/>
  <c r="E318" i="18"/>
  <c r="H318" i="18" s="1"/>
  <c r="E317" i="18"/>
  <c r="H317" i="18" s="1"/>
  <c r="E316" i="18"/>
  <c r="H316" i="18" s="1"/>
  <c r="E315" i="18"/>
  <c r="E314" i="18"/>
  <c r="H314" i="18" s="1"/>
  <c r="E312" i="18"/>
  <c r="H312" i="18" s="1"/>
  <c r="E311" i="18"/>
  <c r="H311" i="18" s="1"/>
  <c r="E310" i="18"/>
  <c r="E309" i="18"/>
  <c r="H309" i="18" s="1"/>
  <c r="E308" i="18"/>
  <c r="H308" i="18" s="1"/>
  <c r="F287" i="18"/>
  <c r="F286" i="18"/>
  <c r="F283" i="18"/>
  <c r="F282" i="18"/>
  <c r="F279" i="18"/>
  <c r="F278" i="18"/>
  <c r="F275" i="18"/>
  <c r="F274" i="18"/>
  <c r="F271" i="18"/>
  <c r="F268" i="18"/>
  <c r="F264" i="18"/>
  <c r="F263" i="18"/>
  <c r="F259" i="18"/>
  <c r="F258" i="18"/>
  <c r="F254" i="18"/>
  <c r="F253" i="18"/>
  <c r="F250" i="18"/>
  <c r="F249" i="18"/>
  <c r="F246" i="18"/>
  <c r="F245" i="18"/>
  <c r="F242" i="18"/>
  <c r="F240" i="18"/>
  <c r="F237" i="18"/>
  <c r="F236" i="18"/>
  <c r="F233" i="18"/>
  <c r="F232" i="18"/>
  <c r="F229" i="18"/>
  <c r="F228" i="18"/>
  <c r="F227" i="18"/>
  <c r="F223" i="18"/>
  <c r="F222" i="18"/>
  <c r="F221" i="18"/>
  <c r="F219" i="18"/>
  <c r="F218" i="18"/>
  <c r="F214" i="18"/>
  <c r="F213" i="18"/>
  <c r="F210" i="18"/>
  <c r="F209" i="18"/>
  <c r="F205" i="18"/>
  <c r="F204" i="18"/>
  <c r="F201" i="18"/>
  <c r="F200" i="18"/>
  <c r="F196" i="18"/>
  <c r="F195" i="18"/>
  <c r="F187" i="18"/>
  <c r="F186" i="18"/>
  <c r="F183" i="18"/>
  <c r="F182" i="18"/>
  <c r="F179" i="18"/>
  <c r="F178" i="18"/>
  <c r="F175" i="18"/>
  <c r="F174" i="18"/>
  <c r="F170" i="18"/>
  <c r="F169" i="18"/>
  <c r="F166" i="18"/>
  <c r="F165" i="18"/>
  <c r="F162" i="18"/>
  <c r="F161" i="18"/>
  <c r="F158" i="18"/>
  <c r="F157" i="18"/>
  <c r="F155" i="18"/>
  <c r="F154" i="18"/>
  <c r="F153" i="18"/>
  <c r="E151" i="18"/>
  <c r="E152" i="18"/>
  <c r="H152" i="18" s="1"/>
  <c r="E288" i="18"/>
  <c r="E286" i="18"/>
  <c r="H286" i="18" s="1"/>
  <c r="E285" i="18"/>
  <c r="H285" i="18" s="1"/>
  <c r="E283" i="18"/>
  <c r="H283" i="18" s="1"/>
  <c r="E282" i="18"/>
  <c r="H282" i="18" s="1"/>
  <c r="E281" i="18"/>
  <c r="H281" i="18" s="1"/>
  <c r="E280" i="18"/>
  <c r="E279" i="18"/>
  <c r="H279" i="18" s="1"/>
  <c r="E278" i="18"/>
  <c r="H278" i="18" s="1"/>
  <c r="E277" i="18"/>
  <c r="H277" i="18" s="1"/>
  <c r="E276" i="18"/>
  <c r="E274" i="18"/>
  <c r="H274" i="18" s="1"/>
  <c r="E273" i="18"/>
  <c r="H273" i="18" s="1"/>
  <c r="E272" i="18"/>
  <c r="E271" i="18"/>
  <c r="H271" i="18" s="1"/>
  <c r="E270" i="18"/>
  <c r="H270" i="18" s="1"/>
  <c r="E268" i="18"/>
  <c r="H268" i="18" s="1"/>
  <c r="E266" i="18"/>
  <c r="H266" i="18" s="1"/>
  <c r="E265" i="18"/>
  <c r="E264" i="18"/>
  <c r="H264" i="18" s="1"/>
  <c r="E263" i="18"/>
  <c r="H263" i="18" s="1"/>
  <c r="E262" i="18"/>
  <c r="H262" i="18" s="1"/>
  <c r="E260" i="18"/>
  <c r="H260" i="18" s="1"/>
  <c r="E259" i="18"/>
  <c r="H259" i="18" s="1"/>
  <c r="E258" i="18"/>
  <c r="E257" i="18"/>
  <c r="E256" i="18"/>
  <c r="H256" i="18" s="1"/>
  <c r="E255" i="18"/>
  <c r="H255" i="18" s="1"/>
  <c r="E254" i="18"/>
  <c r="E253" i="18"/>
  <c r="H253" i="18" s="1"/>
  <c r="E252" i="18"/>
  <c r="H252" i="18" s="1"/>
  <c r="E251" i="18"/>
  <c r="H251" i="18" s="1"/>
  <c r="E250" i="18"/>
  <c r="E249" i="18"/>
  <c r="H249" i="18" s="1"/>
  <c r="E248" i="18"/>
  <c r="H248" i="18" s="1"/>
  <c r="E247" i="18"/>
  <c r="H247" i="18" s="1"/>
  <c r="E246" i="18"/>
  <c r="E245" i="18"/>
  <c r="H245" i="18" s="1"/>
  <c r="E244" i="18"/>
  <c r="H244" i="18" s="1"/>
  <c r="E243" i="18"/>
  <c r="H243" i="18" s="1"/>
  <c r="E242" i="18"/>
  <c r="E240" i="18"/>
  <c r="E239" i="18"/>
  <c r="H239" i="18" s="1"/>
  <c r="E238" i="18"/>
  <c r="H238" i="18" s="1"/>
  <c r="E237" i="18"/>
  <c r="E236" i="18"/>
  <c r="E235" i="18"/>
  <c r="H235" i="18" s="1"/>
  <c r="E234" i="18"/>
  <c r="H234" i="18" s="1"/>
  <c r="E233" i="18"/>
  <c r="E232" i="18"/>
  <c r="E231" i="18"/>
  <c r="H231" i="18" s="1"/>
  <c r="E230" i="18"/>
  <c r="H230" i="18" s="1"/>
  <c r="E229" i="18"/>
  <c r="E228" i="18"/>
  <c r="E226" i="18"/>
  <c r="H226" i="18" s="1"/>
  <c r="E223" i="18"/>
  <c r="H223" i="18" s="1"/>
  <c r="E222" i="18"/>
  <c r="H222" i="18" s="1"/>
  <c r="E220" i="18"/>
  <c r="E219" i="18"/>
  <c r="H219" i="18" s="1"/>
  <c r="E218" i="18"/>
  <c r="H218" i="18" s="1"/>
  <c r="E216" i="18"/>
  <c r="E214" i="18"/>
  <c r="E213" i="18"/>
  <c r="H213" i="18" s="1"/>
  <c r="E212" i="18"/>
  <c r="H212" i="18" s="1"/>
  <c r="E211" i="18"/>
  <c r="E210" i="18"/>
  <c r="E209" i="18"/>
  <c r="H209" i="18" s="1"/>
  <c r="E208" i="18"/>
  <c r="H208" i="18" s="1"/>
  <c r="E206" i="18"/>
  <c r="H206" i="18" s="1"/>
  <c r="E205" i="18"/>
  <c r="E204" i="18"/>
  <c r="H204" i="18" s="1"/>
  <c r="E203" i="18"/>
  <c r="H203" i="18" s="1"/>
  <c r="E202" i="18"/>
  <c r="H202" i="18" s="1"/>
  <c r="E201" i="18"/>
  <c r="E199" i="18"/>
  <c r="E198" i="18"/>
  <c r="H198" i="18" s="1"/>
  <c r="E197" i="18"/>
  <c r="E196" i="18"/>
  <c r="E193" i="18"/>
  <c r="E191" i="18"/>
  <c r="H191" i="18" s="1"/>
  <c r="E190" i="18"/>
  <c r="H190" i="18" s="1"/>
  <c r="E189" i="18"/>
  <c r="E187" i="18"/>
  <c r="H187" i="18" s="1"/>
  <c r="E186" i="18"/>
  <c r="H186" i="18" s="1"/>
  <c r="E185" i="18"/>
  <c r="E184" i="18"/>
  <c r="H184" i="18" s="1"/>
  <c r="E183" i="18"/>
  <c r="H183" i="18" s="1"/>
  <c r="E182" i="18"/>
  <c r="H182" i="18" s="1"/>
  <c r="E181" i="18"/>
  <c r="E180" i="18"/>
  <c r="H180" i="18" s="1"/>
  <c r="E179" i="18"/>
  <c r="H179" i="18" s="1"/>
  <c r="E178" i="18"/>
  <c r="H178" i="18" s="1"/>
  <c r="E177" i="18"/>
  <c r="E176" i="18"/>
  <c r="H176" i="18" s="1"/>
  <c r="E175" i="18"/>
  <c r="H175" i="18" s="1"/>
  <c r="E174" i="18"/>
  <c r="H174" i="18" s="1"/>
  <c r="E173" i="18"/>
  <c r="E172" i="18"/>
  <c r="H172" i="18" s="1"/>
  <c r="E170" i="18"/>
  <c r="H170" i="18" s="1"/>
  <c r="E169" i="18"/>
  <c r="H169" i="18" s="1"/>
  <c r="E168" i="18"/>
  <c r="E167" i="18"/>
  <c r="E166" i="18"/>
  <c r="H166" i="18" s="1"/>
  <c r="E165" i="18"/>
  <c r="H165" i="18" s="1"/>
  <c r="E164" i="18"/>
  <c r="E163" i="18"/>
  <c r="E162" i="18"/>
  <c r="H162" i="18" s="1"/>
  <c r="E161" i="18"/>
  <c r="H161" i="18" s="1"/>
  <c r="E160" i="18"/>
  <c r="E159" i="18"/>
  <c r="E158" i="18"/>
  <c r="H158" i="18" s="1"/>
  <c r="E157" i="18"/>
  <c r="H157" i="18" s="1"/>
  <c r="E156" i="18"/>
  <c r="E155" i="18"/>
  <c r="E154" i="18"/>
  <c r="H154" i="18" s="1"/>
  <c r="F70" i="18"/>
  <c r="E70" i="18"/>
  <c r="G70" i="18"/>
  <c r="F71" i="18"/>
  <c r="F145" i="18"/>
  <c r="E144" i="18"/>
  <c r="H144" i="18" s="1"/>
  <c r="E143" i="18"/>
  <c r="H143" i="18" s="1"/>
  <c r="E142" i="18"/>
  <c r="H142" i="18" s="1"/>
  <c r="F141" i="18"/>
  <c r="E140" i="18"/>
  <c r="H140" i="18" s="1"/>
  <c r="E139" i="18"/>
  <c r="H139" i="18" s="1"/>
  <c r="E138" i="18"/>
  <c r="H138" i="18" s="1"/>
  <c r="F137" i="18"/>
  <c r="E136" i="18"/>
  <c r="H136" i="18" s="1"/>
  <c r="E135" i="18"/>
  <c r="H135" i="18" s="1"/>
  <c r="E134" i="18"/>
  <c r="H134" i="18" s="1"/>
  <c r="F133" i="18"/>
  <c r="E132" i="18"/>
  <c r="E131" i="18"/>
  <c r="H131" i="18" s="1"/>
  <c r="E130" i="18"/>
  <c r="H130" i="18" s="1"/>
  <c r="F129" i="18"/>
  <c r="E128" i="18"/>
  <c r="E127" i="18"/>
  <c r="H127" i="18" s="1"/>
  <c r="E126" i="18"/>
  <c r="H126" i="18" s="1"/>
  <c r="F125" i="18"/>
  <c r="E124" i="18"/>
  <c r="E123" i="18"/>
  <c r="H123" i="18" s="1"/>
  <c r="E122" i="18"/>
  <c r="H122" i="18" s="1"/>
  <c r="F121" i="18"/>
  <c r="E120" i="18"/>
  <c r="H120" i="18" s="1"/>
  <c r="E119" i="18"/>
  <c r="H119" i="18" s="1"/>
  <c r="E118" i="18"/>
  <c r="H118" i="18" s="1"/>
  <c r="F117" i="18"/>
  <c r="E116" i="18"/>
  <c r="H116" i="18" s="1"/>
  <c r="E115" i="18"/>
  <c r="H115" i="18" s="1"/>
  <c r="E114" i="18"/>
  <c r="H114" i="18" s="1"/>
  <c r="F113" i="18"/>
  <c r="E112" i="18"/>
  <c r="E111" i="18"/>
  <c r="H111" i="18" s="1"/>
  <c r="E110" i="18"/>
  <c r="H110" i="18" s="1"/>
  <c r="F109" i="18"/>
  <c r="E108" i="18"/>
  <c r="E107" i="18"/>
  <c r="H107" i="18" s="1"/>
  <c r="E106" i="18"/>
  <c r="H106" i="18" s="1"/>
  <c r="F105" i="18"/>
  <c r="E104" i="18"/>
  <c r="E103" i="18"/>
  <c r="H103" i="18" s="1"/>
  <c r="E102" i="18"/>
  <c r="H102" i="18" s="1"/>
  <c r="F101" i="18"/>
  <c r="E100" i="18"/>
  <c r="H100" i="18" s="1"/>
  <c r="E99" i="18"/>
  <c r="H99" i="18" s="1"/>
  <c r="E98" i="18"/>
  <c r="H98" i="18" s="1"/>
  <c r="F97" i="18"/>
  <c r="E96" i="18"/>
  <c r="H96" i="18" s="1"/>
  <c r="E95" i="18"/>
  <c r="H95" i="18" s="1"/>
  <c r="E94" i="18"/>
  <c r="H94" i="18" s="1"/>
  <c r="F93" i="18"/>
  <c r="E92" i="18"/>
  <c r="H92" i="18" s="1"/>
  <c r="E91" i="18"/>
  <c r="H91" i="18" s="1"/>
  <c r="E90" i="18"/>
  <c r="H90" i="18" s="1"/>
  <c r="E88" i="18"/>
  <c r="E87" i="18"/>
  <c r="E86" i="18"/>
  <c r="F85" i="18"/>
  <c r="E84" i="18"/>
  <c r="H84" i="18" s="1"/>
  <c r="E83" i="18"/>
  <c r="E82" i="18"/>
  <c r="F81" i="18"/>
  <c r="E80" i="18"/>
  <c r="H80" i="18" s="1"/>
  <c r="E78" i="18"/>
  <c r="F77" i="18"/>
  <c r="E76" i="18"/>
  <c r="H76" i="18" s="1"/>
  <c r="E75" i="18"/>
  <c r="E74" i="18"/>
  <c r="H74" i="18" s="1"/>
  <c r="F73" i="18"/>
  <c r="E72" i="18"/>
  <c r="E71" i="18"/>
  <c r="H71" i="18" s="1"/>
  <c r="E145" i="18"/>
  <c r="F144" i="18"/>
  <c r="F143" i="18"/>
  <c r="F142" i="18"/>
  <c r="E141" i="18"/>
  <c r="F140" i="18"/>
  <c r="F139" i="18"/>
  <c r="F138" i="18"/>
  <c r="E137" i="18"/>
  <c r="F136" i="18"/>
  <c r="F135" i="18"/>
  <c r="F134" i="18"/>
  <c r="E133" i="18"/>
  <c r="F132" i="18"/>
  <c r="F131" i="18"/>
  <c r="F130" i="18"/>
  <c r="E129" i="18"/>
  <c r="F128" i="18"/>
  <c r="F127" i="18"/>
  <c r="F126" i="18"/>
  <c r="E125" i="18"/>
  <c r="F124" i="18"/>
  <c r="F123" i="18"/>
  <c r="F122" i="18"/>
  <c r="E121" i="18"/>
  <c r="F120" i="18"/>
  <c r="F119" i="18"/>
  <c r="F118" i="18"/>
  <c r="E117" i="18"/>
  <c r="F116" i="18"/>
  <c r="F115" i="18"/>
  <c r="F114" i="18"/>
  <c r="E113" i="18"/>
  <c r="F112" i="18"/>
  <c r="F111" i="18"/>
  <c r="F110" i="18"/>
  <c r="E109" i="18"/>
  <c r="F108" i="18"/>
  <c r="F107" i="18"/>
  <c r="F106" i="18"/>
  <c r="E105" i="18"/>
  <c r="F104" i="18"/>
  <c r="F103" i="18"/>
  <c r="F102" i="18"/>
  <c r="E101" i="18"/>
  <c r="F100" i="18"/>
  <c r="F99" i="18"/>
  <c r="F98" i="18"/>
  <c r="E97" i="18"/>
  <c r="F96" i="18"/>
  <c r="F95" i="18"/>
  <c r="F94" i="18"/>
  <c r="E93" i="18"/>
  <c r="F92" i="18"/>
  <c r="F91" i="18"/>
  <c r="F90" i="18"/>
  <c r="F88" i="18"/>
  <c r="F87" i="18"/>
  <c r="F86" i="18"/>
  <c r="E85" i="18"/>
  <c r="H85" i="18" s="1"/>
  <c r="F84" i="18"/>
  <c r="F83" i="18"/>
  <c r="F82" i="18"/>
  <c r="E81" i="18"/>
  <c r="H81" i="18" s="1"/>
  <c r="F80" i="18"/>
  <c r="F78" i="18"/>
  <c r="E77" i="18"/>
  <c r="F76" i="18"/>
  <c r="F75" i="18"/>
  <c r="F74" i="18"/>
  <c r="E62" i="18"/>
  <c r="H62" i="18" s="1"/>
  <c r="E61" i="18"/>
  <c r="E58" i="18"/>
  <c r="H58" i="18" s="1"/>
  <c r="E57" i="18"/>
  <c r="E53" i="18"/>
  <c r="H53" i="18" s="1"/>
  <c r="E51" i="18"/>
  <c r="H51" i="18" s="1"/>
  <c r="E46" i="18"/>
  <c r="H46" i="18" s="1"/>
  <c r="E45" i="18"/>
  <c r="E43" i="18"/>
  <c r="H43" i="18" s="1"/>
  <c r="E39" i="18"/>
  <c r="E30" i="18"/>
  <c r="H30" i="18" s="1"/>
  <c r="E26" i="18"/>
  <c r="E25" i="18"/>
  <c r="H25" i="18" s="1"/>
  <c r="E63" i="18"/>
  <c r="E59" i="18"/>
  <c r="E55" i="18"/>
  <c r="E50" i="18"/>
  <c r="H50" i="18" s="1"/>
  <c r="E49" i="18"/>
  <c r="E47" i="18"/>
  <c r="H47" i="18" s="1"/>
  <c r="E42" i="18"/>
  <c r="E41" i="18"/>
  <c r="H41" i="18" s="1"/>
  <c r="E38" i="18"/>
  <c r="E37" i="18"/>
  <c r="H37" i="18" s="1"/>
  <c r="E35" i="18"/>
  <c r="E34" i="18"/>
  <c r="H34" i="18" s="1"/>
  <c r="E33" i="18"/>
  <c r="E31" i="18"/>
  <c r="H31" i="18" s="1"/>
  <c r="E29" i="18"/>
  <c r="E27" i="18"/>
  <c r="E23" i="18"/>
  <c r="E22" i="18"/>
  <c r="E21" i="18"/>
  <c r="G18" i="18"/>
  <c r="E18" i="18"/>
  <c r="E64" i="18"/>
  <c r="F63" i="18"/>
  <c r="E60" i="18"/>
  <c r="F59" i="18"/>
  <c r="E56" i="18"/>
  <c r="H56" i="18" s="1"/>
  <c r="F54" i="18"/>
  <c r="E52" i="18"/>
  <c r="H52" i="18" s="1"/>
  <c r="F51" i="18"/>
  <c r="E48" i="18"/>
  <c r="H48" i="18" s="1"/>
  <c r="F46" i="18"/>
  <c r="F45" i="18"/>
  <c r="H44" i="18"/>
  <c r="E40" i="18"/>
  <c r="H40" i="18" s="1"/>
  <c r="E36" i="18"/>
  <c r="H36" i="18" s="1"/>
  <c r="F31" i="18"/>
  <c r="F29" i="18"/>
  <c r="E28" i="18"/>
  <c r="H28" i="18" s="1"/>
  <c r="F27" i="18"/>
  <c r="E24" i="18"/>
  <c r="H24" i="18" s="1"/>
  <c r="F23" i="18"/>
  <c r="E20" i="18"/>
  <c r="H20" i="18" s="1"/>
  <c r="F18" i="18"/>
  <c r="E61" i="19"/>
  <c r="E57" i="19"/>
  <c r="H57" i="19" s="1"/>
  <c r="E49" i="19"/>
  <c r="H49" i="19" s="1"/>
  <c r="E45" i="19"/>
  <c r="E37" i="19"/>
  <c r="E33" i="19"/>
  <c r="E21" i="19"/>
  <c r="E41" i="19"/>
  <c r="H221" i="19"/>
  <c r="H197" i="19"/>
  <c r="H192" i="19"/>
  <c r="H217" i="19"/>
  <c r="H215" i="19"/>
  <c r="H198" i="19"/>
  <c r="H191" i="19"/>
  <c r="H185" i="19"/>
  <c r="H224" i="19"/>
  <c r="H288" i="19"/>
  <c r="H286" i="19"/>
  <c r="H280" i="19"/>
  <c r="H276" i="19"/>
  <c r="H272" i="19"/>
  <c r="H260" i="19"/>
  <c r="H243" i="19"/>
  <c r="H287" i="19"/>
  <c r="H277" i="19"/>
  <c r="H271" i="19"/>
  <c r="H261" i="19"/>
  <c r="F154" i="19"/>
  <c r="F155" i="19"/>
  <c r="H295" i="19"/>
  <c r="E526" i="19"/>
  <c r="H526" i="19" s="1"/>
  <c r="E518" i="19"/>
  <c r="H518" i="19" s="1"/>
  <c r="E505" i="19"/>
  <c r="E506" i="19"/>
  <c r="E522" i="19"/>
  <c r="H522" i="19" s="1"/>
  <c r="E510" i="19"/>
  <c r="E530" i="19"/>
  <c r="F506" i="19"/>
  <c r="F524" i="19"/>
  <c r="F519" i="19"/>
  <c r="F513" i="19"/>
  <c r="F512" i="19"/>
  <c r="E529" i="19"/>
  <c r="E525" i="19"/>
  <c r="H525" i="19" s="1"/>
  <c r="E524" i="19"/>
  <c r="H524" i="19" s="1"/>
  <c r="E523" i="19"/>
  <c r="E521" i="19"/>
  <c r="H521" i="19" s="1"/>
  <c r="E520" i="19"/>
  <c r="H520" i="19" s="1"/>
  <c r="E517" i="19"/>
  <c r="H517" i="19" s="1"/>
  <c r="E516" i="19"/>
  <c r="H516" i="19" s="1"/>
  <c r="E515" i="19"/>
  <c r="E512" i="19"/>
  <c r="E509" i="19"/>
  <c r="H509" i="19" s="1"/>
  <c r="E508" i="19"/>
  <c r="G294" i="19"/>
  <c r="F294" i="19"/>
  <c r="F296" i="19"/>
  <c r="F297" i="19"/>
  <c r="F298" i="19"/>
  <c r="F300" i="19"/>
  <c r="F301" i="19"/>
  <c r="F302" i="19"/>
  <c r="F303" i="19"/>
  <c r="F304" i="19"/>
  <c r="F305" i="19"/>
  <c r="F307" i="19"/>
  <c r="F308" i="19"/>
  <c r="F309" i="19"/>
  <c r="F310" i="19"/>
  <c r="F311" i="19"/>
  <c r="F312" i="19"/>
  <c r="F314" i="19"/>
  <c r="F315" i="19"/>
  <c r="F317" i="19"/>
  <c r="F318" i="19"/>
  <c r="F319" i="19"/>
  <c r="F320" i="19"/>
  <c r="F323" i="19"/>
  <c r="F324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9" i="19"/>
  <c r="F351" i="19"/>
  <c r="F353" i="19"/>
  <c r="F354" i="19"/>
  <c r="F356" i="19"/>
  <c r="F357" i="19"/>
  <c r="F358" i="19"/>
  <c r="F359" i="19"/>
  <c r="F362" i="19"/>
  <c r="F363" i="19"/>
  <c r="F364" i="19"/>
  <c r="F365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3" i="19"/>
  <c r="F384" i="19"/>
  <c r="F385" i="19"/>
  <c r="F386" i="19"/>
  <c r="F387" i="19"/>
  <c r="F388" i="19"/>
  <c r="F390" i="19"/>
  <c r="F391" i="19"/>
  <c r="F392" i="19"/>
  <c r="F393" i="19"/>
  <c r="F395" i="19"/>
  <c r="F397" i="19"/>
  <c r="F398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7" i="19"/>
  <c r="F419" i="19"/>
  <c r="F420" i="19"/>
  <c r="F422" i="19"/>
  <c r="F423" i="19"/>
  <c r="F424" i="19"/>
  <c r="F428" i="19"/>
  <c r="F429" i="19"/>
  <c r="F432" i="19"/>
  <c r="F433" i="19"/>
  <c r="F434" i="19"/>
  <c r="F435" i="19"/>
  <c r="F437" i="19"/>
  <c r="F438" i="19"/>
  <c r="F439" i="19"/>
  <c r="F440" i="19"/>
  <c r="F441" i="19"/>
  <c r="F442" i="19"/>
  <c r="F444" i="19"/>
  <c r="F447" i="19"/>
  <c r="F448" i="19"/>
  <c r="F449" i="19"/>
  <c r="F450" i="19"/>
  <c r="F457" i="19"/>
  <c r="F458" i="19"/>
  <c r="F459" i="19"/>
  <c r="F460" i="19"/>
  <c r="F461" i="19"/>
  <c r="F462" i="19"/>
  <c r="F463" i="19"/>
  <c r="F464" i="19"/>
  <c r="F465" i="19"/>
  <c r="F467" i="19"/>
  <c r="F468" i="19"/>
  <c r="F469" i="19"/>
  <c r="F471" i="19"/>
  <c r="F477" i="19"/>
  <c r="F478" i="19"/>
  <c r="F295" i="19"/>
  <c r="F495" i="19"/>
  <c r="F485" i="19"/>
  <c r="F483" i="19"/>
  <c r="E296" i="19"/>
  <c r="H296" i="19" s="1"/>
  <c r="E297" i="19"/>
  <c r="H297" i="19" s="1"/>
  <c r="E298" i="19"/>
  <c r="E300" i="19"/>
  <c r="H300" i="19" s="1"/>
  <c r="E301" i="19"/>
  <c r="H301" i="19" s="1"/>
  <c r="E302" i="19"/>
  <c r="E303" i="19"/>
  <c r="E304" i="19"/>
  <c r="H304" i="19" s="1"/>
  <c r="E305" i="19"/>
  <c r="H305" i="19" s="1"/>
  <c r="E307" i="19"/>
  <c r="E308" i="19"/>
  <c r="E309" i="19"/>
  <c r="H309" i="19" s="1"/>
  <c r="E310" i="19"/>
  <c r="H310" i="19" s="1"/>
  <c r="E311" i="19"/>
  <c r="E312" i="19"/>
  <c r="E314" i="19"/>
  <c r="E315" i="19"/>
  <c r="E317" i="19"/>
  <c r="H317" i="19" s="1"/>
  <c r="E318" i="19"/>
  <c r="H318" i="19" s="1"/>
  <c r="E319" i="19"/>
  <c r="H319" i="19" s="1"/>
  <c r="E320" i="19"/>
  <c r="H320" i="19" s="1"/>
  <c r="E326" i="19"/>
  <c r="E327" i="19"/>
  <c r="E328" i="19"/>
  <c r="H328" i="19" s="1"/>
  <c r="E329" i="19"/>
  <c r="E330" i="19"/>
  <c r="E331" i="19"/>
  <c r="E332" i="19"/>
  <c r="H332" i="19" s="1"/>
  <c r="E333" i="19"/>
  <c r="E334" i="19"/>
  <c r="E335" i="19"/>
  <c r="E337" i="19"/>
  <c r="H337" i="19" s="1"/>
  <c r="E338" i="19"/>
  <c r="H338" i="19" s="1"/>
  <c r="E339" i="19"/>
  <c r="H339" i="19" s="1"/>
  <c r="E340" i="19"/>
  <c r="H340" i="19" s="1"/>
  <c r="E341" i="19"/>
  <c r="H341" i="19" s="1"/>
  <c r="E343" i="19"/>
  <c r="E344" i="19"/>
  <c r="H344" i="19" s="1"/>
  <c r="E345" i="19"/>
  <c r="E346" i="19"/>
  <c r="E347" i="19"/>
  <c r="E350" i="19"/>
  <c r="E351" i="19"/>
  <c r="E353" i="19"/>
  <c r="E354" i="19"/>
  <c r="E356" i="19"/>
  <c r="H356" i="19" s="1"/>
  <c r="E357" i="19"/>
  <c r="H357" i="19" s="1"/>
  <c r="E358" i="19"/>
  <c r="H358" i="19" s="1"/>
  <c r="E359" i="19"/>
  <c r="H359" i="19" s="1"/>
  <c r="E360" i="19"/>
  <c r="H360" i="19" s="1"/>
  <c r="E361" i="19"/>
  <c r="E363" i="19"/>
  <c r="H363" i="19" s="1"/>
  <c r="E365" i="19"/>
  <c r="H365" i="19" s="1"/>
  <c r="E367" i="19"/>
  <c r="E368" i="19"/>
  <c r="E369" i="19"/>
  <c r="H369" i="19" s="1"/>
  <c r="E370" i="19"/>
  <c r="E371" i="19"/>
  <c r="E372" i="19"/>
  <c r="E373" i="19"/>
  <c r="H373" i="19" s="1"/>
  <c r="E375" i="19"/>
  <c r="H375" i="19" s="1"/>
  <c r="E377" i="19"/>
  <c r="H377" i="19" s="1"/>
  <c r="E378" i="19"/>
  <c r="E379" i="19"/>
  <c r="E380" i="19"/>
  <c r="E381" i="19"/>
  <c r="H381" i="19" s="1"/>
  <c r="E383" i="19"/>
  <c r="H383" i="19" s="1"/>
  <c r="E385" i="19"/>
  <c r="E386" i="19"/>
  <c r="H386" i="19" s="1"/>
  <c r="E387" i="19"/>
  <c r="H387" i="19" s="1"/>
  <c r="E388" i="19"/>
  <c r="E391" i="19"/>
  <c r="E392" i="19"/>
  <c r="E393" i="19"/>
  <c r="H393" i="19" s="1"/>
  <c r="E395" i="19"/>
  <c r="H395" i="19" s="1"/>
  <c r="E397" i="19"/>
  <c r="H397" i="19" s="1"/>
  <c r="E398" i="19"/>
  <c r="E401" i="19"/>
  <c r="H401" i="19" s="1"/>
  <c r="E403" i="19"/>
  <c r="E405" i="19"/>
  <c r="H405" i="19" s="1"/>
  <c r="E406" i="19"/>
  <c r="E407" i="19"/>
  <c r="E408" i="19"/>
  <c r="E410" i="19"/>
  <c r="H410" i="19" s="1"/>
  <c r="E411" i="19"/>
  <c r="H411" i="19" s="1"/>
  <c r="E412" i="19"/>
  <c r="H412" i="19" s="1"/>
  <c r="E413" i="19"/>
  <c r="H413" i="19" s="1"/>
  <c r="E415" i="19"/>
  <c r="H415" i="19" s="1"/>
  <c r="E417" i="19"/>
  <c r="E419" i="19"/>
  <c r="H419" i="19" s="1"/>
  <c r="E422" i="19"/>
  <c r="E426" i="19"/>
  <c r="H426" i="19" s="1"/>
  <c r="E428" i="19"/>
  <c r="E429" i="19"/>
  <c r="E431" i="19"/>
  <c r="E432" i="19"/>
  <c r="H432" i="19" s="1"/>
  <c r="E433" i="19"/>
  <c r="E434" i="19"/>
  <c r="E435" i="19"/>
  <c r="E437" i="19"/>
  <c r="H437" i="19" s="1"/>
  <c r="E441" i="19"/>
  <c r="E442" i="19"/>
  <c r="H442" i="19" s="1"/>
  <c r="E443" i="19"/>
  <c r="E447" i="19"/>
  <c r="E448" i="19"/>
  <c r="E449" i="19"/>
  <c r="H449" i="19" s="1"/>
  <c r="E454" i="19"/>
  <c r="H454" i="19" s="1"/>
  <c r="E455" i="19"/>
  <c r="E457" i="19"/>
  <c r="H457" i="19" s="1"/>
  <c r="E459" i="19"/>
  <c r="H459" i="19" s="1"/>
  <c r="E460" i="19"/>
  <c r="E461" i="19"/>
  <c r="E463" i="19"/>
  <c r="H463" i="19" s="1"/>
  <c r="E464" i="19"/>
  <c r="E467" i="19"/>
  <c r="E468" i="19"/>
  <c r="H468" i="19" s="1"/>
  <c r="E474" i="19"/>
  <c r="H474" i="19" s="1"/>
  <c r="E478" i="19"/>
  <c r="H478" i="19" s="1"/>
  <c r="E479" i="19"/>
  <c r="E480" i="19"/>
  <c r="H480" i="19" s="1"/>
  <c r="E483" i="19"/>
  <c r="H483" i="19" s="1"/>
  <c r="E484" i="19"/>
  <c r="H484" i="19" s="1"/>
  <c r="E485" i="19"/>
  <c r="H485" i="19" s="1"/>
  <c r="E487" i="19"/>
  <c r="H487" i="19" s="1"/>
  <c r="E490" i="19"/>
  <c r="H490" i="19" s="1"/>
  <c r="E491" i="19"/>
  <c r="E494" i="19"/>
  <c r="E497" i="19"/>
  <c r="H497" i="19" s="1"/>
  <c r="E499" i="19"/>
  <c r="H499" i="19" s="1"/>
  <c r="E294" i="19"/>
  <c r="F497" i="19"/>
  <c r="F493" i="19"/>
  <c r="F492" i="19"/>
  <c r="F491" i="19"/>
  <c r="F484" i="19"/>
  <c r="F480" i="19"/>
  <c r="C8" i="19"/>
  <c r="E13" i="19" s="1"/>
  <c r="E273" i="19"/>
  <c r="H273" i="19" s="1"/>
  <c r="E268" i="19"/>
  <c r="H268" i="19" s="1"/>
  <c r="E267" i="19"/>
  <c r="H267" i="19" s="1"/>
  <c r="E266" i="19"/>
  <c r="E265" i="19"/>
  <c r="H265" i="19" s="1"/>
  <c r="E263" i="19"/>
  <c r="E262" i="19"/>
  <c r="H262" i="19" s="1"/>
  <c r="E259" i="19"/>
  <c r="H259" i="19" s="1"/>
  <c r="E258" i="19"/>
  <c r="H258" i="19" s="1"/>
  <c r="E257" i="19"/>
  <c r="H257" i="19" s="1"/>
  <c r="E256" i="19"/>
  <c r="E254" i="19"/>
  <c r="H254" i="19" s="1"/>
  <c r="E253" i="19"/>
  <c r="E252" i="19"/>
  <c r="H252" i="19" s="1"/>
  <c r="E251" i="19"/>
  <c r="H251" i="19" s="1"/>
  <c r="E250" i="19"/>
  <c r="E249" i="19"/>
  <c r="H249" i="19" s="1"/>
  <c r="E248" i="19"/>
  <c r="H248" i="19" s="1"/>
  <c r="E247" i="19"/>
  <c r="H247" i="19" s="1"/>
  <c r="E245" i="19"/>
  <c r="H245" i="19" s="1"/>
  <c r="E244" i="19"/>
  <c r="E242" i="19"/>
  <c r="E240" i="19"/>
  <c r="E239" i="19"/>
  <c r="H239" i="19" s="1"/>
  <c r="E238" i="19"/>
  <c r="H238" i="19" s="1"/>
  <c r="E237" i="19"/>
  <c r="H237" i="19" s="1"/>
  <c r="E235" i="19"/>
  <c r="E234" i="19"/>
  <c r="H234" i="19" s="1"/>
  <c r="E232" i="19"/>
  <c r="E231" i="19"/>
  <c r="H231" i="19" s="1"/>
  <c r="E230" i="19"/>
  <c r="H230" i="19" s="1"/>
  <c r="E229" i="19"/>
  <c r="H229" i="19" s="1"/>
  <c r="E226" i="19"/>
  <c r="H226" i="19" s="1"/>
  <c r="E222" i="19"/>
  <c r="H222" i="19" s="1"/>
  <c r="E218" i="19"/>
  <c r="H218" i="19" s="1"/>
  <c r="E216" i="19"/>
  <c r="H216" i="19" s="1"/>
  <c r="E214" i="19"/>
  <c r="H214" i="19" s="1"/>
  <c r="E213" i="19"/>
  <c r="H213" i="19" s="1"/>
  <c r="E211" i="19"/>
  <c r="E210" i="19"/>
  <c r="H210" i="19" s="1"/>
  <c r="E209" i="19"/>
  <c r="H209" i="19" s="1"/>
  <c r="E208" i="19"/>
  <c r="E206" i="19"/>
  <c r="E205" i="19"/>
  <c r="H205" i="19" s="1"/>
  <c r="E204" i="19"/>
  <c r="H204" i="19" s="1"/>
  <c r="E203" i="19"/>
  <c r="E202" i="19"/>
  <c r="H202" i="19" s="1"/>
  <c r="E201" i="19"/>
  <c r="H201" i="19" s="1"/>
  <c r="E200" i="19"/>
  <c r="E196" i="19"/>
  <c r="H196" i="19" s="1"/>
  <c r="E189" i="19"/>
  <c r="H189" i="19" s="1"/>
  <c r="E188" i="19"/>
  <c r="H188" i="19" s="1"/>
  <c r="E187" i="19"/>
  <c r="H187" i="19" s="1"/>
  <c r="E186" i="19"/>
  <c r="H186" i="19" s="1"/>
  <c r="E182" i="19"/>
  <c r="H182" i="19" s="1"/>
  <c r="E181" i="19"/>
  <c r="H181" i="19" s="1"/>
  <c r="E179" i="19"/>
  <c r="H179" i="19" s="1"/>
  <c r="E178" i="19"/>
  <c r="E177" i="19"/>
  <c r="E175" i="19"/>
  <c r="H175" i="19" s="1"/>
  <c r="E174" i="19"/>
  <c r="E173" i="19"/>
  <c r="H173" i="19" s="1"/>
  <c r="E172" i="19"/>
  <c r="H172" i="19" s="1"/>
  <c r="E170" i="19"/>
  <c r="H170" i="19" s="1"/>
  <c r="E169" i="19"/>
  <c r="E167" i="19"/>
  <c r="H167" i="19" s="1"/>
  <c r="E166" i="19"/>
  <c r="H166" i="19" s="1"/>
  <c r="E165" i="19"/>
  <c r="E164" i="19"/>
  <c r="H164" i="19" s="1"/>
  <c r="E163" i="19"/>
  <c r="H163" i="19" s="1"/>
  <c r="E162" i="19"/>
  <c r="E161" i="19"/>
  <c r="H161" i="19" s="1"/>
  <c r="E159" i="19"/>
  <c r="H159" i="19" s="1"/>
  <c r="E158" i="19"/>
  <c r="E157" i="19"/>
  <c r="E156" i="19"/>
  <c r="H156" i="19" s="1"/>
  <c r="E154" i="19"/>
  <c r="E153" i="19"/>
  <c r="H153" i="19" s="1"/>
  <c r="F151" i="19"/>
  <c r="E151" i="19"/>
  <c r="G151" i="19"/>
  <c r="F285" i="19"/>
  <c r="F281" i="19"/>
  <c r="F279" i="19"/>
  <c r="F275" i="19"/>
  <c r="F274" i="19"/>
  <c r="F273" i="19"/>
  <c r="F267" i="19"/>
  <c r="F266" i="19"/>
  <c r="F265" i="19"/>
  <c r="F264" i="19"/>
  <c r="F259" i="19"/>
  <c r="F258" i="19"/>
  <c r="F254" i="19"/>
  <c r="F253" i="19"/>
  <c r="F250" i="19"/>
  <c r="F249" i="19"/>
  <c r="F248" i="19"/>
  <c r="F244" i="19"/>
  <c r="F242" i="19"/>
  <c r="F238" i="19"/>
  <c r="F237" i="19"/>
  <c r="F236" i="19"/>
  <c r="F234" i="19"/>
  <c r="F233" i="19"/>
  <c r="F230" i="19"/>
  <c r="F229" i="19"/>
  <c r="F227" i="19"/>
  <c r="F223" i="19"/>
  <c r="F222" i="19"/>
  <c r="F216" i="19"/>
  <c r="F214" i="19"/>
  <c r="F212" i="19"/>
  <c r="F211" i="19"/>
  <c r="F210" i="19"/>
  <c r="F206" i="19"/>
  <c r="F205" i="19"/>
  <c r="F199" i="19"/>
  <c r="F196" i="19"/>
  <c r="F190" i="19"/>
  <c r="F189" i="19"/>
  <c r="F187" i="19"/>
  <c r="F183" i="19"/>
  <c r="F182" i="19"/>
  <c r="F181" i="19"/>
  <c r="F178" i="19"/>
  <c r="F177" i="19"/>
  <c r="F174" i="19"/>
  <c r="F173" i="19"/>
  <c r="F170" i="19"/>
  <c r="F169" i="19"/>
  <c r="F168" i="19"/>
  <c r="F164" i="19"/>
  <c r="F163" i="19"/>
  <c r="F162" i="19"/>
  <c r="F160" i="19"/>
  <c r="F159" i="19"/>
  <c r="E70" i="19"/>
  <c r="G70" i="19"/>
  <c r="E71" i="19"/>
  <c r="H71" i="19" s="1"/>
  <c r="F71" i="19"/>
  <c r="E145" i="19"/>
  <c r="H145" i="19" s="1"/>
  <c r="E144" i="19"/>
  <c r="H144" i="19" s="1"/>
  <c r="E142" i="19"/>
  <c r="E141" i="19"/>
  <c r="H141" i="19" s="1"/>
  <c r="E140" i="19"/>
  <c r="F139" i="19"/>
  <c r="E138" i="19"/>
  <c r="E137" i="19"/>
  <c r="H137" i="19" s="1"/>
  <c r="E134" i="19"/>
  <c r="H134" i="19" s="1"/>
  <c r="E132" i="19"/>
  <c r="F131" i="19"/>
  <c r="E130" i="19"/>
  <c r="E129" i="19"/>
  <c r="H129" i="19" s="1"/>
  <c r="E128" i="19"/>
  <c r="F127" i="19"/>
  <c r="E126" i="19"/>
  <c r="E125" i="19"/>
  <c r="E124" i="19"/>
  <c r="H124" i="19" s="1"/>
  <c r="F123" i="19"/>
  <c r="E122" i="19"/>
  <c r="H122" i="19" s="1"/>
  <c r="E121" i="19"/>
  <c r="E120" i="19"/>
  <c r="H120" i="19" s="1"/>
  <c r="F119" i="19"/>
  <c r="E118" i="19"/>
  <c r="E117" i="19"/>
  <c r="E116" i="19"/>
  <c r="H116" i="19" s="1"/>
  <c r="F115" i="19"/>
  <c r="E113" i="19"/>
  <c r="E112" i="19"/>
  <c r="H112" i="19" s="1"/>
  <c r="F111" i="19"/>
  <c r="E110" i="19"/>
  <c r="E109" i="19"/>
  <c r="E108" i="19"/>
  <c r="H108" i="19" s="1"/>
  <c r="F107" i="19"/>
  <c r="E106" i="19"/>
  <c r="E104" i="19"/>
  <c r="F103" i="19"/>
  <c r="E102" i="19"/>
  <c r="H102" i="19" s="1"/>
  <c r="E101" i="19"/>
  <c r="E100" i="19"/>
  <c r="F99" i="19"/>
  <c r="E98" i="19"/>
  <c r="H98" i="19" s="1"/>
  <c r="E97" i="19"/>
  <c r="F95" i="19"/>
  <c r="E94" i="19"/>
  <c r="E93" i="19"/>
  <c r="E92" i="19"/>
  <c r="H92" i="19" s="1"/>
  <c r="F91" i="19"/>
  <c r="E90" i="19"/>
  <c r="E88" i="19"/>
  <c r="F87" i="19"/>
  <c r="E86" i="19"/>
  <c r="E85" i="19"/>
  <c r="E84" i="19"/>
  <c r="F83" i="19"/>
  <c r="E82" i="19"/>
  <c r="E81" i="19"/>
  <c r="E80" i="19"/>
  <c r="H80" i="19" s="1"/>
  <c r="E77" i="19"/>
  <c r="E76" i="19"/>
  <c r="H76" i="19" s="1"/>
  <c r="E74" i="19"/>
  <c r="H74" i="19" s="1"/>
  <c r="E73" i="19"/>
  <c r="H73" i="19" s="1"/>
  <c r="E72" i="19"/>
  <c r="F145" i="19"/>
  <c r="F144" i="19"/>
  <c r="E143" i="19"/>
  <c r="F142" i="19"/>
  <c r="F141" i="19"/>
  <c r="F140" i="19"/>
  <c r="E139" i="19"/>
  <c r="F138" i="19"/>
  <c r="F137" i="19"/>
  <c r="F134" i="19"/>
  <c r="F132" i="19"/>
  <c r="E131" i="19"/>
  <c r="H131" i="19" s="1"/>
  <c r="F130" i="19"/>
  <c r="F129" i="19"/>
  <c r="F128" i="19"/>
  <c r="E127" i="19"/>
  <c r="H127" i="19" s="1"/>
  <c r="F125" i="19"/>
  <c r="F124" i="19"/>
  <c r="E123" i="19"/>
  <c r="F122" i="19"/>
  <c r="F121" i="19"/>
  <c r="F120" i="19"/>
  <c r="E119" i="19"/>
  <c r="F118" i="19"/>
  <c r="F117" i="19"/>
  <c r="F116" i="19"/>
  <c r="E115" i="19"/>
  <c r="F114" i="19"/>
  <c r="F113" i="19"/>
  <c r="F112" i="19"/>
  <c r="F110" i="19"/>
  <c r="F109" i="19"/>
  <c r="F108" i="19"/>
  <c r="E107" i="19"/>
  <c r="F106" i="19"/>
  <c r="F104" i="19"/>
  <c r="E103" i="19"/>
  <c r="H103" i="19" s="1"/>
  <c r="F102" i="19"/>
  <c r="F101" i="19"/>
  <c r="F100" i="19"/>
  <c r="E99" i="19"/>
  <c r="H99" i="19" s="1"/>
  <c r="F98" i="19"/>
  <c r="F97" i="19"/>
  <c r="E95" i="19"/>
  <c r="F94" i="19"/>
  <c r="F93" i="19"/>
  <c r="F92" i="19"/>
  <c r="F88" i="19"/>
  <c r="F86" i="19"/>
  <c r="F85" i="19"/>
  <c r="F84" i="19"/>
  <c r="E83" i="19"/>
  <c r="H83" i="19" s="1"/>
  <c r="F82" i="19"/>
  <c r="F80" i="19"/>
  <c r="F77" i="19"/>
  <c r="F76" i="19"/>
  <c r="F74" i="19"/>
  <c r="F73" i="19"/>
  <c r="F43" i="19"/>
  <c r="F38" i="19"/>
  <c r="F36" i="19"/>
  <c r="F20" i="19"/>
  <c r="E64" i="19"/>
  <c r="E63" i="19"/>
  <c r="H63" i="19" s="1"/>
  <c r="E60" i="19"/>
  <c r="E59" i="19"/>
  <c r="E58" i="19"/>
  <c r="H58" i="19" s="1"/>
  <c r="F53" i="19"/>
  <c r="E52" i="19"/>
  <c r="H52" i="19" s="1"/>
  <c r="E50" i="19"/>
  <c r="H50" i="19" s="1"/>
  <c r="E48" i="19"/>
  <c r="F45" i="19"/>
  <c r="E43" i="19"/>
  <c r="H43" i="19" s="1"/>
  <c r="E42" i="19"/>
  <c r="H42" i="19" s="1"/>
  <c r="E39" i="19"/>
  <c r="H39" i="19" s="1"/>
  <c r="E38" i="19"/>
  <c r="F37" i="19"/>
  <c r="E36" i="19"/>
  <c r="E35" i="19"/>
  <c r="H35" i="19" s="1"/>
  <c r="E34" i="19"/>
  <c r="F33" i="19"/>
  <c r="E31" i="19"/>
  <c r="E30" i="19"/>
  <c r="H30" i="19" s="1"/>
  <c r="F29" i="19"/>
  <c r="E28" i="19"/>
  <c r="H28" i="19" s="1"/>
  <c r="E27" i="19"/>
  <c r="E26" i="19"/>
  <c r="H26" i="19" s="1"/>
  <c r="E24" i="19"/>
  <c r="E23" i="19"/>
  <c r="H23" i="19" s="1"/>
  <c r="E22" i="19"/>
  <c r="F21" i="19"/>
  <c r="E20" i="19"/>
  <c r="F60" i="19"/>
  <c r="F56" i="19"/>
  <c r="F52" i="19"/>
  <c r="F47" i="19"/>
  <c r="F44" i="19"/>
  <c r="F34" i="19"/>
  <c r="F31" i="19"/>
  <c r="F22" i="19"/>
  <c r="F18" i="20"/>
  <c r="H114" i="20"/>
  <c r="H105" i="20"/>
  <c r="H135" i="20"/>
  <c r="H104" i="20"/>
  <c r="H95" i="20"/>
  <c r="H91" i="20"/>
  <c r="H222" i="20"/>
  <c r="H207" i="20"/>
  <c r="H194" i="20"/>
  <c r="H190" i="20"/>
  <c r="H184" i="20"/>
  <c r="H169" i="20"/>
  <c r="H221" i="20"/>
  <c r="H195" i="20"/>
  <c r="H191" i="20"/>
  <c r="H188" i="20"/>
  <c r="H185" i="20"/>
  <c r="H167" i="20"/>
  <c r="G151" i="20"/>
  <c r="H151" i="20" s="1"/>
  <c r="H225" i="20"/>
  <c r="F259" i="20"/>
  <c r="F256" i="20"/>
  <c r="F250" i="20"/>
  <c r="F243" i="20"/>
  <c r="F238" i="20"/>
  <c r="F232" i="20"/>
  <c r="F231" i="20"/>
  <c r="F212" i="20"/>
  <c r="F208" i="20"/>
  <c r="F199" i="20"/>
  <c r="F196" i="20"/>
  <c r="F187" i="20"/>
  <c r="F174" i="20"/>
  <c r="F173" i="20"/>
  <c r="F172" i="20"/>
  <c r="F157" i="20"/>
  <c r="F156" i="20"/>
  <c r="F153" i="20"/>
  <c r="F262" i="20"/>
  <c r="F258" i="20"/>
  <c r="F244" i="20"/>
  <c r="F234" i="20"/>
  <c r="F220" i="20"/>
  <c r="F213" i="20"/>
  <c r="F210" i="20"/>
  <c r="F204" i="20"/>
  <c r="F202" i="20"/>
  <c r="F201" i="20"/>
  <c r="F177" i="20"/>
  <c r="F176" i="20"/>
  <c r="F168" i="20"/>
  <c r="F164" i="20"/>
  <c r="F162" i="20"/>
  <c r="F161" i="20"/>
  <c r="H496" i="20"/>
  <c r="H493" i="20"/>
  <c r="H489" i="20"/>
  <c r="E485" i="20"/>
  <c r="H485" i="20" s="1"/>
  <c r="E484" i="20"/>
  <c r="H484" i="20" s="1"/>
  <c r="E483" i="20"/>
  <c r="H483" i="20" s="1"/>
  <c r="E480" i="20"/>
  <c r="E433" i="20"/>
  <c r="E412" i="20"/>
  <c r="H412" i="20" s="1"/>
  <c r="E408" i="20"/>
  <c r="H408" i="20" s="1"/>
  <c r="E404" i="20"/>
  <c r="H404" i="20" s="1"/>
  <c r="E378" i="20"/>
  <c r="H378" i="20" s="1"/>
  <c r="E358" i="20"/>
  <c r="E357" i="20"/>
  <c r="H357" i="20" s="1"/>
  <c r="E346" i="20"/>
  <c r="E345" i="20"/>
  <c r="H345" i="20" s="1"/>
  <c r="E344" i="20"/>
  <c r="H344" i="20" s="1"/>
  <c r="E338" i="20"/>
  <c r="H338" i="20" s="1"/>
  <c r="E331" i="20"/>
  <c r="E330" i="20"/>
  <c r="E315" i="20"/>
  <c r="E314" i="20"/>
  <c r="H314" i="20" s="1"/>
  <c r="E311" i="20"/>
  <c r="E310" i="20"/>
  <c r="H310" i="20" s="1"/>
  <c r="E307" i="20"/>
  <c r="H307" i="20" s="1"/>
  <c r="E304" i="20"/>
  <c r="H304" i="20" s="1"/>
  <c r="E303" i="20"/>
  <c r="E302" i="20"/>
  <c r="H302" i="20" s="1"/>
  <c r="E301" i="20"/>
  <c r="E300" i="20"/>
  <c r="H300" i="20" s="1"/>
  <c r="E298" i="20"/>
  <c r="E297" i="20"/>
  <c r="H297" i="20" s="1"/>
  <c r="E296" i="20"/>
  <c r="F294" i="20"/>
  <c r="E294" i="20"/>
  <c r="E295" i="20"/>
  <c r="H295" i="20" s="1"/>
  <c r="E497" i="20"/>
  <c r="E490" i="20"/>
  <c r="H490" i="20" s="1"/>
  <c r="E463" i="20"/>
  <c r="H463" i="20" s="1"/>
  <c r="E459" i="20"/>
  <c r="E455" i="20"/>
  <c r="H455" i="20" s="1"/>
  <c r="E429" i="20"/>
  <c r="H429" i="20" s="1"/>
  <c r="E417" i="20"/>
  <c r="E392" i="20"/>
  <c r="E391" i="20"/>
  <c r="E369" i="20"/>
  <c r="H369" i="20" s="1"/>
  <c r="E364" i="20"/>
  <c r="H364" i="20" s="1"/>
  <c r="H512" i="20"/>
  <c r="E530" i="20"/>
  <c r="H530" i="20" s="1"/>
  <c r="E522" i="20"/>
  <c r="E523" i="20"/>
  <c r="E527" i="20"/>
  <c r="H527" i="20" s="1"/>
  <c r="E506" i="20"/>
  <c r="H506" i="20" s="1"/>
  <c r="E505" i="20"/>
  <c r="E514" i="20"/>
  <c r="E516" i="20"/>
  <c r="E517" i="20"/>
  <c r="E518" i="20"/>
  <c r="H518" i="20" s="1"/>
  <c r="E520" i="20"/>
  <c r="H520" i="20" s="1"/>
  <c r="E521" i="20"/>
  <c r="H521" i="20" s="1"/>
  <c r="E529" i="20"/>
  <c r="C8" i="20"/>
  <c r="E8" i="20" s="1"/>
  <c r="G505" i="20"/>
  <c r="E507" i="20"/>
  <c r="H507" i="20" s="1"/>
  <c r="E508" i="20"/>
  <c r="H508" i="20" s="1"/>
  <c r="E509" i="20"/>
  <c r="E510" i="20"/>
  <c r="H510" i="20" s="1"/>
  <c r="E511" i="20"/>
  <c r="F506" i="20"/>
  <c r="F523" i="20"/>
  <c r="F522" i="20"/>
  <c r="F520" i="20"/>
  <c r="F519" i="20"/>
  <c r="F518" i="20"/>
  <c r="F516" i="20"/>
  <c r="F515" i="20"/>
  <c r="F513" i="20"/>
  <c r="F509" i="20"/>
  <c r="F508" i="20"/>
  <c r="F507" i="20"/>
  <c r="F529" i="20"/>
  <c r="F525" i="20"/>
  <c r="H475" i="20"/>
  <c r="H473" i="20"/>
  <c r="H466" i="20"/>
  <c r="H457" i="20"/>
  <c r="H449" i="20"/>
  <c r="H445" i="20"/>
  <c r="H443" i="20"/>
  <c r="H435" i="20"/>
  <c r="H433" i="20"/>
  <c r="H427" i="20"/>
  <c r="H419" i="20"/>
  <c r="H409" i="20"/>
  <c r="H402" i="20"/>
  <c r="H397" i="20"/>
  <c r="H389" i="20"/>
  <c r="H371" i="20"/>
  <c r="H361" i="20"/>
  <c r="H359" i="20"/>
  <c r="H349" i="20"/>
  <c r="H316" i="20"/>
  <c r="H312" i="20"/>
  <c r="F298" i="20"/>
  <c r="F301" i="20"/>
  <c r="F307" i="20"/>
  <c r="F310" i="20"/>
  <c r="F315" i="20"/>
  <c r="F317" i="20"/>
  <c r="F323" i="20"/>
  <c r="F324" i="20"/>
  <c r="F328" i="20"/>
  <c r="F330" i="20"/>
  <c r="F334" i="20"/>
  <c r="F335" i="20"/>
  <c r="F340" i="20"/>
  <c r="F341" i="20"/>
  <c r="F342" i="20"/>
  <c r="F345" i="20"/>
  <c r="F347" i="20"/>
  <c r="F353" i="20"/>
  <c r="F354" i="20"/>
  <c r="F356" i="20"/>
  <c r="F363" i="20"/>
  <c r="F365" i="20"/>
  <c r="F372" i="20"/>
  <c r="F374" i="20"/>
  <c r="F375" i="20"/>
  <c r="F380" i="20"/>
  <c r="F386" i="20"/>
  <c r="F398" i="20"/>
  <c r="F405" i="20"/>
  <c r="F408" i="20"/>
  <c r="F411" i="20"/>
  <c r="F412" i="20"/>
  <c r="F439" i="20"/>
  <c r="F460" i="20"/>
  <c r="F461" i="20"/>
  <c r="F468" i="20"/>
  <c r="F471" i="20"/>
  <c r="F494" i="20"/>
  <c r="F492" i="20"/>
  <c r="F487" i="20"/>
  <c r="F485" i="20"/>
  <c r="F484" i="20"/>
  <c r="F480" i="20"/>
  <c r="E476" i="20"/>
  <c r="H472" i="20"/>
  <c r="E468" i="20"/>
  <c r="H468" i="20" s="1"/>
  <c r="E467" i="20"/>
  <c r="H467" i="20" s="1"/>
  <c r="E462" i="20"/>
  <c r="E460" i="20"/>
  <c r="H460" i="20" s="1"/>
  <c r="H454" i="20"/>
  <c r="H452" i="20"/>
  <c r="H448" i="20"/>
  <c r="E446" i="20"/>
  <c r="H446" i="20" s="1"/>
  <c r="H444" i="20"/>
  <c r="H440" i="20"/>
  <c r="E432" i="20"/>
  <c r="H432" i="20" s="1"/>
  <c r="H428" i="20"/>
  <c r="H426" i="20"/>
  <c r="H424" i="20"/>
  <c r="H422" i="20"/>
  <c r="H420" i="20"/>
  <c r="E414" i="20"/>
  <c r="H410" i="20"/>
  <c r="H407" i="20"/>
  <c r="E406" i="20"/>
  <c r="H406" i="20" s="1"/>
  <c r="E405" i="20"/>
  <c r="E403" i="20"/>
  <c r="H403" i="20" s="1"/>
  <c r="E401" i="20"/>
  <c r="H401" i="20" s="1"/>
  <c r="H399" i="20"/>
  <c r="H396" i="20"/>
  <c r="E393" i="20"/>
  <c r="H393" i="20" s="1"/>
  <c r="H390" i="20"/>
  <c r="E385" i="20"/>
  <c r="H381" i="20"/>
  <c r="H377" i="20"/>
  <c r="H373" i="20"/>
  <c r="E372" i="20"/>
  <c r="H372" i="20" s="1"/>
  <c r="H366" i="20"/>
  <c r="E362" i="20"/>
  <c r="H362" i="20" s="1"/>
  <c r="H360" i="20"/>
  <c r="H355" i="20"/>
  <c r="E354" i="20"/>
  <c r="H354" i="20" s="1"/>
  <c r="E353" i="20"/>
  <c r="H353" i="20" s="1"/>
  <c r="E350" i="20"/>
  <c r="H350" i="20" s="1"/>
  <c r="E347" i="20"/>
  <c r="H347" i="20" s="1"/>
  <c r="H336" i="20"/>
  <c r="E335" i="20"/>
  <c r="E334" i="20"/>
  <c r="H334" i="20" s="1"/>
  <c r="E333" i="20"/>
  <c r="E332" i="20"/>
  <c r="H332" i="20" s="1"/>
  <c r="E329" i="20"/>
  <c r="H329" i="20" s="1"/>
  <c r="E328" i="20"/>
  <c r="H328" i="20" s="1"/>
  <c r="E327" i="20"/>
  <c r="E326" i="20"/>
  <c r="H326" i="20" s="1"/>
  <c r="H322" i="20"/>
  <c r="H320" i="20"/>
  <c r="E318" i="20"/>
  <c r="H318" i="20" s="1"/>
  <c r="E152" i="20"/>
  <c r="H152" i="20" s="1"/>
  <c r="E268" i="20"/>
  <c r="H268" i="20" s="1"/>
  <c r="E259" i="20"/>
  <c r="H259" i="20" s="1"/>
  <c r="E256" i="20"/>
  <c r="H256" i="20" s="1"/>
  <c r="E254" i="20"/>
  <c r="E253" i="20"/>
  <c r="H253" i="20" s="1"/>
  <c r="E250" i="20"/>
  <c r="H250" i="20" s="1"/>
  <c r="E248" i="20"/>
  <c r="E247" i="20"/>
  <c r="H247" i="20" s="1"/>
  <c r="E243" i="20"/>
  <c r="H243" i="20" s="1"/>
  <c r="E240" i="20"/>
  <c r="H240" i="20" s="1"/>
  <c r="E239" i="20"/>
  <c r="H239" i="20" s="1"/>
  <c r="E238" i="20"/>
  <c r="E237" i="20"/>
  <c r="H237" i="20" s="1"/>
  <c r="E235" i="20"/>
  <c r="H235" i="20" s="1"/>
  <c r="E232" i="20"/>
  <c r="H232" i="20" s="1"/>
  <c r="E231" i="20"/>
  <c r="H231" i="20" s="1"/>
  <c r="E229" i="20"/>
  <c r="E215" i="20"/>
  <c r="E214" i="20"/>
  <c r="H214" i="20" s="1"/>
  <c r="E212" i="20"/>
  <c r="E211" i="20"/>
  <c r="H211" i="20" s="1"/>
  <c r="E208" i="20"/>
  <c r="E203" i="20"/>
  <c r="H203" i="20" s="1"/>
  <c r="E199" i="20"/>
  <c r="H199" i="20" s="1"/>
  <c r="E198" i="20"/>
  <c r="E196" i="20"/>
  <c r="H196" i="20" s="1"/>
  <c r="E189" i="20"/>
  <c r="H189" i="20" s="1"/>
  <c r="E187" i="20"/>
  <c r="H187" i="20" s="1"/>
  <c r="E183" i="20"/>
  <c r="H183" i="20" s="1"/>
  <c r="E178" i="20"/>
  <c r="H178" i="20" s="1"/>
  <c r="E175" i="20"/>
  <c r="H175" i="20" s="1"/>
  <c r="E174" i="20"/>
  <c r="H174" i="20" s="1"/>
  <c r="E173" i="20"/>
  <c r="E172" i="20"/>
  <c r="H172" i="20" s="1"/>
  <c r="E171" i="20"/>
  <c r="H171" i="20" s="1"/>
  <c r="E170" i="20"/>
  <c r="E166" i="20"/>
  <c r="H166" i="20" s="1"/>
  <c r="E165" i="20"/>
  <c r="E159" i="20"/>
  <c r="H159" i="20" s="1"/>
  <c r="E158" i="20"/>
  <c r="H158" i="20" s="1"/>
  <c r="E157" i="20"/>
  <c r="H157" i="20" s="1"/>
  <c r="E156" i="20"/>
  <c r="H156" i="20" s="1"/>
  <c r="E70" i="20"/>
  <c r="F71" i="20"/>
  <c r="F145" i="20"/>
  <c r="E144" i="20"/>
  <c r="H144" i="20" s="1"/>
  <c r="E143" i="20"/>
  <c r="E140" i="20"/>
  <c r="E139" i="20"/>
  <c r="H139" i="20" s="1"/>
  <c r="E134" i="20"/>
  <c r="H134" i="20" s="1"/>
  <c r="E130" i="20"/>
  <c r="H130" i="20" s="1"/>
  <c r="F129" i="20"/>
  <c r="E127" i="20"/>
  <c r="H127" i="20" s="1"/>
  <c r="E126" i="20"/>
  <c r="F125" i="20"/>
  <c r="E124" i="20"/>
  <c r="E123" i="20"/>
  <c r="E122" i="20"/>
  <c r="H122" i="20" s="1"/>
  <c r="F121" i="20"/>
  <c r="E120" i="20"/>
  <c r="H120" i="20" s="1"/>
  <c r="E119" i="20"/>
  <c r="E118" i="20"/>
  <c r="H118" i="20" s="1"/>
  <c r="E116" i="20"/>
  <c r="H116" i="20" s="1"/>
  <c r="E115" i="20"/>
  <c r="F113" i="20"/>
  <c r="E112" i="20"/>
  <c r="H112" i="20" s="1"/>
  <c r="E110" i="20"/>
  <c r="H110" i="20" s="1"/>
  <c r="E103" i="20"/>
  <c r="E102" i="20"/>
  <c r="H102" i="20" s="1"/>
  <c r="E101" i="20"/>
  <c r="E100" i="20"/>
  <c r="H100" i="20" s="1"/>
  <c r="E99" i="20"/>
  <c r="E98" i="20"/>
  <c r="H98" i="20" s="1"/>
  <c r="E97" i="20"/>
  <c r="E94" i="20"/>
  <c r="H94" i="20" s="1"/>
  <c r="E93" i="20"/>
  <c r="E92" i="20"/>
  <c r="E86" i="20"/>
  <c r="E85" i="20"/>
  <c r="E83" i="20"/>
  <c r="E82" i="20"/>
  <c r="E81" i="20"/>
  <c r="H81" i="20" s="1"/>
  <c r="E80" i="20"/>
  <c r="H80" i="20" s="1"/>
  <c r="E77" i="20"/>
  <c r="E76" i="20"/>
  <c r="E75" i="20"/>
  <c r="E74" i="20"/>
  <c r="E72" i="20"/>
  <c r="E71" i="20"/>
  <c r="E141" i="20"/>
  <c r="H141" i="20" s="1"/>
  <c r="F138" i="20"/>
  <c r="E137" i="20"/>
  <c r="H137" i="20" s="1"/>
  <c r="F134" i="20"/>
  <c r="F131" i="20"/>
  <c r="E129" i="20"/>
  <c r="H129" i="20" s="1"/>
  <c r="F127" i="20"/>
  <c r="F126" i="20"/>
  <c r="F123" i="20"/>
  <c r="F122" i="20"/>
  <c r="E121" i="20"/>
  <c r="F120" i="20"/>
  <c r="F119" i="20"/>
  <c r="F118" i="20"/>
  <c r="F116" i="20"/>
  <c r="F115" i="20"/>
  <c r="F112" i="20"/>
  <c r="F111" i="20"/>
  <c r="F110" i="20"/>
  <c r="F108" i="20"/>
  <c r="F107" i="20"/>
  <c r="F103" i="20"/>
  <c r="F102" i="20"/>
  <c r="F101" i="20"/>
  <c r="F100" i="20"/>
  <c r="F99" i="20"/>
  <c r="F98" i="20"/>
  <c r="F94" i="20"/>
  <c r="F93" i="20"/>
  <c r="F92" i="20"/>
  <c r="F88" i="20"/>
  <c r="F84" i="20"/>
  <c r="F83" i="20"/>
  <c r="F82" i="20"/>
  <c r="F81" i="20"/>
  <c r="F80" i="20"/>
  <c r="F78" i="20"/>
  <c r="F77" i="20"/>
  <c r="F74" i="20"/>
  <c r="F73" i="20"/>
  <c r="E64" i="20"/>
  <c r="E60" i="20"/>
  <c r="H60" i="20" s="1"/>
  <c r="E58" i="20"/>
  <c r="H58" i="20" s="1"/>
  <c r="E50" i="20"/>
  <c r="E48" i="20"/>
  <c r="H48" i="20" s="1"/>
  <c r="F43" i="20"/>
  <c r="E38" i="20"/>
  <c r="H38" i="20" s="1"/>
  <c r="E36" i="20"/>
  <c r="H36" i="20" s="1"/>
  <c r="E34" i="20"/>
  <c r="H34" i="20" s="1"/>
  <c r="H32" i="20"/>
  <c r="F31" i="20"/>
  <c r="F29" i="20"/>
  <c r="E28" i="20"/>
  <c r="E26" i="20"/>
  <c r="F25" i="20"/>
  <c r="E24" i="20"/>
  <c r="F23" i="20"/>
  <c r="E20" i="20"/>
  <c r="F64" i="20"/>
  <c r="H61" i="20"/>
  <c r="F58" i="20"/>
  <c r="H55" i="20"/>
  <c r="H53" i="20"/>
  <c r="F52" i="20"/>
  <c r="F50" i="20"/>
  <c r="F48" i="20"/>
  <c r="H45" i="20"/>
  <c r="E43" i="20"/>
  <c r="F42" i="20"/>
  <c r="E39" i="20"/>
  <c r="E37" i="20"/>
  <c r="F36" i="20"/>
  <c r="F34" i="20"/>
  <c r="F28" i="20"/>
  <c r="F26" i="20"/>
  <c r="E25" i="20"/>
  <c r="F22" i="20"/>
  <c r="F20" i="20"/>
  <c r="G18" i="20"/>
  <c r="H41" i="21"/>
  <c r="E141" i="21"/>
  <c r="E140" i="21"/>
  <c r="H140" i="21" s="1"/>
  <c r="E139" i="21"/>
  <c r="H139" i="21" s="1"/>
  <c r="E133" i="21"/>
  <c r="H133" i="21" s="1"/>
  <c r="E132" i="21"/>
  <c r="E131" i="21"/>
  <c r="E130" i="21"/>
  <c r="H130" i="21" s="1"/>
  <c r="E129" i="21"/>
  <c r="E128" i="21"/>
  <c r="E127" i="21"/>
  <c r="E117" i="21"/>
  <c r="E116" i="21"/>
  <c r="E115" i="21"/>
  <c r="E113" i="21"/>
  <c r="H113" i="21" s="1"/>
  <c r="E112" i="21"/>
  <c r="E110" i="21"/>
  <c r="E109" i="21"/>
  <c r="H109" i="21" s="1"/>
  <c r="E108" i="21"/>
  <c r="E107" i="21"/>
  <c r="H107" i="21" s="1"/>
  <c r="E104" i="21"/>
  <c r="E103" i="21"/>
  <c r="E102" i="21"/>
  <c r="H102" i="21" s="1"/>
  <c r="E101" i="21"/>
  <c r="H101" i="21" s="1"/>
  <c r="E100" i="21"/>
  <c r="E99" i="21"/>
  <c r="E98" i="21"/>
  <c r="H98" i="21" s="1"/>
  <c r="E97" i="21"/>
  <c r="H97" i="21" s="1"/>
  <c r="H91" i="21"/>
  <c r="E90" i="21"/>
  <c r="E81" i="21"/>
  <c r="E80" i="21"/>
  <c r="E70" i="21"/>
  <c r="G70" i="21"/>
  <c r="E71" i="21"/>
  <c r="F71" i="21"/>
  <c r="E145" i="21"/>
  <c r="E144" i="21"/>
  <c r="E143" i="21"/>
  <c r="H143" i="21" s="1"/>
  <c r="E142" i="21"/>
  <c r="E138" i="21"/>
  <c r="H138" i="21" s="1"/>
  <c r="E137" i="21"/>
  <c r="H137" i="21" s="1"/>
  <c r="E134" i="21"/>
  <c r="H126" i="21"/>
  <c r="E125" i="21"/>
  <c r="E124" i="21"/>
  <c r="H124" i="21" s="1"/>
  <c r="E123" i="21"/>
  <c r="H123" i="21" s="1"/>
  <c r="E121" i="21"/>
  <c r="E120" i="21"/>
  <c r="H120" i="21" s="1"/>
  <c r="E119" i="21"/>
  <c r="E118" i="21"/>
  <c r="H118" i="21" s="1"/>
  <c r="E96" i="21"/>
  <c r="E95" i="21"/>
  <c r="H95" i="21" s="1"/>
  <c r="E94" i="21"/>
  <c r="E93" i="21"/>
  <c r="H93" i="21" s="1"/>
  <c r="E92" i="21"/>
  <c r="E89" i="21"/>
  <c r="H89" i="21" s="1"/>
  <c r="E88" i="21"/>
  <c r="H88" i="21" s="1"/>
  <c r="E87" i="21"/>
  <c r="E86" i="21"/>
  <c r="H86" i="21" s="1"/>
  <c r="E85" i="21"/>
  <c r="E84" i="21"/>
  <c r="H84" i="21" s="1"/>
  <c r="E83" i="21"/>
  <c r="E82" i="21"/>
  <c r="H82" i="21" s="1"/>
  <c r="E79" i="21"/>
  <c r="H79" i="21" s="1"/>
  <c r="E78" i="21"/>
  <c r="H78" i="21" s="1"/>
  <c r="E77" i="21"/>
  <c r="E76" i="21"/>
  <c r="H76" i="21" s="1"/>
  <c r="E75" i="21"/>
  <c r="E74" i="21"/>
  <c r="H74" i="21" s="1"/>
  <c r="E73" i="21"/>
  <c r="H220" i="21"/>
  <c r="H215" i="21"/>
  <c r="H217" i="21"/>
  <c r="H202" i="21"/>
  <c r="H224" i="21"/>
  <c r="E497" i="21"/>
  <c r="H497" i="21" s="1"/>
  <c r="E495" i="21"/>
  <c r="E490" i="21"/>
  <c r="E487" i="21"/>
  <c r="H487" i="21" s="1"/>
  <c r="E485" i="21"/>
  <c r="E484" i="21"/>
  <c r="E483" i="21"/>
  <c r="H483" i="21" s="1"/>
  <c r="E481" i="21"/>
  <c r="H481" i="21" s="1"/>
  <c r="E480" i="21"/>
  <c r="E479" i="21"/>
  <c r="E478" i="21"/>
  <c r="H478" i="21" s="1"/>
  <c r="E477" i="21"/>
  <c r="E476" i="21"/>
  <c r="E475" i="21"/>
  <c r="H469" i="21"/>
  <c r="E468" i="21"/>
  <c r="E467" i="21"/>
  <c r="H467" i="21" s="1"/>
  <c r="H457" i="21"/>
  <c r="E456" i="21"/>
  <c r="H456" i="21" s="1"/>
  <c r="E455" i="21"/>
  <c r="H455" i="21" s="1"/>
  <c r="H451" i="21"/>
  <c r="E450" i="21"/>
  <c r="H450" i="21" s="1"/>
  <c r="E449" i="21"/>
  <c r="H449" i="21" s="1"/>
  <c r="E448" i="21"/>
  <c r="E446" i="21"/>
  <c r="H446" i="21" s="1"/>
  <c r="E443" i="21"/>
  <c r="H443" i="21" s="1"/>
  <c r="E442" i="21"/>
  <c r="E441" i="21"/>
  <c r="E438" i="21"/>
  <c r="E437" i="21"/>
  <c r="H437" i="21" s="1"/>
  <c r="E436" i="21"/>
  <c r="E435" i="21"/>
  <c r="H435" i="21" s="1"/>
  <c r="E434" i="21"/>
  <c r="H434" i="21" s="1"/>
  <c r="E433" i="21"/>
  <c r="H433" i="21" s="1"/>
  <c r="E432" i="21"/>
  <c r="E431" i="21"/>
  <c r="H431" i="21" s="1"/>
  <c r="E429" i="21"/>
  <c r="E413" i="21"/>
  <c r="E412" i="21"/>
  <c r="H412" i="21" s="1"/>
  <c r="E411" i="21"/>
  <c r="E352" i="21"/>
  <c r="H352" i="21" s="1"/>
  <c r="E350" i="21"/>
  <c r="E348" i="21"/>
  <c r="H348" i="21" s="1"/>
  <c r="E347" i="21"/>
  <c r="E346" i="21"/>
  <c r="H346" i="21" s="1"/>
  <c r="E345" i="21"/>
  <c r="E344" i="21"/>
  <c r="H344" i="21" s="1"/>
  <c r="E343" i="21"/>
  <c r="E335" i="21"/>
  <c r="H335" i="21" s="1"/>
  <c r="E334" i="21"/>
  <c r="E333" i="21"/>
  <c r="H333" i="21" s="1"/>
  <c r="E332" i="21"/>
  <c r="H332" i="21" s="1"/>
  <c r="E330" i="21"/>
  <c r="H330" i="21" s="1"/>
  <c r="E329" i="21"/>
  <c r="E328" i="21"/>
  <c r="H328" i="21" s="1"/>
  <c r="E327" i="21"/>
  <c r="E326" i="21"/>
  <c r="H326" i="21" s="1"/>
  <c r="E294" i="21"/>
  <c r="H496" i="21"/>
  <c r="E494" i="21"/>
  <c r="H494" i="21" s="1"/>
  <c r="E493" i="21"/>
  <c r="E491" i="21"/>
  <c r="H491" i="21" s="1"/>
  <c r="E489" i="21"/>
  <c r="H489" i="21" s="1"/>
  <c r="H474" i="21"/>
  <c r="H466" i="21"/>
  <c r="E464" i="21"/>
  <c r="H464" i="21" s="1"/>
  <c r="E463" i="21"/>
  <c r="E460" i="21"/>
  <c r="H460" i="21" s="1"/>
  <c r="E458" i="21"/>
  <c r="H454" i="21"/>
  <c r="E452" i="21"/>
  <c r="H452" i="21" s="1"/>
  <c r="E447" i="21"/>
  <c r="E423" i="21"/>
  <c r="H423" i="21" s="1"/>
  <c r="E422" i="21"/>
  <c r="E418" i="21"/>
  <c r="E417" i="21"/>
  <c r="H417" i="21" s="1"/>
  <c r="E399" i="21"/>
  <c r="H399" i="21" s="1"/>
  <c r="E398" i="21"/>
  <c r="H398" i="21" s="1"/>
  <c r="E389" i="21"/>
  <c r="H389" i="21" s="1"/>
  <c r="E388" i="21"/>
  <c r="E387" i="21"/>
  <c r="H387" i="21" s="1"/>
  <c r="E383" i="21"/>
  <c r="E365" i="21"/>
  <c r="E364" i="21"/>
  <c r="H364" i="21" s="1"/>
  <c r="E363" i="21"/>
  <c r="H363" i="21" s="1"/>
  <c r="E362" i="21"/>
  <c r="E355" i="21"/>
  <c r="E354" i="21"/>
  <c r="E320" i="21"/>
  <c r="H320" i="21" s="1"/>
  <c r="E319" i="21"/>
  <c r="E318" i="21"/>
  <c r="E317" i="21"/>
  <c r="H317" i="21" s="1"/>
  <c r="E311" i="21"/>
  <c r="E310" i="21"/>
  <c r="E308" i="21"/>
  <c r="H308" i="21" s="1"/>
  <c r="E307" i="21"/>
  <c r="H307" i="21" s="1"/>
  <c r="E305" i="21"/>
  <c r="H305" i="21"/>
  <c r="E304" i="21"/>
  <c r="E303" i="21"/>
  <c r="E302" i="21"/>
  <c r="E301" i="21"/>
  <c r="H301" i="21" s="1"/>
  <c r="E299" i="21"/>
  <c r="H299" i="21" s="1"/>
  <c r="E298" i="21"/>
  <c r="H298" i="21" s="1"/>
  <c r="E297" i="21"/>
  <c r="E296" i="21"/>
  <c r="E508" i="21"/>
  <c r="D505" i="21"/>
  <c r="E506" i="21"/>
  <c r="H506" i="21" s="1"/>
  <c r="E529" i="21"/>
  <c r="H529" i="21" s="1"/>
  <c r="E526" i="21"/>
  <c r="E525" i="21"/>
  <c r="E524" i="21"/>
  <c r="H524" i="21" s="1"/>
  <c r="E523" i="21"/>
  <c r="H523" i="21" s="1"/>
  <c r="E522" i="21"/>
  <c r="H522" i="21" s="1"/>
  <c r="E521" i="21"/>
  <c r="E520" i="21"/>
  <c r="E519" i="21"/>
  <c r="H519" i="21" s="1"/>
  <c r="E518" i="21"/>
  <c r="E517" i="21"/>
  <c r="H517" i="21" s="1"/>
  <c r="E516" i="21"/>
  <c r="E515" i="21"/>
  <c r="H515" i="21" s="1"/>
  <c r="E514" i="21"/>
  <c r="H514" i="21" s="1"/>
  <c r="E513" i="21"/>
  <c r="E512" i="21"/>
  <c r="H512" i="21" s="1"/>
  <c r="E510" i="21"/>
  <c r="E509" i="21"/>
  <c r="H509" i="21" s="1"/>
  <c r="E507" i="21"/>
  <c r="H507" i="21" s="1"/>
  <c r="H427" i="21"/>
  <c r="H384" i="21"/>
  <c r="H366" i="21"/>
  <c r="H313" i="21"/>
  <c r="F296" i="21"/>
  <c r="F297" i="21"/>
  <c r="F298" i="21"/>
  <c r="F301" i="21"/>
  <c r="F302" i="21"/>
  <c r="F303" i="21"/>
  <c r="F304" i="21"/>
  <c r="F305" i="21"/>
  <c r="F307" i="21"/>
  <c r="F308" i="21"/>
  <c r="F309" i="21"/>
  <c r="F310" i="21"/>
  <c r="F311" i="21"/>
  <c r="F312" i="21"/>
  <c r="F314" i="21"/>
  <c r="F315" i="21"/>
  <c r="F317" i="21"/>
  <c r="F318" i="21"/>
  <c r="F319" i="21"/>
  <c r="F320" i="21"/>
  <c r="F322" i="21"/>
  <c r="F323" i="21"/>
  <c r="F324" i="21"/>
  <c r="F326" i="21"/>
  <c r="F327" i="21"/>
  <c r="F328" i="21"/>
  <c r="F329" i="21"/>
  <c r="F330" i="21"/>
  <c r="F331" i="21"/>
  <c r="F332" i="21"/>
  <c r="F333" i="21"/>
  <c r="F334" i="21"/>
  <c r="F335" i="21"/>
  <c r="F336" i="21"/>
  <c r="F338" i="21"/>
  <c r="F339" i="21"/>
  <c r="F340" i="21"/>
  <c r="F341" i="21"/>
  <c r="F343" i="21"/>
  <c r="F344" i="21"/>
  <c r="F345" i="21"/>
  <c r="F346" i="21"/>
  <c r="F347" i="21"/>
  <c r="F350" i="21"/>
  <c r="F351" i="21"/>
  <c r="F354" i="21"/>
  <c r="F356" i="21"/>
  <c r="F357" i="21"/>
  <c r="F358" i="21"/>
  <c r="F359" i="21"/>
  <c r="F361" i="21"/>
  <c r="F362" i="21"/>
  <c r="F363" i="21"/>
  <c r="F364" i="21"/>
  <c r="F365" i="21"/>
  <c r="F367" i="21"/>
  <c r="F368" i="21"/>
  <c r="F369" i="21"/>
  <c r="F370" i="21"/>
  <c r="F371" i="21"/>
  <c r="F372" i="21"/>
  <c r="F373" i="21"/>
  <c r="F374" i="21"/>
  <c r="F375" i="21"/>
  <c r="F376" i="21"/>
  <c r="F377" i="21"/>
  <c r="F378" i="21"/>
  <c r="F379" i="21"/>
  <c r="F380" i="21"/>
  <c r="F381" i="21"/>
  <c r="F383" i="21"/>
  <c r="F385" i="21"/>
  <c r="F387" i="21"/>
  <c r="F388" i="21"/>
  <c r="F389" i="21"/>
  <c r="F391" i="21"/>
  <c r="F392" i="21"/>
  <c r="F393" i="21"/>
  <c r="F397" i="21"/>
  <c r="F398" i="21"/>
  <c r="F400" i="21"/>
  <c r="F401" i="21"/>
  <c r="F402" i="21"/>
  <c r="F403" i="21"/>
  <c r="F404" i="21"/>
  <c r="F405" i="21"/>
  <c r="F406" i="21"/>
  <c r="F407" i="21"/>
  <c r="F408" i="21"/>
  <c r="F409" i="21"/>
  <c r="F411" i="21"/>
  <c r="F412" i="21"/>
  <c r="F413" i="21"/>
  <c r="F414" i="21"/>
  <c r="F417" i="21"/>
  <c r="F419" i="21"/>
  <c r="F420" i="21"/>
  <c r="F422" i="21"/>
  <c r="F424" i="21"/>
  <c r="F426" i="21"/>
  <c r="F429" i="21"/>
  <c r="F430" i="21"/>
  <c r="F431" i="21"/>
  <c r="F432" i="21"/>
  <c r="F433" i="21"/>
  <c r="F434" i="21"/>
  <c r="F435" i="21"/>
  <c r="F436" i="21"/>
  <c r="F437" i="21"/>
  <c r="E295" i="21"/>
  <c r="F295" i="21"/>
  <c r="F499" i="21"/>
  <c r="F497" i="21"/>
  <c r="F493" i="21"/>
  <c r="F492" i="21"/>
  <c r="F491" i="21"/>
  <c r="F487" i="21"/>
  <c r="F486" i="21"/>
  <c r="F485" i="21"/>
  <c r="F484" i="21"/>
  <c r="F483" i="21"/>
  <c r="F480" i="21"/>
  <c r="F479" i="21"/>
  <c r="F478" i="21"/>
  <c r="F477" i="21"/>
  <c r="F476" i="21"/>
  <c r="F475" i="21"/>
  <c r="F468" i="21"/>
  <c r="F467" i="21"/>
  <c r="F465" i="21"/>
  <c r="F464" i="21"/>
  <c r="F463" i="21"/>
  <c r="F460" i="21"/>
  <c r="F459" i="21"/>
  <c r="F458" i="21"/>
  <c r="F456" i="21"/>
  <c r="F455" i="21"/>
  <c r="F450" i="21"/>
  <c r="F449" i="21"/>
  <c r="F448" i="21"/>
  <c r="F443" i="21"/>
  <c r="F442" i="21"/>
  <c r="F441" i="21"/>
  <c r="F440" i="21"/>
  <c r="H439" i="21"/>
  <c r="E428" i="21"/>
  <c r="E425" i="21"/>
  <c r="H425" i="21" s="1"/>
  <c r="E424" i="21"/>
  <c r="E421" i="21"/>
  <c r="H421" i="21" s="1"/>
  <c r="E419" i="21"/>
  <c r="E416" i="21"/>
  <c r="E410" i="21"/>
  <c r="E409" i="21"/>
  <c r="H409" i="21" s="1"/>
  <c r="E408" i="21"/>
  <c r="E407" i="21"/>
  <c r="E406" i="21"/>
  <c r="E405" i="21"/>
  <c r="H405" i="21" s="1"/>
  <c r="E403" i="21"/>
  <c r="E402" i="21"/>
  <c r="E401" i="21"/>
  <c r="H401" i="21" s="1"/>
  <c r="E394" i="21"/>
  <c r="H394" i="21" s="1"/>
  <c r="E393" i="21"/>
  <c r="H393" i="21" s="1"/>
  <c r="E392" i="21"/>
  <c r="E391" i="21"/>
  <c r="H391" i="21" s="1"/>
  <c r="E386" i="21"/>
  <c r="H386" i="21" s="1"/>
  <c r="E385" i="21"/>
  <c r="E381" i="21"/>
  <c r="E380" i="21"/>
  <c r="H380" i="21" s="1"/>
  <c r="E379" i="21"/>
  <c r="E378" i="21"/>
  <c r="H378" i="21" s="1"/>
  <c r="E377" i="21"/>
  <c r="E376" i="21"/>
  <c r="H376" i="21" s="1"/>
  <c r="E375" i="21"/>
  <c r="E373" i="21"/>
  <c r="E372" i="21"/>
  <c r="H372" i="21" s="1"/>
  <c r="E371" i="21"/>
  <c r="E370" i="21"/>
  <c r="H370" i="21" s="1"/>
  <c r="E369" i="21"/>
  <c r="H369" i="21" s="1"/>
  <c r="E368" i="21"/>
  <c r="E367" i="21"/>
  <c r="H360" i="21"/>
  <c r="E359" i="21"/>
  <c r="E358" i="21"/>
  <c r="H358" i="21" s="1"/>
  <c r="E357" i="21"/>
  <c r="E356" i="21"/>
  <c r="H356" i="21" s="1"/>
  <c r="E353" i="21"/>
  <c r="H349" i="21"/>
  <c r="E341" i="21"/>
  <c r="H341" i="21" s="1"/>
  <c r="E340" i="21"/>
  <c r="E339" i="21"/>
  <c r="H339" i="21" s="1"/>
  <c r="E338" i="21"/>
  <c r="H338" i="21" s="1"/>
  <c r="H325" i="21"/>
  <c r="E322" i="21"/>
  <c r="H322" i="21" s="1"/>
  <c r="H316" i="21"/>
  <c r="E315" i="21"/>
  <c r="H315" i="21" s="1"/>
  <c r="E152" i="21"/>
  <c r="H152" i="21" s="1"/>
  <c r="F287" i="21"/>
  <c r="F266" i="21"/>
  <c r="F257" i="21"/>
  <c r="F252" i="21"/>
  <c r="F247" i="21"/>
  <c r="F242" i="21"/>
  <c r="F237" i="21"/>
  <c r="F231" i="21"/>
  <c r="F223" i="21"/>
  <c r="F219" i="21"/>
  <c r="F218" i="21"/>
  <c r="C8" i="21"/>
  <c r="E151" i="21"/>
  <c r="E286" i="21"/>
  <c r="H286" i="21" s="1"/>
  <c r="E282" i="21"/>
  <c r="E273" i="21"/>
  <c r="H273" i="21" s="1"/>
  <c r="E272" i="21"/>
  <c r="E268" i="21"/>
  <c r="H268" i="21" s="1"/>
  <c r="E267" i="21"/>
  <c r="E266" i="21"/>
  <c r="H266" i="21" s="1"/>
  <c r="E259" i="21"/>
  <c r="H259" i="21" s="1"/>
  <c r="E258" i="21"/>
  <c r="H258" i="21" s="1"/>
  <c r="E257" i="21"/>
  <c r="E256" i="21"/>
  <c r="H256" i="21" s="1"/>
  <c r="E255" i="21"/>
  <c r="H255" i="21" s="1"/>
  <c r="E254" i="21"/>
  <c r="E253" i="21"/>
  <c r="H253" i="21" s="1"/>
  <c r="E252" i="21"/>
  <c r="H252" i="21" s="1"/>
  <c r="E251" i="21"/>
  <c r="H251" i="21" s="1"/>
  <c r="E250" i="21"/>
  <c r="H250" i="21" s="1"/>
  <c r="E249" i="21"/>
  <c r="H249" i="21" s="1"/>
  <c r="E248" i="21"/>
  <c r="H248" i="21" s="1"/>
  <c r="E247" i="21"/>
  <c r="E246" i="21"/>
  <c r="H246" i="21" s="1"/>
  <c r="E245" i="21"/>
  <c r="H245" i="21" s="1"/>
  <c r="E244" i="21"/>
  <c r="E243" i="21"/>
  <c r="E240" i="21"/>
  <c r="H240" i="21" s="1"/>
  <c r="E239" i="21"/>
  <c r="H239" i="21" s="1"/>
  <c r="E238" i="21"/>
  <c r="H238" i="21" s="1"/>
  <c r="E237" i="21"/>
  <c r="E235" i="21"/>
  <c r="E234" i="21"/>
  <c r="H234" i="21" s="1"/>
  <c r="E232" i="21"/>
  <c r="H232" i="21" s="1"/>
  <c r="E231" i="21"/>
  <c r="H231" i="21" s="1"/>
  <c r="E230" i="21"/>
  <c r="H230" i="21" s="1"/>
  <c r="E229" i="21"/>
  <c r="H229" i="21" s="1"/>
  <c r="E228" i="21"/>
  <c r="H228" i="21" s="1"/>
  <c r="E226" i="21"/>
  <c r="H226" i="21" s="1"/>
  <c r="E223" i="21"/>
  <c r="H223" i="21" s="1"/>
  <c r="E222" i="21"/>
  <c r="H222" i="21" s="1"/>
  <c r="E221" i="21"/>
  <c r="E219" i="21"/>
  <c r="E218" i="21"/>
  <c r="H218" i="21" s="1"/>
  <c r="E216" i="21"/>
  <c r="H216" i="21" s="1"/>
  <c r="F214" i="21"/>
  <c r="E214" i="21"/>
  <c r="H214" i="21" s="1"/>
  <c r="E213" i="21"/>
  <c r="H213" i="21" s="1"/>
  <c r="E211" i="21"/>
  <c r="E210" i="21"/>
  <c r="H210" i="21" s="1"/>
  <c r="F209" i="21"/>
  <c r="E209" i="21"/>
  <c r="H209" i="21" s="1"/>
  <c r="E208" i="21"/>
  <c r="H208" i="21" s="1"/>
  <c r="E205" i="21"/>
  <c r="F203" i="21"/>
  <c r="E203" i="21"/>
  <c r="E201" i="21"/>
  <c r="H201" i="21" s="1"/>
  <c r="F197" i="21"/>
  <c r="E196" i="21"/>
  <c r="F193" i="21"/>
  <c r="E193" i="21"/>
  <c r="E189" i="21"/>
  <c r="H189" i="21" s="1"/>
  <c r="F187" i="21"/>
  <c r="E187" i="21"/>
  <c r="H187" i="21" s="1"/>
  <c r="E186" i="21"/>
  <c r="H186" i="21" s="1"/>
  <c r="E185" i="21"/>
  <c r="E183" i="21"/>
  <c r="H183" i="21" s="1"/>
  <c r="E182" i="21"/>
  <c r="H182" i="21" s="1"/>
  <c r="F181" i="21"/>
  <c r="E181" i="21"/>
  <c r="H181" i="21" s="1"/>
  <c r="F179" i="21"/>
  <c r="E179" i="21"/>
  <c r="H179" i="21" s="1"/>
  <c r="E178" i="21"/>
  <c r="E177" i="21"/>
  <c r="H177" i="21" s="1"/>
  <c r="F176" i="21"/>
  <c r="E176" i="21"/>
  <c r="H176" i="21" s="1"/>
  <c r="E175" i="21"/>
  <c r="H175" i="21" s="1"/>
  <c r="E174" i="21"/>
  <c r="E173" i="21"/>
  <c r="H173" i="21" s="1"/>
  <c r="E172" i="21"/>
  <c r="H172" i="21" s="1"/>
  <c r="E171" i="21"/>
  <c r="H171" i="21" s="1"/>
  <c r="E170" i="21"/>
  <c r="E169" i="21"/>
  <c r="H169" i="21" s="1"/>
  <c r="E168" i="21"/>
  <c r="H168" i="21" s="1"/>
  <c r="E167" i="21"/>
  <c r="H167" i="21" s="1"/>
  <c r="E166" i="21"/>
  <c r="H166" i="21" s="1"/>
  <c r="F165" i="21"/>
  <c r="E165" i="21"/>
  <c r="H165" i="21" s="1"/>
  <c r="E164" i="21"/>
  <c r="H164" i="21" s="1"/>
  <c r="E163" i="21"/>
  <c r="F161" i="21"/>
  <c r="E161" i="21"/>
  <c r="H161" i="21" s="1"/>
  <c r="E160" i="21"/>
  <c r="E159" i="21"/>
  <c r="H159" i="21" s="1"/>
  <c r="E158" i="21"/>
  <c r="H158" i="21" s="1"/>
  <c r="F157" i="21"/>
  <c r="E157" i="21"/>
  <c r="E156" i="21"/>
  <c r="H156" i="21" s="1"/>
  <c r="F154" i="21"/>
  <c r="E154" i="21"/>
  <c r="F145" i="21"/>
  <c r="F144" i="21"/>
  <c r="F143" i="21"/>
  <c r="F142" i="21"/>
  <c r="F140" i="21"/>
  <c r="F139" i="21"/>
  <c r="F137" i="21"/>
  <c r="F134" i="21"/>
  <c r="F132" i="21"/>
  <c r="F131" i="21"/>
  <c r="F130" i="21"/>
  <c r="F129" i="21"/>
  <c r="F128" i="21"/>
  <c r="F127" i="21"/>
  <c r="F125" i="21"/>
  <c r="F124" i="21"/>
  <c r="F123" i="21"/>
  <c r="F122" i="21"/>
  <c r="F121" i="21"/>
  <c r="F120" i="21"/>
  <c r="F119" i="21"/>
  <c r="F118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5" i="21"/>
  <c r="F94" i="21"/>
  <c r="F93" i="21"/>
  <c r="F92" i="21"/>
  <c r="F90" i="21"/>
  <c r="F88" i="21"/>
  <c r="F87" i="21"/>
  <c r="F86" i="21"/>
  <c r="F85" i="21"/>
  <c r="F84" i="21"/>
  <c r="F83" i="21"/>
  <c r="F82" i="21"/>
  <c r="F80" i="21"/>
  <c r="F78" i="21"/>
  <c r="F77" i="21"/>
  <c r="F76" i="21"/>
  <c r="F75" i="21"/>
  <c r="F74" i="21"/>
  <c r="F73" i="21"/>
  <c r="E63" i="21"/>
  <c r="H63" i="21" s="1"/>
  <c r="F62" i="21"/>
  <c r="F60" i="21"/>
  <c r="F57" i="21"/>
  <c r="F48" i="21"/>
  <c r="E47" i="21"/>
  <c r="E43" i="21"/>
  <c r="F42" i="21"/>
  <c r="F38" i="21"/>
  <c r="F34" i="21"/>
  <c r="E31" i="21"/>
  <c r="H31" i="21" s="1"/>
  <c r="F26" i="21"/>
  <c r="F24" i="21"/>
  <c r="E64" i="21"/>
  <c r="H64" i="21" s="1"/>
  <c r="E61" i="21"/>
  <c r="F59" i="21"/>
  <c r="E54" i="21"/>
  <c r="H54" i="21" s="1"/>
  <c r="E53" i="21"/>
  <c r="E50" i="21"/>
  <c r="H50" i="21" s="1"/>
  <c r="E48" i="21"/>
  <c r="H48" i="21" s="1"/>
  <c r="F47" i="21"/>
  <c r="E45" i="21"/>
  <c r="F43" i="21"/>
  <c r="E34" i="21"/>
  <c r="E33" i="21"/>
  <c r="H33" i="21" s="1"/>
  <c r="F31" i="21"/>
  <c r="E26" i="21"/>
  <c r="E24" i="21"/>
  <c r="H24" i="21" s="1"/>
  <c r="E22" i="21"/>
  <c r="F20" i="21"/>
  <c r="E20" i="21"/>
  <c r="E145" i="22"/>
  <c r="H145" i="22" s="1"/>
  <c r="E144" i="22"/>
  <c r="E143" i="22"/>
  <c r="E70" i="22"/>
  <c r="G70" i="22"/>
  <c r="H207" i="22"/>
  <c r="H194" i="22"/>
  <c r="H192" i="22"/>
  <c r="H217" i="22"/>
  <c r="H200" i="22"/>
  <c r="H191" i="22"/>
  <c r="H225" i="22"/>
  <c r="H287" i="22"/>
  <c r="H284" i="22"/>
  <c r="H275" i="22"/>
  <c r="H269" i="22"/>
  <c r="H233" i="22"/>
  <c r="H252" i="22"/>
  <c r="H236" i="22"/>
  <c r="H227" i="22"/>
  <c r="E294" i="22"/>
  <c r="G294" i="22"/>
  <c r="E295" i="22"/>
  <c r="H295" i="22" s="1"/>
  <c r="H486" i="22"/>
  <c r="E485" i="22"/>
  <c r="E484" i="22"/>
  <c r="E483" i="22"/>
  <c r="H483" i="22" s="1"/>
  <c r="H481" i="22"/>
  <c r="E480" i="22"/>
  <c r="E479" i="22"/>
  <c r="H479" i="22" s="1"/>
  <c r="E478" i="22"/>
  <c r="H478" i="22" s="1"/>
  <c r="E476" i="22"/>
  <c r="H476" i="22" s="1"/>
  <c r="E473" i="22"/>
  <c r="H473" i="22" s="1"/>
  <c r="E471" i="22"/>
  <c r="H471" i="22" s="1"/>
  <c r="E469" i="22"/>
  <c r="H469" i="22" s="1"/>
  <c r="E468" i="22"/>
  <c r="H468" i="22" s="1"/>
  <c r="E467" i="22"/>
  <c r="E460" i="22"/>
  <c r="H460" i="22" s="1"/>
  <c r="E444" i="22"/>
  <c r="H444" i="22" s="1"/>
  <c r="E443" i="22"/>
  <c r="H443" i="22" s="1"/>
  <c r="E442" i="22"/>
  <c r="H442" i="22" s="1"/>
  <c r="E441" i="22"/>
  <c r="E440" i="22"/>
  <c r="H440" i="22" s="1"/>
  <c r="E438" i="22"/>
  <c r="H438" i="22" s="1"/>
  <c r="E437" i="22"/>
  <c r="E434" i="22"/>
  <c r="H434" i="22" s="1"/>
  <c r="E433" i="22"/>
  <c r="E432" i="22"/>
  <c r="H432" i="22" s="1"/>
  <c r="E431" i="22"/>
  <c r="H431" i="22" s="1"/>
  <c r="E417" i="22"/>
  <c r="H417" i="22" s="1"/>
  <c r="E409" i="22"/>
  <c r="E408" i="22"/>
  <c r="H408" i="22" s="1"/>
  <c r="E372" i="22"/>
  <c r="E370" i="22"/>
  <c r="H370" i="22" s="1"/>
  <c r="E369" i="22"/>
  <c r="E368" i="22"/>
  <c r="F317" i="22"/>
  <c r="F306" i="22"/>
  <c r="F299" i="22"/>
  <c r="E493" i="22"/>
  <c r="H493" i="22" s="1"/>
  <c r="E491" i="22"/>
  <c r="H491" i="22" s="1"/>
  <c r="E490" i="22"/>
  <c r="H490" i="22" s="1"/>
  <c r="E487" i="22"/>
  <c r="H487" i="22" s="1"/>
  <c r="H482" i="22"/>
  <c r="E450" i="22"/>
  <c r="H450" i="22" s="1"/>
  <c r="E449" i="22"/>
  <c r="E426" i="22"/>
  <c r="H426" i="22" s="1"/>
  <c r="E401" i="22"/>
  <c r="H401" i="22" s="1"/>
  <c r="E393" i="22"/>
  <c r="E392" i="22"/>
  <c r="H392" i="22" s="1"/>
  <c r="E391" i="22"/>
  <c r="H391" i="22" s="1"/>
  <c r="E359" i="22"/>
  <c r="E357" i="22"/>
  <c r="H357" i="22" s="1"/>
  <c r="F356" i="22"/>
  <c r="E347" i="22"/>
  <c r="H347" i="22" s="1"/>
  <c r="E345" i="22"/>
  <c r="F344" i="22"/>
  <c r="E343" i="22"/>
  <c r="H343" i="22" s="1"/>
  <c r="F342" i="22"/>
  <c r="E341" i="22"/>
  <c r="H341" i="22" s="1"/>
  <c r="E339" i="22"/>
  <c r="H339" i="22" s="1"/>
  <c r="E335" i="22"/>
  <c r="H335" i="22" s="1"/>
  <c r="F311" i="22"/>
  <c r="E506" i="22"/>
  <c r="H506" i="22" s="1"/>
  <c r="E523" i="22"/>
  <c r="F522" i="22"/>
  <c r="E519" i="22"/>
  <c r="E515" i="22"/>
  <c r="H515" i="22" s="1"/>
  <c r="F514" i="22"/>
  <c r="F510" i="22"/>
  <c r="E507" i="22"/>
  <c r="F506" i="22"/>
  <c r="F529" i="22"/>
  <c r="E529" i="22"/>
  <c r="H529" i="22" s="1"/>
  <c r="E528" i="22"/>
  <c r="F527" i="22"/>
  <c r="E526" i="22"/>
  <c r="H526" i="22" s="1"/>
  <c r="F524" i="22"/>
  <c r="E524" i="22"/>
  <c r="H524" i="22" s="1"/>
  <c r="E522" i="22"/>
  <c r="F521" i="22"/>
  <c r="E521" i="22"/>
  <c r="H521" i="22" s="1"/>
  <c r="F520" i="22"/>
  <c r="E518" i="22"/>
  <c r="H518" i="22" s="1"/>
  <c r="F517" i="22"/>
  <c r="E517" i="22"/>
  <c r="F515" i="22"/>
  <c r="F513" i="22"/>
  <c r="E513" i="22"/>
  <c r="H513" i="22" s="1"/>
  <c r="F512" i="22"/>
  <c r="E512" i="22"/>
  <c r="H512" i="22" s="1"/>
  <c r="E510" i="22"/>
  <c r="F509" i="22"/>
  <c r="E509" i="22"/>
  <c r="H509" i="22" s="1"/>
  <c r="E508" i="22"/>
  <c r="H462" i="22"/>
  <c r="H451" i="22"/>
  <c r="H445" i="22"/>
  <c r="H427" i="22"/>
  <c r="H418" i="22"/>
  <c r="H415" i="22"/>
  <c r="H397" i="22"/>
  <c r="H376" i="22"/>
  <c r="E296" i="22"/>
  <c r="H296" i="22" s="1"/>
  <c r="E297" i="22"/>
  <c r="E298" i="22"/>
  <c r="H298" i="22" s="1"/>
  <c r="E301" i="22"/>
  <c r="H301" i="22" s="1"/>
  <c r="E302" i="22"/>
  <c r="H302" i="22" s="1"/>
  <c r="E303" i="22"/>
  <c r="H303" i="22" s="1"/>
  <c r="E304" i="22"/>
  <c r="H304" i="22" s="1"/>
  <c r="E305" i="22"/>
  <c r="H305" i="22" s="1"/>
  <c r="E307" i="22"/>
  <c r="E308" i="22"/>
  <c r="H308" i="22" s="1"/>
  <c r="E310" i="22"/>
  <c r="H310" i="22" s="1"/>
  <c r="E311" i="22"/>
  <c r="E312" i="22"/>
  <c r="H312" i="22" s="1"/>
  <c r="E314" i="22"/>
  <c r="H314" i="22" s="1"/>
  <c r="E315" i="22"/>
  <c r="H315" i="22" s="1"/>
  <c r="E317" i="22"/>
  <c r="E318" i="22"/>
  <c r="H318" i="22" s="1"/>
  <c r="E320" i="22"/>
  <c r="E326" i="22"/>
  <c r="H326" i="22" s="1"/>
  <c r="E328" i="22"/>
  <c r="E330" i="22"/>
  <c r="H330" i="22" s="1"/>
  <c r="E332" i="22"/>
  <c r="H332" i="22" s="1"/>
  <c r="E334" i="22"/>
  <c r="H334" i="22" s="1"/>
  <c r="E336" i="22"/>
  <c r="H336" i="22" s="1"/>
  <c r="E338" i="22"/>
  <c r="E340" i="22"/>
  <c r="E342" i="22"/>
  <c r="H342" i="22" s="1"/>
  <c r="E344" i="22"/>
  <c r="E346" i="22"/>
  <c r="H346" i="22" s="1"/>
  <c r="E350" i="22"/>
  <c r="E354" i="22"/>
  <c r="H354" i="22" s="1"/>
  <c r="E356" i="22"/>
  <c r="E358" i="22"/>
  <c r="H358" i="22" s="1"/>
  <c r="E362" i="22"/>
  <c r="F319" i="22"/>
  <c r="F321" i="22"/>
  <c r="F325" i="22"/>
  <c r="F327" i="22"/>
  <c r="F337" i="22"/>
  <c r="F345" i="22"/>
  <c r="F357" i="22"/>
  <c r="F361" i="22"/>
  <c r="F364" i="22"/>
  <c r="F369" i="22"/>
  <c r="F371" i="22"/>
  <c r="F374" i="22"/>
  <c r="F380" i="22"/>
  <c r="F382" i="22"/>
  <c r="F383" i="22"/>
  <c r="F384" i="22"/>
  <c r="F386" i="22"/>
  <c r="F388" i="22"/>
  <c r="F393" i="22"/>
  <c r="F396" i="22"/>
  <c r="F398" i="22"/>
  <c r="F399" i="22"/>
  <c r="F401" i="22"/>
  <c r="F410" i="22"/>
  <c r="F417" i="22"/>
  <c r="F423" i="22"/>
  <c r="F424" i="22"/>
  <c r="F425" i="22"/>
  <c r="F426" i="22"/>
  <c r="F428" i="22"/>
  <c r="F431" i="22"/>
  <c r="F433" i="22"/>
  <c r="F436" i="22"/>
  <c r="F437" i="22"/>
  <c r="F443" i="22"/>
  <c r="F444" i="22"/>
  <c r="F448" i="22"/>
  <c r="F449" i="22"/>
  <c r="F456" i="22"/>
  <c r="F457" i="22"/>
  <c r="F461" i="22"/>
  <c r="F466" i="22"/>
  <c r="F467" i="22"/>
  <c r="F469" i="22"/>
  <c r="F470" i="22"/>
  <c r="F473" i="22"/>
  <c r="F479" i="22"/>
  <c r="F295" i="22"/>
  <c r="F496" i="22"/>
  <c r="F495" i="22"/>
  <c r="F490" i="22"/>
  <c r="F489" i="22"/>
  <c r="F483" i="22"/>
  <c r="E464" i="22"/>
  <c r="E463" i="22"/>
  <c r="H463" i="22" s="1"/>
  <c r="E459" i="22"/>
  <c r="H459" i="22" s="1"/>
  <c r="E458" i="22"/>
  <c r="H458" i="22" s="1"/>
  <c r="E455" i="22"/>
  <c r="H455" i="22" s="1"/>
  <c r="H447" i="22"/>
  <c r="E446" i="22"/>
  <c r="H446" i="22" s="1"/>
  <c r="E430" i="22"/>
  <c r="H430" i="22" s="1"/>
  <c r="E429" i="22"/>
  <c r="H429" i="22" s="1"/>
  <c r="E428" i="22"/>
  <c r="H428" i="22" s="1"/>
  <c r="E422" i="22"/>
  <c r="H422" i="22" s="1"/>
  <c r="E420" i="22"/>
  <c r="E419" i="22"/>
  <c r="H419" i="22" s="1"/>
  <c r="H413" i="22"/>
  <c r="E412" i="22"/>
  <c r="E411" i="22"/>
  <c r="H411" i="22" s="1"/>
  <c r="E407" i="22"/>
  <c r="H407" i="22"/>
  <c r="E406" i="22"/>
  <c r="E403" i="22"/>
  <c r="H395" i="22"/>
  <c r="E389" i="22"/>
  <c r="H389" i="22" s="1"/>
  <c r="E388" i="22"/>
  <c r="H388" i="22" s="1"/>
  <c r="E387" i="22"/>
  <c r="H387" i="22" s="1"/>
  <c r="E386" i="22"/>
  <c r="E385" i="22"/>
  <c r="H385" i="22" s="1"/>
  <c r="E383" i="22"/>
  <c r="E381" i="22"/>
  <c r="H381" i="22" s="1"/>
  <c r="E380" i="22"/>
  <c r="H380" i="22" s="1"/>
  <c r="E379" i="22"/>
  <c r="E378" i="22"/>
  <c r="E377" i="22"/>
  <c r="H377" i="22" s="1"/>
  <c r="H366" i="22"/>
  <c r="E365" i="22"/>
  <c r="H365" i="22" s="1"/>
  <c r="E364" i="22"/>
  <c r="H364" i="22" s="1"/>
  <c r="E363" i="22"/>
  <c r="E361" i="22"/>
  <c r="H361" i="22" s="1"/>
  <c r="E355" i="22"/>
  <c r="E353" i="22"/>
  <c r="F348" i="22"/>
  <c r="E329" i="22"/>
  <c r="E327" i="22"/>
  <c r="H327" i="22" s="1"/>
  <c r="F320" i="22"/>
  <c r="E319" i="22"/>
  <c r="H319" i="22" s="1"/>
  <c r="F313" i="22"/>
  <c r="F304" i="22"/>
  <c r="F297" i="22"/>
  <c r="G151" i="22"/>
  <c r="E152" i="22"/>
  <c r="H152" i="22" s="1"/>
  <c r="F288" i="22"/>
  <c r="F286" i="22"/>
  <c r="E286" i="22"/>
  <c r="H286" i="22" s="1"/>
  <c r="E285" i="22"/>
  <c r="H285" i="22" s="1"/>
  <c r="F283" i="22"/>
  <c r="E283" i="22"/>
  <c r="H283" i="22" s="1"/>
  <c r="F282" i="22"/>
  <c r="F279" i="22"/>
  <c r="F278" i="22"/>
  <c r="F276" i="22"/>
  <c r="E276" i="22"/>
  <c r="H276" i="22" s="1"/>
  <c r="F274" i="22"/>
  <c r="F273" i="22"/>
  <c r="E273" i="22"/>
  <c r="H273" i="22" s="1"/>
  <c r="E272" i="22"/>
  <c r="H272" i="22" s="1"/>
  <c r="E271" i="22"/>
  <c r="F270" i="22"/>
  <c r="F268" i="22"/>
  <c r="E268" i="22"/>
  <c r="H268" i="22" s="1"/>
  <c r="F267" i="22"/>
  <c r="F266" i="22"/>
  <c r="E266" i="22"/>
  <c r="H266" i="22" s="1"/>
  <c r="F265" i="22"/>
  <c r="F264" i="22"/>
  <c r="F263" i="22"/>
  <c r="F262" i="22"/>
  <c r="E262" i="22"/>
  <c r="H262" i="22" s="1"/>
  <c r="E261" i="22"/>
  <c r="H261" i="22" s="1"/>
  <c r="F259" i="22"/>
  <c r="E259" i="22"/>
  <c r="H259" i="22" s="1"/>
  <c r="F258" i="22"/>
  <c r="E258" i="22"/>
  <c r="F257" i="22"/>
  <c r="F256" i="22"/>
  <c r="E256" i="22"/>
  <c r="H256" i="22" s="1"/>
  <c r="F255" i="22"/>
  <c r="E255" i="22"/>
  <c r="H255" i="22" s="1"/>
  <c r="F254" i="22"/>
  <c r="E254" i="22"/>
  <c r="F253" i="22"/>
  <c r="E253" i="22"/>
  <c r="H253" i="22" s="1"/>
  <c r="F251" i="22"/>
  <c r="E251" i="22"/>
  <c r="H251" i="22" s="1"/>
  <c r="E250" i="22"/>
  <c r="H250" i="22" s="1"/>
  <c r="F249" i="22"/>
  <c r="E249" i="22"/>
  <c r="H249" i="22" s="1"/>
  <c r="F248" i="22"/>
  <c r="E248" i="22"/>
  <c r="H248" i="22" s="1"/>
  <c r="F247" i="22"/>
  <c r="E247" i="22"/>
  <c r="H247" i="22" s="1"/>
  <c r="E245" i="22"/>
  <c r="H245" i="22" s="1"/>
  <c r="E244" i="22"/>
  <c r="E243" i="22"/>
  <c r="H243" i="22" s="1"/>
  <c r="E240" i="22"/>
  <c r="H240" i="22" s="1"/>
  <c r="E239" i="22"/>
  <c r="E238" i="22"/>
  <c r="H238" i="22" s="1"/>
  <c r="E237" i="22"/>
  <c r="H237" i="22" s="1"/>
  <c r="E235" i="22"/>
  <c r="H235" i="22" s="1"/>
  <c r="E234" i="22"/>
  <c r="E232" i="22"/>
  <c r="E231" i="22"/>
  <c r="E230" i="22"/>
  <c r="H230" i="22" s="1"/>
  <c r="E229" i="22"/>
  <c r="E228" i="22"/>
  <c r="H228" i="22" s="1"/>
  <c r="E226" i="22"/>
  <c r="H226" i="22" s="1"/>
  <c r="E223" i="22"/>
  <c r="E222" i="22"/>
  <c r="H222" i="22" s="1"/>
  <c r="E221" i="22"/>
  <c r="H221" i="22" s="1"/>
  <c r="E218" i="22"/>
  <c r="E216" i="22"/>
  <c r="H216" i="22" s="1"/>
  <c r="E214" i="22"/>
  <c r="E213" i="22"/>
  <c r="H213" i="22" s="1"/>
  <c r="E211" i="22"/>
  <c r="H211" i="22" s="1"/>
  <c r="E210" i="22"/>
  <c r="E209" i="22"/>
  <c r="H209" i="22" s="1"/>
  <c r="E208" i="22"/>
  <c r="H208" i="22" s="1"/>
  <c r="E206" i="22"/>
  <c r="H206" i="22" s="1"/>
  <c r="E205" i="22"/>
  <c r="H205" i="22" s="1"/>
  <c r="E203" i="22"/>
  <c r="H203" i="22" s="1"/>
  <c r="E201" i="22"/>
  <c r="H201" i="22" s="1"/>
  <c r="E199" i="22"/>
  <c r="H199" i="22" s="1"/>
  <c r="E198" i="22"/>
  <c r="H198" i="22" s="1"/>
  <c r="E197" i="22"/>
  <c r="H197" i="22" s="1"/>
  <c r="E196" i="22"/>
  <c r="H196" i="22" s="1"/>
  <c r="E189" i="22"/>
  <c r="H189" i="22" s="1"/>
  <c r="E187" i="22"/>
  <c r="H187" i="22" s="1"/>
  <c r="E186" i="22"/>
  <c r="E185" i="22"/>
  <c r="H185" i="22" s="1"/>
  <c r="E184" i="22"/>
  <c r="H184" i="22" s="1"/>
  <c r="E183" i="22"/>
  <c r="F182" i="22"/>
  <c r="E181" i="22"/>
  <c r="H181" i="22" s="1"/>
  <c r="E179" i="22"/>
  <c r="H179" i="22" s="1"/>
  <c r="F178" i="22"/>
  <c r="E177" i="22"/>
  <c r="F176" i="22"/>
  <c r="E175" i="22"/>
  <c r="H175" i="22" s="1"/>
  <c r="F174" i="22"/>
  <c r="E173" i="22"/>
  <c r="F172" i="22"/>
  <c r="F170" i="22"/>
  <c r="E169" i="22"/>
  <c r="H169" i="22" s="1"/>
  <c r="F168" i="22"/>
  <c r="E167" i="22"/>
  <c r="H167" i="22" s="1"/>
  <c r="F166" i="22"/>
  <c r="E165" i="22"/>
  <c r="H165" i="22" s="1"/>
  <c r="F164" i="22"/>
  <c r="E163" i="22"/>
  <c r="E161" i="22"/>
  <c r="E159" i="22"/>
  <c r="E157" i="22"/>
  <c r="H157" i="22" s="1"/>
  <c r="F156" i="22"/>
  <c r="F154" i="22"/>
  <c r="F152" i="22"/>
  <c r="F244" i="22"/>
  <c r="F243" i="22"/>
  <c r="F242" i="22"/>
  <c r="F239" i="22"/>
  <c r="F238" i="22"/>
  <c r="F237" i="22"/>
  <c r="F235" i="22"/>
  <c r="F234" i="22"/>
  <c r="F232" i="22"/>
  <c r="F231" i="22"/>
  <c r="F229" i="22"/>
  <c r="F228" i="22"/>
  <c r="F226" i="22"/>
  <c r="F223" i="22"/>
  <c r="F222" i="22"/>
  <c r="F219" i="22"/>
  <c r="F218" i="22"/>
  <c r="F216" i="22"/>
  <c r="F214" i="22"/>
  <c r="F213" i="22"/>
  <c r="F212" i="22"/>
  <c r="F211" i="22"/>
  <c r="F210" i="22"/>
  <c r="F209" i="22"/>
  <c r="F208" i="22"/>
  <c r="F206" i="22"/>
  <c r="F205" i="22"/>
  <c r="F203" i="22"/>
  <c r="F202" i="22"/>
  <c r="F199" i="22"/>
  <c r="F196" i="22"/>
  <c r="F195" i="22"/>
  <c r="F190" i="22"/>
  <c r="F189" i="22"/>
  <c r="F188" i="22"/>
  <c r="F187" i="22"/>
  <c r="F186" i="22"/>
  <c r="F185" i="22"/>
  <c r="F184" i="22"/>
  <c r="F183" i="22"/>
  <c r="E182" i="22"/>
  <c r="H182" i="22" s="1"/>
  <c r="F181" i="22"/>
  <c r="F179" i="22"/>
  <c r="E178" i="22"/>
  <c r="H178" i="22" s="1"/>
  <c r="F177" i="22"/>
  <c r="E176" i="22"/>
  <c r="F175" i="22"/>
  <c r="E174" i="22"/>
  <c r="H174" i="22" s="1"/>
  <c r="F173" i="22"/>
  <c r="F169" i="22"/>
  <c r="E168" i="22"/>
  <c r="H168" i="22" s="1"/>
  <c r="E166" i="22"/>
  <c r="H166" i="22" s="1"/>
  <c r="F165" i="22"/>
  <c r="E164" i="22"/>
  <c r="F163" i="22"/>
  <c r="F161" i="22"/>
  <c r="E160" i="22"/>
  <c r="H160" i="22" s="1"/>
  <c r="F159" i="22"/>
  <c r="E158" i="22"/>
  <c r="H158" i="22" s="1"/>
  <c r="F157" i="22"/>
  <c r="E156" i="22"/>
  <c r="E142" i="22"/>
  <c r="H142" i="22" s="1"/>
  <c r="E141" i="22"/>
  <c r="E140" i="22"/>
  <c r="H140" i="22" s="1"/>
  <c r="E139" i="22"/>
  <c r="E137" i="22"/>
  <c r="E134" i="22"/>
  <c r="H134" i="22" s="1"/>
  <c r="E132" i="22"/>
  <c r="H132" i="22" s="1"/>
  <c r="E131" i="22"/>
  <c r="H131" i="22" s="1"/>
  <c r="E130" i="22"/>
  <c r="E129" i="22"/>
  <c r="E128" i="22"/>
  <c r="H128" i="22" s="1"/>
  <c r="E127" i="22"/>
  <c r="H127" i="22" s="1"/>
  <c r="E126" i="22"/>
  <c r="E125" i="22"/>
  <c r="E124" i="22"/>
  <c r="H124" i="22" s="1"/>
  <c r="E123" i="22"/>
  <c r="H123" i="22" s="1"/>
  <c r="E122" i="22"/>
  <c r="E121" i="22"/>
  <c r="E120" i="22"/>
  <c r="H120" i="22" s="1"/>
  <c r="E119" i="22"/>
  <c r="H119" i="22" s="1"/>
  <c r="E118" i="22"/>
  <c r="E117" i="22"/>
  <c r="E116" i="22"/>
  <c r="H116" i="22" s="1"/>
  <c r="E115" i="22"/>
  <c r="H115" i="22" s="1"/>
  <c r="E113" i="22"/>
  <c r="E112" i="22"/>
  <c r="H112" i="22" s="1"/>
  <c r="E111" i="22"/>
  <c r="E110" i="22"/>
  <c r="H110" i="22" s="1"/>
  <c r="E109" i="22"/>
  <c r="E108" i="22"/>
  <c r="H108" i="22" s="1"/>
  <c r="E107" i="22"/>
  <c r="E106" i="22"/>
  <c r="H106" i="22" s="1"/>
  <c r="E105" i="22"/>
  <c r="H105" i="22" s="1"/>
  <c r="E104" i="22"/>
  <c r="E103" i="22"/>
  <c r="E102" i="22"/>
  <c r="H102" i="22" s="1"/>
  <c r="E101" i="22"/>
  <c r="E100" i="22"/>
  <c r="E99" i="22"/>
  <c r="E98" i="22"/>
  <c r="H98" i="22" s="1"/>
  <c r="E97" i="22"/>
  <c r="E95" i="22"/>
  <c r="H95" i="22" s="1"/>
  <c r="E94" i="22"/>
  <c r="E93" i="22"/>
  <c r="H93" i="22" s="1"/>
  <c r="E92" i="22"/>
  <c r="E90" i="22"/>
  <c r="E89" i="22"/>
  <c r="H89" i="22" s="1"/>
  <c r="E88" i="22"/>
  <c r="H88" i="22" s="1"/>
  <c r="E87" i="22"/>
  <c r="E86" i="22"/>
  <c r="E85" i="22"/>
  <c r="H85" i="22" s="1"/>
  <c r="E84" i="22"/>
  <c r="E83" i="22"/>
  <c r="H83" i="22" s="1"/>
  <c r="E82" i="22"/>
  <c r="E81" i="22"/>
  <c r="H81" i="22" s="1"/>
  <c r="E80" i="22"/>
  <c r="F78" i="22"/>
  <c r="E78" i="22"/>
  <c r="E77" i="22"/>
  <c r="H77" i="22" s="1"/>
  <c r="E76" i="22"/>
  <c r="E75" i="22"/>
  <c r="H75" i="22" s="1"/>
  <c r="E74" i="22"/>
  <c r="E73" i="22"/>
  <c r="H73" i="22" s="1"/>
  <c r="E72" i="22"/>
  <c r="F144" i="22"/>
  <c r="F140" i="22"/>
  <c r="F134" i="22"/>
  <c r="F129" i="22"/>
  <c r="F125" i="22"/>
  <c r="F121" i="22"/>
  <c r="F117" i="22"/>
  <c r="F113" i="22"/>
  <c r="F109" i="22"/>
  <c r="F103" i="22"/>
  <c r="F99" i="22"/>
  <c r="F94" i="22"/>
  <c r="F89" i="22"/>
  <c r="E60" i="22"/>
  <c r="H60" i="22" s="1"/>
  <c r="F59" i="22"/>
  <c r="E56" i="22"/>
  <c r="E52" i="22"/>
  <c r="E48" i="22"/>
  <c r="F47" i="22"/>
  <c r="E32" i="22"/>
  <c r="E28" i="22"/>
  <c r="H28" i="22" s="1"/>
  <c r="E24" i="22"/>
  <c r="H24" i="22" s="1"/>
  <c r="E20" i="22"/>
  <c r="H20" i="22" s="1"/>
  <c r="F64" i="22"/>
  <c r="E63" i="22"/>
  <c r="E62" i="22"/>
  <c r="H62" i="22" s="1"/>
  <c r="F61" i="22"/>
  <c r="E61" i="22"/>
  <c r="E59" i="22"/>
  <c r="H59" i="22" s="1"/>
  <c r="E58" i="22"/>
  <c r="H58" i="22" s="1"/>
  <c r="E57" i="22"/>
  <c r="E53" i="22"/>
  <c r="H53" i="22" s="1"/>
  <c r="E51" i="22"/>
  <c r="E50" i="22"/>
  <c r="H50" i="22" s="1"/>
  <c r="E49" i="22"/>
  <c r="E47" i="22"/>
  <c r="H47" i="22" s="1"/>
  <c r="F46" i="22"/>
  <c r="E46" i="22"/>
  <c r="E45" i="22"/>
  <c r="F44" i="22"/>
  <c r="E43" i="22"/>
  <c r="H43" i="22" s="1"/>
  <c r="E42" i="22"/>
  <c r="H42" i="22" s="1"/>
  <c r="F41" i="22"/>
  <c r="E39" i="22"/>
  <c r="E37" i="22"/>
  <c r="F36" i="22"/>
  <c r="E34" i="22"/>
  <c r="H34" i="22" s="1"/>
  <c r="F33" i="22"/>
  <c r="E31" i="22"/>
  <c r="H31" i="22" s="1"/>
  <c r="F30" i="22"/>
  <c r="E30" i="22"/>
  <c r="H30" i="22" s="1"/>
  <c r="E26" i="22"/>
  <c r="H26" i="22" s="1"/>
  <c r="E25" i="22"/>
  <c r="E23" i="22"/>
  <c r="E22" i="22"/>
  <c r="H22" i="22" s="1"/>
  <c r="E21" i="22"/>
  <c r="F18" i="23"/>
  <c r="F60" i="23"/>
  <c r="F56" i="23"/>
  <c r="F48" i="23"/>
  <c r="F36" i="23"/>
  <c r="F28" i="23"/>
  <c r="H221" i="23"/>
  <c r="H200" i="23"/>
  <c r="H184" i="23"/>
  <c r="H162" i="23"/>
  <c r="H202" i="23"/>
  <c r="E151" i="23"/>
  <c r="F281" i="23"/>
  <c r="H278" i="23"/>
  <c r="E268" i="23"/>
  <c r="E266" i="23"/>
  <c r="H266" i="23" s="1"/>
  <c r="E264" i="23"/>
  <c r="H264" i="23" s="1"/>
  <c r="E256" i="23"/>
  <c r="H256" i="23" s="1"/>
  <c r="E244" i="23"/>
  <c r="H244" i="23" s="1"/>
  <c r="E240" i="23"/>
  <c r="H240" i="23" s="1"/>
  <c r="E238" i="23"/>
  <c r="H238" i="23" s="1"/>
  <c r="E232" i="23"/>
  <c r="H232" i="23" s="1"/>
  <c r="E218" i="23"/>
  <c r="H218" i="23" s="1"/>
  <c r="E214" i="23"/>
  <c r="H214" i="23" s="1"/>
  <c r="E212" i="23"/>
  <c r="H212" i="23" s="1"/>
  <c r="F203" i="23"/>
  <c r="E196" i="23"/>
  <c r="H196" i="23" s="1"/>
  <c r="F195" i="23"/>
  <c r="E172" i="23"/>
  <c r="H172" i="23" s="1"/>
  <c r="F165" i="23"/>
  <c r="E152" i="23"/>
  <c r="H152" i="23" s="1"/>
  <c r="E254" i="23"/>
  <c r="H254" i="23" s="1"/>
  <c r="F253" i="23"/>
  <c r="E252" i="23"/>
  <c r="H252" i="23" s="1"/>
  <c r="F249" i="23"/>
  <c r="H230" i="23"/>
  <c r="E216" i="23"/>
  <c r="H216" i="23" s="1"/>
  <c r="E208" i="23"/>
  <c r="H208" i="23" s="1"/>
  <c r="F201" i="23"/>
  <c r="E186" i="23"/>
  <c r="E182" i="23"/>
  <c r="H182" i="23" s="1"/>
  <c r="F181" i="23"/>
  <c r="E178" i="23"/>
  <c r="F177" i="23"/>
  <c r="E176" i="23"/>
  <c r="H176" i="23" s="1"/>
  <c r="E174" i="23"/>
  <c r="H174" i="23" s="1"/>
  <c r="F163" i="23"/>
  <c r="E160" i="23"/>
  <c r="H160" i="23" s="1"/>
  <c r="E156" i="23"/>
  <c r="H156" i="23" s="1"/>
  <c r="E154" i="23"/>
  <c r="H154" i="23" s="1"/>
  <c r="H490" i="23"/>
  <c r="H488" i="23"/>
  <c r="H482" i="23"/>
  <c r="H461" i="23"/>
  <c r="H457" i="23"/>
  <c r="H455" i="23"/>
  <c r="H451" i="23"/>
  <c r="H444" i="23"/>
  <c r="H427" i="23"/>
  <c r="H423" i="23"/>
  <c r="H421" i="23"/>
  <c r="H414" i="23"/>
  <c r="H398" i="23"/>
  <c r="H394" i="23"/>
  <c r="E296" i="23"/>
  <c r="H498" i="23"/>
  <c r="H496" i="23"/>
  <c r="H481" i="23"/>
  <c r="H477" i="23"/>
  <c r="H471" i="23"/>
  <c r="H456" i="23"/>
  <c r="H454" i="23"/>
  <c r="H452" i="23"/>
  <c r="H440" i="23"/>
  <c r="H424" i="23"/>
  <c r="H402" i="23"/>
  <c r="H397" i="23"/>
  <c r="E506" i="23"/>
  <c r="H506" i="23" s="1"/>
  <c r="F506" i="23"/>
  <c r="E529" i="23"/>
  <c r="F526" i="23"/>
  <c r="F524" i="23"/>
  <c r="E524" i="23"/>
  <c r="H524" i="23" s="1"/>
  <c r="F523" i="23"/>
  <c r="F522" i="23"/>
  <c r="E521" i="23"/>
  <c r="H521" i="23" s="1"/>
  <c r="F519" i="23"/>
  <c r="E519" i="23"/>
  <c r="H519" i="23" s="1"/>
  <c r="F518" i="23"/>
  <c r="E517" i="23"/>
  <c r="H517" i="23" s="1"/>
  <c r="F515" i="23"/>
  <c r="E515" i="23"/>
  <c r="F510" i="23"/>
  <c r="E509" i="23"/>
  <c r="H509" i="23" s="1"/>
  <c r="F508" i="23"/>
  <c r="E508" i="23"/>
  <c r="H508" i="23" s="1"/>
  <c r="F507" i="23"/>
  <c r="E507" i="23"/>
  <c r="E530" i="23"/>
  <c r="F529" i="23"/>
  <c r="E526" i="23"/>
  <c r="H526" i="23" s="1"/>
  <c r="E522" i="23"/>
  <c r="H522" i="23" s="1"/>
  <c r="F521" i="23"/>
  <c r="E518" i="23"/>
  <c r="F517" i="23"/>
  <c r="F513" i="23"/>
  <c r="F509" i="23"/>
  <c r="E294" i="23"/>
  <c r="F497" i="23"/>
  <c r="F494" i="23"/>
  <c r="F491" i="23"/>
  <c r="F485" i="23"/>
  <c r="F480" i="23"/>
  <c r="F478" i="23"/>
  <c r="F468" i="23"/>
  <c r="F467" i="23"/>
  <c r="F462" i="23"/>
  <c r="F460" i="23"/>
  <c r="F459" i="23"/>
  <c r="F447" i="23"/>
  <c r="F443" i="23"/>
  <c r="F439" i="23"/>
  <c r="F436" i="23"/>
  <c r="F433" i="23"/>
  <c r="F431" i="23"/>
  <c r="F430" i="23"/>
  <c r="F422" i="23"/>
  <c r="F416" i="23"/>
  <c r="F415" i="23"/>
  <c r="F410" i="23"/>
  <c r="F409" i="23"/>
  <c r="F403" i="23"/>
  <c r="F401" i="23"/>
  <c r="F400" i="23"/>
  <c r="F392" i="23"/>
  <c r="F387" i="23"/>
  <c r="E378" i="23"/>
  <c r="H378" i="23" s="1"/>
  <c r="F377" i="23"/>
  <c r="E372" i="23"/>
  <c r="H372" i="23" s="1"/>
  <c r="F371" i="23"/>
  <c r="E370" i="23"/>
  <c r="F365" i="23"/>
  <c r="F363" i="23"/>
  <c r="F359" i="23"/>
  <c r="E358" i="23"/>
  <c r="F357" i="23"/>
  <c r="E356" i="23"/>
  <c r="H356" i="23" s="1"/>
  <c r="E354" i="23"/>
  <c r="F351" i="23"/>
  <c r="F347" i="23"/>
  <c r="E346" i="23"/>
  <c r="F345" i="23"/>
  <c r="E344" i="23"/>
  <c r="H344" i="23" s="1"/>
  <c r="F343" i="23"/>
  <c r="F339" i="23"/>
  <c r="E338" i="23"/>
  <c r="H338" i="23" s="1"/>
  <c r="E334" i="23"/>
  <c r="H334" i="23" s="1"/>
  <c r="F333" i="23"/>
  <c r="E332" i="23"/>
  <c r="E330" i="23"/>
  <c r="H330" i="23" s="1"/>
  <c r="F329" i="23"/>
  <c r="E328" i="23"/>
  <c r="F327" i="23"/>
  <c r="E326" i="23"/>
  <c r="H326" i="23" s="1"/>
  <c r="F323" i="23"/>
  <c r="F321" i="23"/>
  <c r="E320" i="23"/>
  <c r="H320" i="23" s="1"/>
  <c r="E318" i="23"/>
  <c r="H318" i="23" s="1"/>
  <c r="E314" i="23"/>
  <c r="H314" i="23" s="1"/>
  <c r="E310" i="23"/>
  <c r="H310" i="23" s="1"/>
  <c r="E308" i="23"/>
  <c r="H308" i="23" s="1"/>
  <c r="F307" i="23"/>
  <c r="E304" i="23"/>
  <c r="F303" i="23"/>
  <c r="E302" i="23"/>
  <c r="H302" i="23" s="1"/>
  <c r="E298" i="23"/>
  <c r="H298" i="23" s="1"/>
  <c r="F297" i="23"/>
  <c r="G296" i="23"/>
  <c r="E295" i="23"/>
  <c r="H295" i="23" s="1"/>
  <c r="F295" i="23"/>
  <c r="E497" i="23"/>
  <c r="H497" i="23" s="1"/>
  <c r="E493" i="23"/>
  <c r="H493" i="23" s="1"/>
  <c r="E492" i="23"/>
  <c r="H492" i="23" s="1"/>
  <c r="E491" i="23"/>
  <c r="H491" i="23" s="1"/>
  <c r="E485" i="23"/>
  <c r="E484" i="23"/>
  <c r="E483" i="23"/>
  <c r="H483" i="23" s="1"/>
  <c r="E480" i="23"/>
  <c r="H480" i="23" s="1"/>
  <c r="E478" i="23"/>
  <c r="E475" i="23"/>
  <c r="E474" i="23"/>
  <c r="H474" i="23" s="1"/>
  <c r="E473" i="23"/>
  <c r="H473" i="23" s="1"/>
  <c r="E472" i="23"/>
  <c r="E468" i="23"/>
  <c r="H468" i="23" s="1"/>
  <c r="E467" i="23"/>
  <c r="E464" i="23"/>
  <c r="H464" i="23" s="1"/>
  <c r="E463" i="23"/>
  <c r="E460" i="23"/>
  <c r="E459" i="23"/>
  <c r="H459" i="23" s="1"/>
  <c r="E458" i="23"/>
  <c r="H458" i="23" s="1"/>
  <c r="E450" i="23"/>
  <c r="E449" i="23"/>
  <c r="H449" i="23" s="1"/>
  <c r="E442" i="23"/>
  <c r="H442" i="23" s="1"/>
  <c r="E441" i="23"/>
  <c r="H441" i="23" s="1"/>
  <c r="E437" i="23"/>
  <c r="H437" i="23" s="1"/>
  <c r="E432" i="23"/>
  <c r="H432" i="23" s="1"/>
  <c r="E431" i="23"/>
  <c r="E429" i="23"/>
  <c r="H429" i="23" s="1"/>
  <c r="E428" i="23"/>
  <c r="E422" i="23"/>
  <c r="E420" i="23"/>
  <c r="H420" i="23" s="1"/>
  <c r="E419" i="23"/>
  <c r="H419" i="23" s="1"/>
  <c r="E418" i="23"/>
  <c r="E413" i="23"/>
  <c r="E412" i="23"/>
  <c r="H412" i="23" s="1"/>
  <c r="E411" i="23"/>
  <c r="H411" i="23" s="1"/>
  <c r="E410" i="23"/>
  <c r="E408" i="23"/>
  <c r="H408" i="23" s="1"/>
  <c r="E407" i="23"/>
  <c r="H407" i="23" s="1"/>
  <c r="E406" i="23"/>
  <c r="H406" i="23" s="1"/>
  <c r="E405" i="23"/>
  <c r="H405" i="23" s="1"/>
  <c r="E404" i="23"/>
  <c r="E403" i="23"/>
  <c r="H403" i="23" s="1"/>
  <c r="E401" i="23"/>
  <c r="H401" i="23" s="1"/>
  <c r="E393" i="23"/>
  <c r="H393" i="23" s="1"/>
  <c r="E392" i="23"/>
  <c r="H392" i="23" s="1"/>
  <c r="E391" i="23"/>
  <c r="F390" i="23"/>
  <c r="E389" i="23"/>
  <c r="H389" i="23" s="1"/>
  <c r="F388" i="23"/>
  <c r="E387" i="23"/>
  <c r="H387" i="23" s="1"/>
  <c r="E385" i="23"/>
  <c r="F378" i="23"/>
  <c r="E377" i="23"/>
  <c r="H377" i="23" s="1"/>
  <c r="E375" i="23"/>
  <c r="H375" i="23" s="1"/>
  <c r="F370" i="23"/>
  <c r="E369" i="23"/>
  <c r="H369" i="23" s="1"/>
  <c r="F368" i="23"/>
  <c r="F366" i="23"/>
  <c r="E365" i="23"/>
  <c r="H365" i="23" s="1"/>
  <c r="F364" i="23"/>
  <c r="E363" i="23"/>
  <c r="E359" i="23"/>
  <c r="H359" i="23" s="1"/>
  <c r="F358" i="23"/>
  <c r="E357" i="23"/>
  <c r="H357" i="23" s="1"/>
  <c r="E355" i="23"/>
  <c r="H355" i="23" s="1"/>
  <c r="F354" i="23"/>
  <c r="E353" i="23"/>
  <c r="H353" i="23" s="1"/>
  <c r="F350" i="23"/>
  <c r="E347" i="23"/>
  <c r="H347" i="23" s="1"/>
  <c r="F346" i="23"/>
  <c r="E345" i="23"/>
  <c r="E341" i="23"/>
  <c r="H341" i="23" s="1"/>
  <c r="E339" i="23"/>
  <c r="H339" i="23" s="1"/>
  <c r="E335" i="23"/>
  <c r="H335" i="23" s="1"/>
  <c r="E333" i="23"/>
  <c r="F332" i="23"/>
  <c r="F330" i="23"/>
  <c r="E329" i="23"/>
  <c r="E327" i="23"/>
  <c r="H327" i="23" s="1"/>
  <c r="E319" i="23"/>
  <c r="H319" i="23" s="1"/>
  <c r="E317" i="23"/>
  <c r="H317" i="23" s="1"/>
  <c r="E315" i="23"/>
  <c r="H315" i="23" s="1"/>
  <c r="F314" i="23"/>
  <c r="E311" i="23"/>
  <c r="F310" i="23"/>
  <c r="F308" i="23"/>
  <c r="E307" i="23"/>
  <c r="H307" i="23" s="1"/>
  <c r="E303" i="23"/>
  <c r="H303" i="23" s="1"/>
  <c r="E301" i="23"/>
  <c r="H301" i="23" s="1"/>
  <c r="F298" i="23"/>
  <c r="E273" i="23"/>
  <c r="H273" i="23" s="1"/>
  <c r="E267" i="23"/>
  <c r="H267" i="23" s="1"/>
  <c r="E259" i="23"/>
  <c r="H259" i="23" s="1"/>
  <c r="F258" i="23"/>
  <c r="E253" i="23"/>
  <c r="H253" i="23" s="1"/>
  <c r="F252" i="23"/>
  <c r="E249" i="23"/>
  <c r="H249" i="23" s="1"/>
  <c r="E247" i="23"/>
  <c r="H247" i="23" s="1"/>
  <c r="E245" i="23"/>
  <c r="F240" i="23"/>
  <c r="E239" i="23"/>
  <c r="E237" i="23"/>
  <c r="H237" i="23" s="1"/>
  <c r="E235" i="23"/>
  <c r="H235" i="23" s="1"/>
  <c r="E231" i="23"/>
  <c r="H231" i="23" s="1"/>
  <c r="E229" i="23"/>
  <c r="H229" i="23" s="1"/>
  <c r="F214" i="23"/>
  <c r="E211" i="23"/>
  <c r="H211" i="23" s="1"/>
  <c r="F208" i="23"/>
  <c r="E205" i="23"/>
  <c r="E203" i="23"/>
  <c r="H203" i="23" s="1"/>
  <c r="F196" i="23"/>
  <c r="E187" i="23"/>
  <c r="H187" i="23" s="1"/>
  <c r="E183" i="23"/>
  <c r="H183" i="23" s="1"/>
  <c r="E181" i="23"/>
  <c r="H181" i="23" s="1"/>
  <c r="F180" i="23"/>
  <c r="E179" i="23"/>
  <c r="H179" i="23" s="1"/>
  <c r="E177" i="23"/>
  <c r="H177" i="23" s="1"/>
  <c r="E175" i="23"/>
  <c r="H175" i="23" s="1"/>
  <c r="E173" i="23"/>
  <c r="H173" i="23" s="1"/>
  <c r="E169" i="23"/>
  <c r="F168" i="23"/>
  <c r="F166" i="23"/>
  <c r="E165" i="23"/>
  <c r="H165" i="23" s="1"/>
  <c r="E159" i="23"/>
  <c r="H159" i="23" s="1"/>
  <c r="E104" i="23"/>
  <c r="H104" i="23" s="1"/>
  <c r="E100" i="23"/>
  <c r="H100" i="23" s="1"/>
  <c r="E92" i="23"/>
  <c r="E88" i="23"/>
  <c r="E84" i="23"/>
  <c r="H84" i="23" s="1"/>
  <c r="E80" i="23"/>
  <c r="H80" i="23" s="1"/>
  <c r="E72" i="23"/>
  <c r="E70" i="23"/>
  <c r="E71" i="23"/>
  <c r="H71" i="23" s="1"/>
  <c r="F71" i="23"/>
  <c r="E145" i="23"/>
  <c r="F144" i="23"/>
  <c r="E144" i="23"/>
  <c r="H144" i="23" s="1"/>
  <c r="E143" i="23"/>
  <c r="H143" i="23" s="1"/>
  <c r="E142" i="23"/>
  <c r="E141" i="23"/>
  <c r="E139" i="23"/>
  <c r="E138" i="23"/>
  <c r="H138" i="23" s="1"/>
  <c r="F137" i="23"/>
  <c r="F136" i="23"/>
  <c r="E134" i="23"/>
  <c r="F132" i="23"/>
  <c r="E132" i="23"/>
  <c r="E131" i="23"/>
  <c r="H131" i="23" s="1"/>
  <c r="E129" i="23"/>
  <c r="H129" i="23" s="1"/>
  <c r="E128" i="23"/>
  <c r="H128" i="23" s="1"/>
  <c r="E127" i="23"/>
  <c r="E126" i="23"/>
  <c r="H126" i="23" s="1"/>
  <c r="F125" i="23"/>
  <c r="E125" i="23"/>
  <c r="H125" i="23" s="1"/>
  <c r="F124" i="23"/>
  <c r="E124" i="23"/>
  <c r="F123" i="23"/>
  <c r="E123" i="23"/>
  <c r="F121" i="23"/>
  <c r="E121" i="23"/>
  <c r="H121" i="23" s="1"/>
  <c r="E120" i="23"/>
  <c r="E119" i="23"/>
  <c r="H119" i="23" s="1"/>
  <c r="F118" i="23"/>
  <c r="E118" i="23"/>
  <c r="H118" i="23" s="1"/>
  <c r="E116" i="23"/>
  <c r="H116" i="23" s="1"/>
  <c r="F115" i="23"/>
  <c r="E115" i="23"/>
  <c r="H115" i="23" s="1"/>
  <c r="E113" i="23"/>
  <c r="H113" i="23" s="1"/>
  <c r="F112" i="23"/>
  <c r="E112" i="23"/>
  <c r="F111" i="23"/>
  <c r="E111" i="23"/>
  <c r="H111" i="23" s="1"/>
  <c r="E110" i="23"/>
  <c r="H110" i="23" s="1"/>
  <c r="E107" i="23"/>
  <c r="H107" i="23" s="1"/>
  <c r="E106" i="23"/>
  <c r="F104" i="23"/>
  <c r="E103" i="23"/>
  <c r="F100" i="23"/>
  <c r="E99" i="23"/>
  <c r="E98" i="23"/>
  <c r="H98" i="23" s="1"/>
  <c r="F97" i="23"/>
  <c r="E97" i="23"/>
  <c r="H97" i="23" s="1"/>
  <c r="E94" i="23"/>
  <c r="H94" i="23" s="1"/>
  <c r="F93" i="23"/>
  <c r="E93" i="23"/>
  <c r="F86" i="23"/>
  <c r="E86" i="23"/>
  <c r="H86" i="23" s="1"/>
  <c r="E85" i="23"/>
  <c r="F84" i="23"/>
  <c r="E83" i="23"/>
  <c r="H83" i="23" s="1"/>
  <c r="E82" i="23"/>
  <c r="H82" i="23" s="1"/>
  <c r="E81" i="23"/>
  <c r="E78" i="23"/>
  <c r="H78" i="23" s="1"/>
  <c r="F77" i="23"/>
  <c r="E77" i="23"/>
  <c r="H77" i="23" s="1"/>
  <c r="F74" i="23"/>
  <c r="E74" i="23"/>
  <c r="H74" i="23" s="1"/>
  <c r="E61" i="23"/>
  <c r="H61" i="23" s="1"/>
  <c r="H53" i="23"/>
  <c r="E45" i="23"/>
  <c r="H45" i="23" s="1"/>
  <c r="E37" i="23"/>
  <c r="E33" i="23"/>
  <c r="H33" i="23" s="1"/>
  <c r="E25" i="23"/>
  <c r="H25" i="23" s="1"/>
  <c r="E21" i="23"/>
  <c r="H21" i="23" s="1"/>
  <c r="E64" i="23"/>
  <c r="F63" i="23"/>
  <c r="E60" i="23"/>
  <c r="H60" i="23" s="1"/>
  <c r="E59" i="23"/>
  <c r="F58" i="23"/>
  <c r="E52" i="23"/>
  <c r="H52" i="23" s="1"/>
  <c r="F51" i="23"/>
  <c r="F50" i="23"/>
  <c r="E50" i="23"/>
  <c r="E48" i="23"/>
  <c r="F47" i="23"/>
  <c r="E47" i="23"/>
  <c r="H47" i="23" s="1"/>
  <c r="F45" i="23"/>
  <c r="F43" i="23"/>
  <c r="E43" i="23"/>
  <c r="H43" i="23" s="1"/>
  <c r="F42" i="23"/>
  <c r="E42" i="23"/>
  <c r="E38" i="23"/>
  <c r="F37" i="23"/>
  <c r="F34" i="23"/>
  <c r="E34" i="23"/>
  <c r="F33" i="23"/>
  <c r="E30" i="23"/>
  <c r="H30" i="23" s="1"/>
  <c r="E28" i="23"/>
  <c r="H28" i="23" s="1"/>
  <c r="F27" i="23"/>
  <c r="F26" i="23"/>
  <c r="E26" i="23"/>
  <c r="E24" i="23"/>
  <c r="H24" i="23"/>
  <c r="E23" i="23"/>
  <c r="F22" i="23"/>
  <c r="E22" i="23"/>
  <c r="H22" i="23" s="1"/>
  <c r="E58" i="24"/>
  <c r="E52" i="24"/>
  <c r="E50" i="24"/>
  <c r="H50" i="24" s="1"/>
  <c r="E36" i="24"/>
  <c r="E28" i="24"/>
  <c r="E22" i="24"/>
  <c r="H22" i="24" s="1"/>
  <c r="E60" i="24"/>
  <c r="E48" i="24"/>
  <c r="H48" i="24" s="1"/>
  <c r="H46" i="24"/>
  <c r="H38" i="24"/>
  <c r="E30" i="24"/>
  <c r="E26" i="24"/>
  <c r="E24" i="24"/>
  <c r="H24" i="24" s="1"/>
  <c r="E20" i="24"/>
  <c r="E144" i="24"/>
  <c r="H144" i="24" s="1"/>
  <c r="F143" i="24"/>
  <c r="E131" i="24"/>
  <c r="H131" i="24"/>
  <c r="E128" i="24"/>
  <c r="E123" i="24"/>
  <c r="H123" i="24" s="1"/>
  <c r="F122" i="24"/>
  <c r="E121" i="24"/>
  <c r="E119" i="24"/>
  <c r="H119" i="24" s="1"/>
  <c r="F118" i="24"/>
  <c r="E117" i="24"/>
  <c r="E115" i="24"/>
  <c r="H115" i="24" s="1"/>
  <c r="E112" i="24"/>
  <c r="H112" i="24" s="1"/>
  <c r="E107" i="24"/>
  <c r="H107" i="24" s="1"/>
  <c r="F104" i="24"/>
  <c r="E103" i="24"/>
  <c r="H103" i="24" s="1"/>
  <c r="E101" i="24"/>
  <c r="H101" i="24" s="1"/>
  <c r="F100" i="24"/>
  <c r="E99" i="24"/>
  <c r="H99" i="24" s="1"/>
  <c r="F98" i="24"/>
  <c r="E97" i="24"/>
  <c r="H97" i="24" s="1"/>
  <c r="E92" i="24"/>
  <c r="H92" i="24" s="1"/>
  <c r="E88" i="24"/>
  <c r="E80" i="24"/>
  <c r="F74" i="24"/>
  <c r="E73" i="24"/>
  <c r="H140" i="24"/>
  <c r="H135" i="24"/>
  <c r="H89" i="24"/>
  <c r="F152" i="24"/>
  <c r="H288" i="24"/>
  <c r="H284" i="24"/>
  <c r="H280" i="24"/>
  <c r="H276" i="24"/>
  <c r="G151" i="24"/>
  <c r="E266" i="24"/>
  <c r="H266" i="24" s="1"/>
  <c r="H264" i="24"/>
  <c r="E262" i="24"/>
  <c r="H262" i="24" s="1"/>
  <c r="H260" i="24"/>
  <c r="F259" i="24"/>
  <c r="F491" i="24"/>
  <c r="F479" i="24"/>
  <c r="F477" i="24"/>
  <c r="E468" i="24"/>
  <c r="F467" i="24"/>
  <c r="E464" i="24"/>
  <c r="H464" i="24" s="1"/>
  <c r="F463" i="24"/>
  <c r="E460" i="24"/>
  <c r="H460" i="24" s="1"/>
  <c r="E412" i="24"/>
  <c r="H412" i="24" s="1"/>
  <c r="F409" i="24"/>
  <c r="F389" i="24"/>
  <c r="F385" i="24"/>
  <c r="E380" i="24"/>
  <c r="H380" i="24" s="1"/>
  <c r="F373" i="24"/>
  <c r="E368" i="24"/>
  <c r="H368" i="24" s="1"/>
  <c r="F365" i="24"/>
  <c r="F359" i="24"/>
  <c r="E358" i="24"/>
  <c r="H358" i="24" s="1"/>
  <c r="F357" i="24"/>
  <c r="E356" i="24"/>
  <c r="H356" i="24" s="1"/>
  <c r="E354" i="24"/>
  <c r="H354" i="24" s="1"/>
  <c r="F351" i="24"/>
  <c r="E350" i="24"/>
  <c r="H350" i="24" s="1"/>
  <c r="E330" i="24"/>
  <c r="F329" i="24"/>
  <c r="E320" i="24"/>
  <c r="H320" i="24" s="1"/>
  <c r="F319" i="24"/>
  <c r="E318" i="24"/>
  <c r="F317" i="24"/>
  <c r="F307" i="24"/>
  <c r="E304" i="24"/>
  <c r="H304" i="24" s="1"/>
  <c r="F303" i="24"/>
  <c r="E298" i="24"/>
  <c r="H298" i="24" s="1"/>
  <c r="F296" i="24"/>
  <c r="F298" i="24"/>
  <c r="E294" i="24"/>
  <c r="G294" i="24"/>
  <c r="E295" i="24"/>
  <c r="H295" i="24" s="1"/>
  <c r="E490" i="24"/>
  <c r="H490" i="24" s="1"/>
  <c r="F489" i="24"/>
  <c r="F485" i="24"/>
  <c r="E484" i="24"/>
  <c r="H484" i="24" s="1"/>
  <c r="F483" i="24"/>
  <c r="F461" i="24"/>
  <c r="E442" i="24"/>
  <c r="H442" i="24" s="1"/>
  <c r="F441" i="24"/>
  <c r="E438" i="24"/>
  <c r="H438" i="24" s="1"/>
  <c r="F437" i="24"/>
  <c r="F433" i="24"/>
  <c r="E432" i="24"/>
  <c r="H432" i="24" s="1"/>
  <c r="F419" i="24"/>
  <c r="E408" i="24"/>
  <c r="H408" i="24" s="1"/>
  <c r="F407" i="24"/>
  <c r="E406" i="24"/>
  <c r="H406" i="24" s="1"/>
  <c r="E398" i="24"/>
  <c r="H398" i="24" s="1"/>
  <c r="F393" i="24"/>
  <c r="E392" i="24"/>
  <c r="H392" i="24" s="1"/>
  <c r="F387" i="24"/>
  <c r="F383" i="24"/>
  <c r="E378" i="24"/>
  <c r="E372" i="24"/>
  <c r="H372" i="24" s="1"/>
  <c r="E370" i="24"/>
  <c r="F369" i="24"/>
  <c r="F363" i="24"/>
  <c r="E348" i="24"/>
  <c r="H348" i="24" s="1"/>
  <c r="F347" i="24"/>
  <c r="E346" i="24"/>
  <c r="F345" i="24"/>
  <c r="E344" i="24"/>
  <c r="H344" i="24" s="1"/>
  <c r="F343" i="24"/>
  <c r="F339" i="24"/>
  <c r="F335" i="24"/>
  <c r="E334" i="24"/>
  <c r="F333" i="24"/>
  <c r="E332" i="24"/>
  <c r="H332" i="24" s="1"/>
  <c r="F331" i="24"/>
  <c r="E328" i="24"/>
  <c r="H328" i="24" s="1"/>
  <c r="F327" i="24"/>
  <c r="E326" i="24"/>
  <c r="H326" i="24" s="1"/>
  <c r="F323" i="24"/>
  <c r="F315" i="24"/>
  <c r="E314" i="24"/>
  <c r="H314" i="24" s="1"/>
  <c r="E312" i="24"/>
  <c r="H312" i="24" s="1"/>
  <c r="F311" i="24"/>
  <c r="E310" i="24"/>
  <c r="H310" i="24" s="1"/>
  <c r="F309" i="24"/>
  <c r="F305" i="24"/>
  <c r="E302" i="24"/>
  <c r="F301" i="24"/>
  <c r="F297" i="24"/>
  <c r="E296" i="24"/>
  <c r="E506" i="24"/>
  <c r="H506" i="24" s="1"/>
  <c r="E529" i="24"/>
  <c r="H529" i="24" s="1"/>
  <c r="E517" i="24"/>
  <c r="H517" i="24" s="1"/>
  <c r="F506" i="24"/>
  <c r="F510" i="24"/>
  <c r="E521" i="24"/>
  <c r="H521" i="24" s="1"/>
  <c r="E509" i="24"/>
  <c r="H509" i="24" s="1"/>
  <c r="F507" i="24"/>
  <c r="F509" i="24"/>
  <c r="F524" i="24"/>
  <c r="F520" i="24"/>
  <c r="F508" i="24"/>
  <c r="F530" i="24"/>
  <c r="F529" i="24"/>
  <c r="F526" i="24"/>
  <c r="E526" i="24"/>
  <c r="H526" i="24" s="1"/>
  <c r="E524" i="24"/>
  <c r="H524" i="24" s="1"/>
  <c r="F523" i="24"/>
  <c r="E523" i="24"/>
  <c r="F522" i="24"/>
  <c r="E522" i="24"/>
  <c r="H522" i="24" s="1"/>
  <c r="F521" i="24"/>
  <c r="E519" i="24"/>
  <c r="F518" i="24"/>
  <c r="E518" i="24"/>
  <c r="H518" i="24" s="1"/>
  <c r="F517" i="24"/>
  <c r="E516" i="24"/>
  <c r="F515" i="24"/>
  <c r="E515" i="24"/>
  <c r="H515" i="24" s="1"/>
  <c r="E510" i="24"/>
  <c r="H510" i="24" s="1"/>
  <c r="E508" i="24"/>
  <c r="E507" i="24"/>
  <c r="H507" i="24" s="1"/>
  <c r="F295" i="24"/>
  <c r="E491" i="24"/>
  <c r="H491" i="24" s="1"/>
  <c r="E485" i="24"/>
  <c r="F484" i="24"/>
  <c r="E483" i="24"/>
  <c r="H483" i="24" s="1"/>
  <c r="E477" i="24"/>
  <c r="E469" i="24"/>
  <c r="H469" i="24" s="1"/>
  <c r="E467" i="24"/>
  <c r="H467" i="24" s="1"/>
  <c r="F466" i="24"/>
  <c r="E463" i="24"/>
  <c r="F460" i="24"/>
  <c r="F442" i="24"/>
  <c r="E441" i="24"/>
  <c r="H441" i="24" s="1"/>
  <c r="F438" i="24"/>
  <c r="E437" i="24"/>
  <c r="H437" i="24" s="1"/>
  <c r="F436" i="24"/>
  <c r="E435" i="24"/>
  <c r="H435" i="24" s="1"/>
  <c r="F434" i="24"/>
  <c r="E433" i="24"/>
  <c r="F432" i="24"/>
  <c r="E431" i="24"/>
  <c r="H431" i="24" s="1"/>
  <c r="F422" i="24"/>
  <c r="E417" i="24"/>
  <c r="H417" i="24" s="1"/>
  <c r="F416" i="24"/>
  <c r="F412" i="24"/>
  <c r="F408" i="24"/>
  <c r="E407" i="24"/>
  <c r="F406" i="24"/>
  <c r="E401" i="24"/>
  <c r="H401" i="24" s="1"/>
  <c r="F398" i="24"/>
  <c r="E393" i="24"/>
  <c r="H393" i="24" s="1"/>
  <c r="F392" i="24"/>
  <c r="E391" i="24"/>
  <c r="F388" i="24"/>
  <c r="E387" i="24"/>
  <c r="H387" i="24" s="1"/>
  <c r="E385" i="24"/>
  <c r="E383" i="24"/>
  <c r="F378" i="24"/>
  <c r="E377" i="24"/>
  <c r="F372" i="24"/>
  <c r="E371" i="24"/>
  <c r="H371" i="24" s="1"/>
  <c r="F370" i="24"/>
  <c r="E369" i="24"/>
  <c r="E365" i="24"/>
  <c r="H365" i="24" s="1"/>
  <c r="E363" i="24"/>
  <c r="H363" i="24" s="1"/>
  <c r="E359" i="24"/>
  <c r="H359" i="24" s="1"/>
  <c r="F358" i="24"/>
  <c r="E357" i="24"/>
  <c r="H357" i="24" s="1"/>
  <c r="F356" i="24"/>
  <c r="E355" i="24"/>
  <c r="F354" i="24"/>
  <c r="E351" i="24"/>
  <c r="H351" i="24" s="1"/>
  <c r="F350" i="24"/>
  <c r="F348" i="24"/>
  <c r="E347" i="24"/>
  <c r="H347" i="24" s="1"/>
  <c r="F346" i="24"/>
  <c r="E345" i="24"/>
  <c r="F344" i="24"/>
  <c r="E343" i="24"/>
  <c r="H343" i="24" s="1"/>
  <c r="F340" i="24"/>
  <c r="E339" i="24"/>
  <c r="H339" i="24" s="1"/>
  <c r="F338" i="24"/>
  <c r="E337" i="24"/>
  <c r="H337" i="24" s="1"/>
  <c r="F336" i="24"/>
  <c r="E335" i="24"/>
  <c r="F334" i="24"/>
  <c r="E333" i="24"/>
  <c r="H333" i="24" s="1"/>
  <c r="F332" i="24"/>
  <c r="F330" i="24"/>
  <c r="F328" i="24"/>
  <c r="E327" i="24"/>
  <c r="H327" i="24" s="1"/>
  <c r="F326" i="24"/>
  <c r="E321" i="24"/>
  <c r="E319" i="24"/>
  <c r="F318" i="24"/>
  <c r="E317" i="24"/>
  <c r="H317" i="24" s="1"/>
  <c r="E315" i="24"/>
  <c r="H315" i="24" s="1"/>
  <c r="F314" i="24"/>
  <c r="E311" i="24"/>
  <c r="H311" i="24" s="1"/>
  <c r="F310" i="24"/>
  <c r="F308" i="24"/>
  <c r="E307" i="24"/>
  <c r="H307" i="24" s="1"/>
  <c r="F304" i="24"/>
  <c r="E301" i="24"/>
  <c r="E152" i="24"/>
  <c r="H152" i="24" s="1"/>
  <c r="E273" i="24"/>
  <c r="H273" i="24" s="1"/>
  <c r="F272" i="24"/>
  <c r="F268" i="24"/>
  <c r="E267" i="24"/>
  <c r="H267" i="24" s="1"/>
  <c r="F266" i="24"/>
  <c r="F258" i="24"/>
  <c r="F256" i="24"/>
  <c r="E256" i="24"/>
  <c r="H256" i="24" s="1"/>
  <c r="F254" i="24"/>
  <c r="E254" i="24"/>
  <c r="H254" i="24" s="1"/>
  <c r="F253" i="24"/>
  <c r="F252" i="24"/>
  <c r="E252" i="24"/>
  <c r="H252" i="24" s="1"/>
  <c r="F250" i="24"/>
  <c r="F249" i="24"/>
  <c r="E249" i="24"/>
  <c r="H249" i="24" s="1"/>
  <c r="F248" i="24"/>
  <c r="E248" i="24"/>
  <c r="H248" i="24" s="1"/>
  <c r="F247" i="24"/>
  <c r="E247" i="24"/>
  <c r="H247" i="24" s="1"/>
  <c r="E246" i="24"/>
  <c r="F245" i="24"/>
  <c r="F244" i="24"/>
  <c r="E244" i="24"/>
  <c r="H244" i="24" s="1"/>
  <c r="E243" i="24"/>
  <c r="F242" i="24"/>
  <c r="E242" i="24"/>
  <c r="H242" i="24" s="1"/>
  <c r="F240" i="24"/>
  <c r="F239" i="24"/>
  <c r="E239" i="24"/>
  <c r="H239" i="24" s="1"/>
  <c r="F238" i="24"/>
  <c r="E238" i="24"/>
  <c r="F237" i="24"/>
  <c r="E237" i="24"/>
  <c r="H237" i="24" s="1"/>
  <c r="F235" i="24"/>
  <c r="E235" i="24"/>
  <c r="F234" i="24"/>
  <c r="E233" i="24"/>
  <c r="H233" i="24" s="1"/>
  <c r="F232" i="24"/>
  <c r="E232" i="24"/>
  <c r="H232" i="24" s="1"/>
  <c r="E231" i="24"/>
  <c r="H231" i="24" s="1"/>
  <c r="E230" i="24"/>
  <c r="F229" i="24"/>
  <c r="E229" i="24"/>
  <c r="H229" i="24" s="1"/>
  <c r="F226" i="24"/>
  <c r="F223" i="24"/>
  <c r="E223" i="24"/>
  <c r="E220" i="24"/>
  <c r="H220" i="24" s="1"/>
  <c r="F219" i="24"/>
  <c r="F216" i="24"/>
  <c r="E216" i="24"/>
  <c r="F214" i="24"/>
  <c r="E214" i="24"/>
  <c r="E213" i="24"/>
  <c r="H213" i="24" s="1"/>
  <c r="F211" i="24"/>
  <c r="E211" i="24"/>
  <c r="H211" i="24" s="1"/>
  <c r="F210" i="24"/>
  <c r="F208" i="24"/>
  <c r="E208" i="24"/>
  <c r="H208" i="24" s="1"/>
  <c r="F206" i="24"/>
  <c r="F203" i="24"/>
  <c r="E203" i="24"/>
  <c r="H203" i="24" s="1"/>
  <c r="F199" i="24"/>
  <c r="E198" i="24"/>
  <c r="H198" i="24" s="1"/>
  <c r="F196" i="24"/>
  <c r="E196" i="24"/>
  <c r="H196" i="24" s="1"/>
  <c r="F191" i="24"/>
  <c r="E189" i="24"/>
  <c r="F186" i="24"/>
  <c r="E186" i="24"/>
  <c r="F184" i="24"/>
  <c r="E184" i="24"/>
  <c r="E183" i="24"/>
  <c r="H183" i="24" s="1"/>
  <c r="F182" i="24"/>
  <c r="E182" i="24"/>
  <c r="H182" i="24" s="1"/>
  <c r="F178" i="24"/>
  <c r="E178" i="24"/>
  <c r="H178" i="24" s="1"/>
  <c r="F177" i="24"/>
  <c r="E177" i="24"/>
  <c r="F176" i="24"/>
  <c r="E176" i="24"/>
  <c r="H176" i="24" s="1"/>
  <c r="E174" i="24"/>
  <c r="H174" i="24" s="1"/>
  <c r="F173" i="24"/>
  <c r="E173" i="24"/>
  <c r="H173" i="24" s="1"/>
  <c r="F172" i="24"/>
  <c r="E172" i="24"/>
  <c r="H172" i="24" s="1"/>
  <c r="F169" i="24"/>
  <c r="F167" i="24"/>
  <c r="E167" i="24"/>
  <c r="H167" i="24" s="1"/>
  <c r="F166" i="24"/>
  <c r="E166" i="24"/>
  <c r="H166" i="24" s="1"/>
  <c r="F165" i="24"/>
  <c r="E165" i="24"/>
  <c r="H165" i="24" s="1"/>
  <c r="F164" i="24"/>
  <c r="E164" i="24"/>
  <c r="F161" i="24"/>
  <c r="E161" i="24"/>
  <c r="H161" i="24" s="1"/>
  <c r="F159" i="24"/>
  <c r="F158" i="24"/>
  <c r="F157" i="24"/>
  <c r="E157" i="24"/>
  <c r="F156" i="24"/>
  <c r="E156" i="24"/>
  <c r="H156" i="24" s="1"/>
  <c r="F154" i="24"/>
  <c r="E154" i="24"/>
  <c r="H154" i="24" s="1"/>
  <c r="E71" i="24"/>
  <c r="H71" i="24" s="1"/>
  <c r="E142" i="24"/>
  <c r="H142" i="24" s="1"/>
  <c r="F137" i="24"/>
  <c r="E134" i="24"/>
  <c r="E126" i="24"/>
  <c r="E122" i="24"/>
  <c r="H122" i="24" s="1"/>
  <c r="F121" i="24"/>
  <c r="E118" i="24"/>
  <c r="F113" i="24"/>
  <c r="E110" i="24"/>
  <c r="H110" i="24" s="1"/>
  <c r="E102" i="24"/>
  <c r="F101" i="24"/>
  <c r="E98" i="24"/>
  <c r="E86" i="24"/>
  <c r="H86" i="24" s="1"/>
  <c r="F85" i="24"/>
  <c r="E82" i="24"/>
  <c r="F81" i="24"/>
  <c r="F77" i="24"/>
  <c r="E61" i="24"/>
  <c r="H61" i="24" s="1"/>
  <c r="F60" i="24"/>
  <c r="F58" i="24"/>
  <c r="E53" i="24"/>
  <c r="H53" i="24" s="1"/>
  <c r="F52" i="24"/>
  <c r="E51" i="24"/>
  <c r="H51" i="24" s="1"/>
  <c r="F48" i="24"/>
  <c r="E43" i="24"/>
  <c r="F42" i="24"/>
  <c r="E39" i="24"/>
  <c r="H39" i="24" s="1"/>
  <c r="E37" i="24"/>
  <c r="F32" i="24"/>
  <c r="H31" i="24"/>
  <c r="F30" i="24"/>
  <c r="E27" i="24"/>
  <c r="H27" i="24" s="1"/>
  <c r="F26" i="24"/>
  <c r="E25" i="24"/>
  <c r="H25" i="24" s="1"/>
  <c r="E23" i="24"/>
  <c r="F22" i="24"/>
  <c r="F20" i="24"/>
  <c r="F63" i="24"/>
  <c r="F57" i="24"/>
  <c r="H56" i="24"/>
  <c r="F43" i="24"/>
  <c r="H40" i="24"/>
  <c r="F37" i="24"/>
  <c r="H36" i="24"/>
  <c r="F33" i="24"/>
  <c r="F25" i="24"/>
  <c r="F23" i="24"/>
  <c r="F21" i="24"/>
  <c r="F19" i="24"/>
  <c r="H90" i="25"/>
  <c r="H221" i="25"/>
  <c r="H207" i="25"/>
  <c r="H204" i="25"/>
  <c r="H193" i="25"/>
  <c r="H171" i="25"/>
  <c r="H287" i="25"/>
  <c r="H275" i="25"/>
  <c r="H260" i="25"/>
  <c r="H269" i="25"/>
  <c r="H267" i="25"/>
  <c r="H236" i="25"/>
  <c r="E494" i="25"/>
  <c r="H494" i="25" s="1"/>
  <c r="F493" i="25"/>
  <c r="F491" i="25"/>
  <c r="F489" i="25"/>
  <c r="F485" i="25"/>
  <c r="F484" i="25"/>
  <c r="F483" i="25"/>
  <c r="E478" i="25"/>
  <c r="H478" i="25" s="1"/>
  <c r="F477" i="25"/>
  <c r="F460" i="25"/>
  <c r="F459" i="25"/>
  <c r="E458" i="25"/>
  <c r="F455" i="25"/>
  <c r="F452" i="25"/>
  <c r="E450" i="25"/>
  <c r="H450" i="25" s="1"/>
  <c r="F449" i="25"/>
  <c r="F448" i="25"/>
  <c r="F447" i="25"/>
  <c r="E446" i="25"/>
  <c r="H446" i="25" s="1"/>
  <c r="F440" i="25"/>
  <c r="F423" i="25"/>
  <c r="E422" i="25"/>
  <c r="H422" i="25" s="1"/>
  <c r="F421" i="25"/>
  <c r="F420" i="25"/>
  <c r="F419" i="25"/>
  <c r="F415" i="25"/>
  <c r="F412" i="25"/>
  <c r="F411" i="25"/>
  <c r="E410" i="25"/>
  <c r="H410" i="25" s="1"/>
  <c r="F409" i="25"/>
  <c r="F408" i="25"/>
  <c r="F407" i="25"/>
  <c r="E406" i="25"/>
  <c r="H406" i="25" s="1"/>
  <c r="F405" i="25"/>
  <c r="F404" i="25"/>
  <c r="F403" i="25"/>
  <c r="F399" i="25"/>
  <c r="F393" i="25"/>
  <c r="F392" i="25"/>
  <c r="F391" i="25"/>
  <c r="E390" i="25"/>
  <c r="H390" i="25" s="1"/>
  <c r="F389" i="25"/>
  <c r="F388" i="25"/>
  <c r="F387" i="25"/>
  <c r="E386" i="25"/>
  <c r="F385" i="25"/>
  <c r="F383" i="25"/>
  <c r="F381" i="25"/>
  <c r="F379" i="25"/>
  <c r="E378" i="25"/>
  <c r="H378" i="25" s="1"/>
  <c r="F377" i="25"/>
  <c r="F376" i="25"/>
  <c r="F375" i="25"/>
  <c r="F372" i="25"/>
  <c r="F371" i="25"/>
  <c r="E370" i="25"/>
  <c r="H370" i="25" s="1"/>
  <c r="F369" i="25"/>
  <c r="F368" i="25"/>
  <c r="F363" i="25"/>
  <c r="F355" i="25"/>
  <c r="F347" i="25"/>
  <c r="E346" i="25"/>
  <c r="H346" i="25" s="1"/>
  <c r="F345" i="25"/>
  <c r="F344" i="25"/>
  <c r="F343" i="25"/>
  <c r="F331" i="25"/>
  <c r="F312" i="25"/>
  <c r="F311" i="25"/>
  <c r="E310" i="25"/>
  <c r="F309" i="25"/>
  <c r="F308" i="25"/>
  <c r="F307" i="25"/>
  <c r="F297" i="25"/>
  <c r="F298" i="25"/>
  <c r="E294" i="25"/>
  <c r="G294" i="25"/>
  <c r="F499" i="25"/>
  <c r="F497" i="25"/>
  <c r="E496" i="25"/>
  <c r="F495" i="25"/>
  <c r="F479" i="25"/>
  <c r="F476" i="25"/>
  <c r="F475" i="25"/>
  <c r="E474" i="25"/>
  <c r="H474" i="25" s="1"/>
  <c r="F473" i="25"/>
  <c r="E470" i="25"/>
  <c r="F469" i="25"/>
  <c r="F468" i="25"/>
  <c r="F467" i="25"/>
  <c r="F465" i="25"/>
  <c r="F464" i="25"/>
  <c r="F463" i="25"/>
  <c r="E462" i="25"/>
  <c r="H462" i="25" s="1"/>
  <c r="F461" i="25"/>
  <c r="F456" i="25"/>
  <c r="F444" i="25"/>
  <c r="F443" i="25"/>
  <c r="E442" i="25"/>
  <c r="F441" i="25"/>
  <c r="F439" i="25"/>
  <c r="E438" i="25"/>
  <c r="H438" i="25" s="1"/>
  <c r="F437" i="25"/>
  <c r="F436" i="25"/>
  <c r="E434" i="25"/>
  <c r="H434" i="25" s="1"/>
  <c r="F433" i="25"/>
  <c r="F432" i="25"/>
  <c r="F431" i="25"/>
  <c r="E430" i="25"/>
  <c r="H430" i="25" s="1"/>
  <c r="F429" i="25"/>
  <c r="F428" i="25"/>
  <c r="E426" i="25"/>
  <c r="H426" i="25" s="1"/>
  <c r="F417" i="25"/>
  <c r="F401" i="25"/>
  <c r="E398" i="25"/>
  <c r="F395" i="25"/>
  <c r="F380" i="25"/>
  <c r="F367" i="25"/>
  <c r="F365" i="25"/>
  <c r="F360" i="25"/>
  <c r="F359" i="25"/>
  <c r="E358" i="25"/>
  <c r="H358" i="25" s="1"/>
  <c r="F357" i="25"/>
  <c r="F356" i="25"/>
  <c r="E354" i="25"/>
  <c r="H354" i="25" s="1"/>
  <c r="F351" i="25"/>
  <c r="E350" i="25"/>
  <c r="F348" i="25"/>
  <c r="F341" i="25"/>
  <c r="F340" i="25"/>
  <c r="F339" i="25"/>
  <c r="E338" i="25"/>
  <c r="F337" i="25"/>
  <c r="F336" i="25"/>
  <c r="F335" i="25"/>
  <c r="E334" i="25"/>
  <c r="F333" i="25"/>
  <c r="F332" i="25"/>
  <c r="E330" i="25"/>
  <c r="F329" i="25"/>
  <c r="F328" i="25"/>
  <c r="F327" i="25"/>
  <c r="E326" i="25"/>
  <c r="F324" i="25"/>
  <c r="F323" i="25"/>
  <c r="E322" i="25"/>
  <c r="H322" i="25" s="1"/>
  <c r="F321" i="25"/>
  <c r="F320" i="25"/>
  <c r="F319" i="25"/>
  <c r="E318" i="25"/>
  <c r="H318" i="25" s="1"/>
  <c r="F317" i="25"/>
  <c r="F316" i="25"/>
  <c r="F315" i="25"/>
  <c r="E314" i="25"/>
  <c r="H314" i="25" s="1"/>
  <c r="F305" i="25"/>
  <c r="F304" i="25"/>
  <c r="F303" i="25"/>
  <c r="E302" i="25"/>
  <c r="H302" i="25" s="1"/>
  <c r="F301" i="25"/>
  <c r="F300" i="25"/>
  <c r="E298" i="25"/>
  <c r="F296" i="25"/>
  <c r="E529" i="25"/>
  <c r="H529" i="25" s="1"/>
  <c r="E527" i="25"/>
  <c r="E526" i="25"/>
  <c r="H526" i="25" s="1"/>
  <c r="E525" i="25"/>
  <c r="E519" i="25"/>
  <c r="H519" i="25" s="1"/>
  <c r="E518" i="25"/>
  <c r="E517" i="25"/>
  <c r="E515" i="25"/>
  <c r="H515" i="25" s="1"/>
  <c r="E514" i="25"/>
  <c r="E511" i="25"/>
  <c r="H511" i="25" s="1"/>
  <c r="E510" i="25"/>
  <c r="E509" i="25"/>
  <c r="H509" i="25" s="1"/>
  <c r="E506" i="25"/>
  <c r="E523" i="25"/>
  <c r="H523" i="25" s="1"/>
  <c r="E522" i="25"/>
  <c r="H522" i="25" s="1"/>
  <c r="E521" i="25"/>
  <c r="H521" i="25" s="1"/>
  <c r="E507" i="25"/>
  <c r="H507" i="25" s="1"/>
  <c r="F506" i="25"/>
  <c r="F529" i="25"/>
  <c r="F526" i="25"/>
  <c r="F525" i="25"/>
  <c r="F524" i="25"/>
  <c r="F522" i="25"/>
  <c r="F521" i="25"/>
  <c r="F518" i="25"/>
  <c r="F517" i="25"/>
  <c r="F516" i="25"/>
  <c r="F514" i="25"/>
  <c r="F513" i="25"/>
  <c r="F512" i="25"/>
  <c r="F510" i="25"/>
  <c r="F509" i="25"/>
  <c r="F508" i="25"/>
  <c r="F530" i="25"/>
  <c r="F505" i="25"/>
  <c r="E528" i="25"/>
  <c r="H528" i="25" s="1"/>
  <c r="F527" i="25"/>
  <c r="E524" i="25"/>
  <c r="F523" i="25"/>
  <c r="F519" i="25"/>
  <c r="F515" i="25"/>
  <c r="F511" i="25"/>
  <c r="E508" i="25"/>
  <c r="E295" i="25"/>
  <c r="H295" i="25" s="1"/>
  <c r="F295" i="25"/>
  <c r="E497" i="25"/>
  <c r="F496" i="25"/>
  <c r="F494" i="25"/>
  <c r="E493" i="25"/>
  <c r="H493" i="25" s="1"/>
  <c r="F492" i="25"/>
  <c r="E491" i="25"/>
  <c r="H491" i="25" s="1"/>
  <c r="F490" i="25"/>
  <c r="E489" i="25"/>
  <c r="E487" i="25"/>
  <c r="F486" i="25"/>
  <c r="E485" i="25"/>
  <c r="H485" i="25" s="1"/>
  <c r="E484" i="25"/>
  <c r="E483" i="25"/>
  <c r="E480" i="25"/>
  <c r="F478" i="25"/>
  <c r="E477" i="25"/>
  <c r="E473" i="25"/>
  <c r="F470" i="25"/>
  <c r="E469" i="25"/>
  <c r="E468" i="25"/>
  <c r="H468" i="25" s="1"/>
  <c r="E467" i="25"/>
  <c r="H467" i="25" s="1"/>
  <c r="F466" i="25"/>
  <c r="E465" i="25"/>
  <c r="H465" i="25" s="1"/>
  <c r="E464" i="25"/>
  <c r="H464" i="25" s="1"/>
  <c r="E463" i="25"/>
  <c r="H463" i="25" s="1"/>
  <c r="F462" i="25"/>
  <c r="E460" i="25"/>
  <c r="H460" i="25" s="1"/>
  <c r="E459" i="25"/>
  <c r="H459" i="25" s="1"/>
  <c r="F458" i="25"/>
  <c r="E456" i="25"/>
  <c r="F454" i="25"/>
  <c r="E452" i="25"/>
  <c r="H452" i="25" s="1"/>
  <c r="F450" i="25"/>
  <c r="E449" i="25"/>
  <c r="H449" i="25" s="1"/>
  <c r="E448" i="25"/>
  <c r="H448" i="25" s="1"/>
  <c r="E447" i="25"/>
  <c r="F446" i="25"/>
  <c r="E444" i="25"/>
  <c r="H444" i="25" s="1"/>
  <c r="E443" i="25"/>
  <c r="H443" i="25" s="1"/>
  <c r="F442" i="25"/>
  <c r="E441" i="25"/>
  <c r="E439" i="25"/>
  <c r="H439" i="25" s="1"/>
  <c r="F438" i="25"/>
  <c r="E437" i="25"/>
  <c r="E436" i="25"/>
  <c r="H436" i="25" s="1"/>
  <c r="F434" i="25"/>
  <c r="E433" i="25"/>
  <c r="H433" i="25" s="1"/>
  <c r="E432" i="25"/>
  <c r="E431" i="25"/>
  <c r="F430" i="25"/>
  <c r="E429" i="25"/>
  <c r="H429" i="25" s="1"/>
  <c r="E428" i="25"/>
  <c r="E427" i="25"/>
  <c r="F426" i="25"/>
  <c r="E423" i="25"/>
  <c r="H423" i="25" s="1"/>
  <c r="F422" i="25"/>
  <c r="E421" i="25"/>
  <c r="E420" i="25"/>
  <c r="E419" i="25"/>
  <c r="H419" i="25" s="1"/>
  <c r="E417" i="25"/>
  <c r="H417" i="25" s="1"/>
  <c r="F414" i="25"/>
  <c r="E412" i="25"/>
  <c r="H412" i="25" s="1"/>
  <c r="E411" i="25"/>
  <c r="F410" i="25"/>
  <c r="E409" i="25"/>
  <c r="H409" i="25" s="1"/>
  <c r="E408" i="25"/>
  <c r="H408" i="25" s="1"/>
  <c r="E407" i="25"/>
  <c r="F406" i="25"/>
  <c r="E405" i="25"/>
  <c r="H405" i="25" s="1"/>
  <c r="E404" i="25"/>
  <c r="H404" i="25" s="1"/>
  <c r="E403" i="25"/>
  <c r="E401" i="25"/>
  <c r="H401" i="25" s="1"/>
  <c r="F398" i="25"/>
  <c r="F394" i="25"/>
  <c r="E393" i="25"/>
  <c r="H393" i="25" s="1"/>
  <c r="E392" i="25"/>
  <c r="H392" i="25" s="1"/>
  <c r="E391" i="25"/>
  <c r="F390" i="25"/>
  <c r="E389" i="25"/>
  <c r="H389" i="25" s="1"/>
  <c r="E388" i="25"/>
  <c r="H388" i="25" s="1"/>
  <c r="E387" i="25"/>
  <c r="H387" i="25" s="1"/>
  <c r="F386" i="25"/>
  <c r="E385" i="25"/>
  <c r="H385" i="25" s="1"/>
  <c r="E383" i="25"/>
  <c r="H383" i="25" s="1"/>
  <c r="F382" i="25"/>
  <c r="E381" i="25"/>
  <c r="E379" i="25"/>
  <c r="H379" i="25" s="1"/>
  <c r="F378" i="25"/>
  <c r="E377" i="25"/>
  <c r="E376" i="25"/>
  <c r="H376" i="25" s="1"/>
  <c r="E375" i="25"/>
  <c r="H375" i="25" s="1"/>
  <c r="E372" i="25"/>
  <c r="E371" i="25"/>
  <c r="H371" i="25" s="1"/>
  <c r="F370" i="25"/>
  <c r="E369" i="25"/>
  <c r="H369" i="25" s="1"/>
  <c r="E368" i="25"/>
  <c r="E363" i="25"/>
  <c r="H363" i="25" s="1"/>
  <c r="F362" i="25"/>
  <c r="E360" i="25"/>
  <c r="H360" i="25" s="1"/>
  <c r="E359" i="25"/>
  <c r="F358" i="25"/>
  <c r="E357" i="25"/>
  <c r="H357" i="25" s="1"/>
  <c r="E356" i="25"/>
  <c r="H356" i="25" s="1"/>
  <c r="F354" i="25"/>
  <c r="E353" i="25"/>
  <c r="H353" i="25" s="1"/>
  <c r="E351" i="25"/>
  <c r="H351" i="25" s="1"/>
  <c r="F350" i="25"/>
  <c r="E347" i="25"/>
  <c r="F346" i="25"/>
  <c r="E345" i="25"/>
  <c r="H345" i="25" s="1"/>
  <c r="E344" i="25"/>
  <c r="H344" i="25" s="1"/>
  <c r="E343" i="25"/>
  <c r="E341" i="25"/>
  <c r="E340" i="25"/>
  <c r="H340" i="25" s="1"/>
  <c r="E339" i="25"/>
  <c r="H339" i="25" s="1"/>
  <c r="F338" i="25"/>
  <c r="E337" i="25"/>
  <c r="E336" i="25"/>
  <c r="H336" i="25" s="1"/>
  <c r="E335" i="25"/>
  <c r="H335" i="25" s="1"/>
  <c r="F334" i="25"/>
  <c r="E333" i="25"/>
  <c r="E332" i="25"/>
  <c r="H332" i="25" s="1"/>
  <c r="F330" i="25"/>
  <c r="E329" i="25"/>
  <c r="E328" i="25"/>
  <c r="H328" i="25" s="1"/>
  <c r="E327" i="25"/>
  <c r="H327" i="25" s="1"/>
  <c r="F326" i="25"/>
  <c r="E321" i="25"/>
  <c r="E320" i="25"/>
  <c r="E319" i="25"/>
  <c r="H319" i="25" s="1"/>
  <c r="F318" i="25"/>
  <c r="E317" i="25"/>
  <c r="E316" i="25"/>
  <c r="H316" i="25" s="1"/>
  <c r="E315" i="25"/>
  <c r="H315" i="25" s="1"/>
  <c r="F314" i="25"/>
  <c r="E312" i="25"/>
  <c r="H312" i="25" s="1"/>
  <c r="E311" i="25"/>
  <c r="F310" i="25"/>
  <c r="E309" i="25"/>
  <c r="H309" i="25" s="1"/>
  <c r="E308" i="25"/>
  <c r="H308" i="25" s="1"/>
  <c r="E307" i="25"/>
  <c r="H307" i="25" s="1"/>
  <c r="E305" i="25"/>
  <c r="E304" i="25"/>
  <c r="H304" i="25" s="1"/>
  <c r="E303" i="25"/>
  <c r="H303" i="25" s="1"/>
  <c r="E301" i="25"/>
  <c r="H301" i="25" s="1"/>
  <c r="E300" i="25"/>
  <c r="E297" i="25"/>
  <c r="H297" i="25" s="1"/>
  <c r="F286" i="25"/>
  <c r="F285" i="25"/>
  <c r="E283" i="25"/>
  <c r="H283" i="25" s="1"/>
  <c r="E281" i="25"/>
  <c r="H281" i="25" s="1"/>
  <c r="F279" i="25"/>
  <c r="E274" i="25"/>
  <c r="F273" i="25"/>
  <c r="E273" i="25"/>
  <c r="H273" i="25" s="1"/>
  <c r="F268" i="25"/>
  <c r="E268" i="25"/>
  <c r="E266" i="25"/>
  <c r="H266" i="25" s="1"/>
  <c r="E265" i="25"/>
  <c r="H265" i="25" s="1"/>
  <c r="E263" i="25"/>
  <c r="H263" i="25" s="1"/>
  <c r="F262" i="25"/>
  <c r="E262" i="25"/>
  <c r="H262" i="25" s="1"/>
  <c r="E261" i="25"/>
  <c r="E259" i="25"/>
  <c r="H259" i="25" s="1"/>
  <c r="E258" i="25"/>
  <c r="H258" i="25" s="1"/>
  <c r="F257" i="25"/>
  <c r="E257" i="25"/>
  <c r="H257" i="25" s="1"/>
  <c r="E256" i="25"/>
  <c r="F255" i="25"/>
  <c r="F254" i="25"/>
  <c r="E254" i="25"/>
  <c r="H254" i="25" s="1"/>
  <c r="F252" i="25"/>
  <c r="E252" i="25"/>
  <c r="H252" i="25" s="1"/>
  <c r="E250" i="25"/>
  <c r="H250" i="25" s="1"/>
  <c r="F249" i="25"/>
  <c r="E249" i="25"/>
  <c r="F248" i="25"/>
  <c r="E248" i="25"/>
  <c r="H248" i="25" s="1"/>
  <c r="E247" i="25"/>
  <c r="H247" i="25" s="1"/>
  <c r="F246" i="25"/>
  <c r="E246" i="25"/>
  <c r="H246" i="25" s="1"/>
  <c r="E245" i="25"/>
  <c r="F244" i="25"/>
  <c r="E244" i="25"/>
  <c r="E243" i="25"/>
  <c r="H243" i="25" s="1"/>
  <c r="F242" i="25"/>
  <c r="E242" i="25"/>
  <c r="H242" i="25" s="1"/>
  <c r="E240" i="25"/>
  <c r="H240" i="25" s="1"/>
  <c r="E239" i="25"/>
  <c r="F238" i="25"/>
  <c r="E238" i="25"/>
  <c r="E237" i="25"/>
  <c r="H237" i="25" s="1"/>
  <c r="F235" i="25"/>
  <c r="E235" i="25"/>
  <c r="H235" i="25" s="1"/>
  <c r="E234" i="25"/>
  <c r="H234" i="25" s="1"/>
  <c r="E233" i="25"/>
  <c r="H233" i="25" s="1"/>
  <c r="E232" i="25"/>
  <c r="H232" i="25" s="1"/>
  <c r="F231" i="25"/>
  <c r="E231" i="25"/>
  <c r="H231" i="25" s="1"/>
  <c r="E230" i="25"/>
  <c r="H230" i="25" s="1"/>
  <c r="E229" i="25"/>
  <c r="F228" i="25"/>
  <c r="E228" i="25"/>
  <c r="H228" i="25" s="1"/>
  <c r="F227" i="25"/>
  <c r="E226" i="25"/>
  <c r="F223" i="25"/>
  <c r="E223" i="25"/>
  <c r="H223" i="25" s="1"/>
  <c r="E222" i="25"/>
  <c r="F220" i="25"/>
  <c r="E220" i="25"/>
  <c r="E219" i="25"/>
  <c r="H219" i="25" s="1"/>
  <c r="E218" i="25"/>
  <c r="H218" i="25" s="1"/>
  <c r="F216" i="25"/>
  <c r="E216" i="25"/>
  <c r="H216" i="25" s="1"/>
  <c r="F215" i="25"/>
  <c r="F214" i="25"/>
  <c r="E214" i="25"/>
  <c r="E213" i="25"/>
  <c r="H213" i="25" s="1"/>
  <c r="F212" i="25"/>
  <c r="E211" i="25"/>
  <c r="H211" i="25" s="1"/>
  <c r="E210" i="25"/>
  <c r="H210" i="25" s="1"/>
  <c r="F209" i="25"/>
  <c r="E209" i="25"/>
  <c r="H209" i="25" s="1"/>
  <c r="E208" i="25"/>
  <c r="H208" i="25" s="1"/>
  <c r="F206" i="25"/>
  <c r="E206" i="25"/>
  <c r="H206" i="25" s="1"/>
  <c r="E205" i="25"/>
  <c r="F203" i="25"/>
  <c r="E203" i="25"/>
  <c r="E202" i="25"/>
  <c r="H202" i="25" s="1"/>
  <c r="F201" i="25"/>
  <c r="E201" i="25"/>
  <c r="H201" i="25" s="1"/>
  <c r="E200" i="25"/>
  <c r="F199" i="25"/>
  <c r="E199" i="25"/>
  <c r="H199" i="25" s="1"/>
  <c r="E198" i="25"/>
  <c r="H198" i="25" s="1"/>
  <c r="F197" i="25"/>
  <c r="E197" i="25"/>
  <c r="H197" i="25" s="1"/>
  <c r="E196" i="25"/>
  <c r="H196" i="25" s="1"/>
  <c r="F195" i="25"/>
  <c r="F192" i="25"/>
  <c r="E190" i="25"/>
  <c r="H190" i="25" s="1"/>
  <c r="F189" i="25"/>
  <c r="E189" i="25"/>
  <c r="H189" i="25" s="1"/>
  <c r="E187" i="25"/>
  <c r="H187" i="25" s="1"/>
  <c r="F186" i="25"/>
  <c r="E186" i="25"/>
  <c r="F185" i="25"/>
  <c r="E185" i="25"/>
  <c r="H185" i="25" s="1"/>
  <c r="E183" i="25"/>
  <c r="H183" i="25" s="1"/>
  <c r="F182" i="25"/>
  <c r="E182" i="25"/>
  <c r="F181" i="25"/>
  <c r="E181" i="25"/>
  <c r="H181" i="25" s="1"/>
  <c r="E179" i="25"/>
  <c r="H179" i="25" s="1"/>
  <c r="F178" i="25"/>
  <c r="E178" i="25"/>
  <c r="H178" i="25" s="1"/>
  <c r="E177" i="25"/>
  <c r="H177" i="25" s="1"/>
  <c r="F176" i="25"/>
  <c r="E176" i="25"/>
  <c r="E175" i="25"/>
  <c r="H175" i="25" s="1"/>
  <c r="F174" i="25"/>
  <c r="E174" i="25"/>
  <c r="H174" i="25" s="1"/>
  <c r="E173" i="25"/>
  <c r="H173" i="25" s="1"/>
  <c r="E172" i="25"/>
  <c r="F170" i="25"/>
  <c r="E170" i="25"/>
  <c r="E169" i="25"/>
  <c r="H169" i="25" s="1"/>
  <c r="F168" i="25"/>
  <c r="E168" i="25"/>
  <c r="H168" i="25" s="1"/>
  <c r="E167" i="25"/>
  <c r="H167" i="25" s="1"/>
  <c r="F166" i="25"/>
  <c r="E166" i="25"/>
  <c r="E165" i="25"/>
  <c r="H165" i="25" s="1"/>
  <c r="F164" i="25"/>
  <c r="E164" i="25"/>
  <c r="H164" i="25" s="1"/>
  <c r="F163" i="25"/>
  <c r="E163" i="25"/>
  <c r="H163" i="25" s="1"/>
  <c r="F161" i="25"/>
  <c r="E161" i="25"/>
  <c r="H161" i="25" s="1"/>
  <c r="F160" i="25"/>
  <c r="E159" i="25"/>
  <c r="E157" i="25"/>
  <c r="H157" i="25" s="1"/>
  <c r="F156" i="25"/>
  <c r="E153" i="25"/>
  <c r="C8" i="25"/>
  <c r="E10" i="25" s="1"/>
  <c r="E152" i="25"/>
  <c r="H152" i="25" s="1"/>
  <c r="F152" i="25"/>
  <c r="E158" i="25"/>
  <c r="F157" i="25"/>
  <c r="E156" i="25"/>
  <c r="H156" i="25" s="1"/>
  <c r="E70" i="25"/>
  <c r="G70" i="25"/>
  <c r="E71" i="25"/>
  <c r="F145" i="25"/>
  <c r="E145" i="25"/>
  <c r="H145" i="25" s="1"/>
  <c r="E143" i="25"/>
  <c r="H143" i="25" s="1"/>
  <c r="F142" i="25"/>
  <c r="E142" i="25"/>
  <c r="E141" i="25"/>
  <c r="F140" i="25"/>
  <c r="E139" i="25"/>
  <c r="H139" i="25" s="1"/>
  <c r="E138" i="25"/>
  <c r="F137" i="25"/>
  <c r="E137" i="25"/>
  <c r="H137" i="25" s="1"/>
  <c r="E135" i="25"/>
  <c r="H135" i="25" s="1"/>
  <c r="F134" i="25"/>
  <c r="E134" i="25"/>
  <c r="H134" i="25" s="1"/>
  <c r="F133" i="25"/>
  <c r="E131" i="25"/>
  <c r="F130" i="25"/>
  <c r="E130" i="25"/>
  <c r="E129" i="25"/>
  <c r="H129" i="25" s="1"/>
  <c r="E127" i="25"/>
  <c r="F126" i="25"/>
  <c r="E126" i="25"/>
  <c r="E125" i="25"/>
  <c r="H125" i="25" s="1"/>
  <c r="F124" i="25"/>
  <c r="E123" i="25"/>
  <c r="E122" i="25"/>
  <c r="H122" i="25" s="1"/>
  <c r="F121" i="25"/>
  <c r="E121" i="25"/>
  <c r="H121" i="25" s="1"/>
  <c r="E119" i="25"/>
  <c r="F118" i="25"/>
  <c r="E118" i="25"/>
  <c r="F117" i="25"/>
  <c r="F116" i="25"/>
  <c r="E115" i="25"/>
  <c r="E113" i="25"/>
  <c r="F112" i="25"/>
  <c r="E111" i="25"/>
  <c r="H111" i="25" s="1"/>
  <c r="E110" i="25"/>
  <c r="H110" i="25" s="1"/>
  <c r="E109" i="25"/>
  <c r="E107" i="25"/>
  <c r="H107" i="25" s="1"/>
  <c r="E105" i="25"/>
  <c r="H105" i="25" s="1"/>
  <c r="E103" i="25"/>
  <c r="H103" i="25" s="1"/>
  <c r="F102" i="25"/>
  <c r="E102" i="25"/>
  <c r="H102" i="25" s="1"/>
  <c r="E101" i="25"/>
  <c r="F100" i="25"/>
  <c r="E99" i="25"/>
  <c r="H99" i="25" s="1"/>
  <c r="E98" i="25"/>
  <c r="H98" i="25" s="1"/>
  <c r="F97" i="25"/>
  <c r="E97" i="25"/>
  <c r="F96" i="25"/>
  <c r="E95" i="25"/>
  <c r="H95" i="25" s="1"/>
  <c r="F94" i="25"/>
  <c r="E94" i="25"/>
  <c r="H94" i="25" s="1"/>
  <c r="E93" i="25"/>
  <c r="F92" i="25"/>
  <c r="F88" i="25"/>
  <c r="E87" i="25"/>
  <c r="H87" i="25" s="1"/>
  <c r="E86" i="25"/>
  <c r="H86" i="25" s="1"/>
  <c r="F85" i="25"/>
  <c r="E85" i="25"/>
  <c r="E83" i="25"/>
  <c r="H83" i="25" s="1"/>
  <c r="F82" i="25"/>
  <c r="E82" i="25"/>
  <c r="H82" i="25" s="1"/>
  <c r="F80" i="25"/>
  <c r="F78" i="25"/>
  <c r="E78" i="25"/>
  <c r="H78" i="25" s="1"/>
  <c r="E77" i="25"/>
  <c r="H77" i="25" s="1"/>
  <c r="F76" i="25"/>
  <c r="E75" i="25"/>
  <c r="H75" i="25" s="1"/>
  <c r="E74" i="25"/>
  <c r="H74" i="25" s="1"/>
  <c r="F73" i="25"/>
  <c r="E73" i="25"/>
  <c r="E144" i="25"/>
  <c r="H144" i="25" s="1"/>
  <c r="F143" i="25"/>
  <c r="E140" i="25"/>
  <c r="H140" i="25" s="1"/>
  <c r="E132" i="25"/>
  <c r="H132" i="25" s="1"/>
  <c r="E128" i="25"/>
  <c r="H128" i="25" s="1"/>
  <c r="F127" i="25"/>
  <c r="E124" i="25"/>
  <c r="H124" i="25" s="1"/>
  <c r="E120" i="25"/>
  <c r="H120" i="25" s="1"/>
  <c r="F119" i="25"/>
  <c r="E116" i="25"/>
  <c r="H116" i="25" s="1"/>
  <c r="E112" i="25"/>
  <c r="H112" i="25" s="1"/>
  <c r="F111" i="25"/>
  <c r="E108" i="25"/>
  <c r="H108" i="25" s="1"/>
  <c r="E104" i="25"/>
  <c r="H104" i="25" s="1"/>
  <c r="F103" i="25"/>
  <c r="E100" i="25"/>
  <c r="F99" i="25"/>
  <c r="F95" i="25"/>
  <c r="E92" i="25"/>
  <c r="F91" i="25"/>
  <c r="E88" i="25"/>
  <c r="E84" i="25"/>
  <c r="H84" i="25" s="1"/>
  <c r="F83" i="25"/>
  <c r="E80" i="25"/>
  <c r="H80" i="25" s="1"/>
  <c r="E76" i="25"/>
  <c r="E64" i="25"/>
  <c r="H64" i="25" s="1"/>
  <c r="F63" i="25"/>
  <c r="E62" i="25"/>
  <c r="F61" i="25"/>
  <c r="E60" i="25"/>
  <c r="E58" i="25"/>
  <c r="E56" i="25"/>
  <c r="H56" i="25" s="1"/>
  <c r="E54" i="25"/>
  <c r="H54" i="25" s="1"/>
  <c r="F53" i="25"/>
  <c r="E52" i="25"/>
  <c r="E50" i="25"/>
  <c r="F49" i="25"/>
  <c r="E48" i="25"/>
  <c r="H48" i="25" s="1"/>
  <c r="F47" i="25"/>
  <c r="E46" i="25"/>
  <c r="F45" i="25"/>
  <c r="H44" i="25"/>
  <c r="F43" i="25"/>
  <c r="E42" i="25"/>
  <c r="H42" i="25" s="1"/>
  <c r="F41" i="25"/>
  <c r="E40" i="25"/>
  <c r="F39" i="25"/>
  <c r="E38" i="25"/>
  <c r="F37" i="25"/>
  <c r="E36" i="25"/>
  <c r="E34" i="25"/>
  <c r="F33" i="25"/>
  <c r="F31" i="25"/>
  <c r="E30" i="25"/>
  <c r="H30" i="25" s="1"/>
  <c r="E28" i="25"/>
  <c r="H28" i="25" s="1"/>
  <c r="F27" i="25"/>
  <c r="E26" i="25"/>
  <c r="F25" i="25"/>
  <c r="E24" i="25"/>
  <c r="H24" i="25" s="1"/>
  <c r="F23" i="25"/>
  <c r="E22" i="25"/>
  <c r="H22" i="25" s="1"/>
  <c r="F21" i="25"/>
  <c r="E20" i="25"/>
  <c r="H20" i="25" s="1"/>
  <c r="F64" i="25"/>
  <c r="E63" i="25"/>
  <c r="H63" i="25" s="1"/>
  <c r="F62" i="25"/>
  <c r="E61" i="25"/>
  <c r="H61" i="25" s="1"/>
  <c r="F60" i="25"/>
  <c r="F58" i="25"/>
  <c r="E57" i="25"/>
  <c r="H57" i="25" s="1"/>
  <c r="F56" i="25"/>
  <c r="F54" i="25"/>
  <c r="E53" i="25"/>
  <c r="F52" i="25"/>
  <c r="E51" i="25"/>
  <c r="F50" i="25"/>
  <c r="E49" i="25"/>
  <c r="H49" i="25" s="1"/>
  <c r="F48" i="25"/>
  <c r="E47" i="25"/>
  <c r="H47" i="25" s="1"/>
  <c r="E45" i="25"/>
  <c r="E43" i="25"/>
  <c r="F42" i="25"/>
  <c r="E39" i="25"/>
  <c r="H39" i="25" s="1"/>
  <c r="F38" i="25"/>
  <c r="E37" i="25"/>
  <c r="H37" i="25" s="1"/>
  <c r="F36" i="25"/>
  <c r="F34" i="25"/>
  <c r="F32" i="25"/>
  <c r="E31" i="25"/>
  <c r="H31" i="25" s="1"/>
  <c r="F30" i="25"/>
  <c r="F28" i="25"/>
  <c r="E27" i="25"/>
  <c r="F26" i="25"/>
  <c r="E25" i="25"/>
  <c r="F24" i="25"/>
  <c r="E23" i="25"/>
  <c r="H23" i="25" s="1"/>
  <c r="F22" i="25"/>
  <c r="F20" i="25"/>
  <c r="H151" i="34"/>
  <c r="E12" i="34"/>
  <c r="F519" i="1"/>
  <c r="F529" i="1"/>
  <c r="F508" i="1"/>
  <c r="F506" i="1"/>
  <c r="F507" i="1"/>
  <c r="H151" i="4"/>
  <c r="E10" i="4"/>
  <c r="E19" i="9"/>
  <c r="H19" i="9" s="1"/>
  <c r="E20" i="9"/>
  <c r="E26" i="9"/>
  <c r="H26" i="9" s="1"/>
  <c r="E28" i="9"/>
  <c r="E48" i="9"/>
  <c r="H48" i="9" s="1"/>
  <c r="E21" i="9"/>
  <c r="E23" i="9"/>
  <c r="H23" i="9" s="1"/>
  <c r="E25" i="9"/>
  <c r="H25" i="9" s="1"/>
  <c r="E37" i="9"/>
  <c r="E45" i="9"/>
  <c r="H45" i="9" s="1"/>
  <c r="E53" i="9"/>
  <c r="H53" i="9" s="1"/>
  <c r="E24" i="9"/>
  <c r="E34" i="9"/>
  <c r="H34" i="9" s="1"/>
  <c r="E36" i="9"/>
  <c r="H36" i="9" s="1"/>
  <c r="E42" i="9"/>
  <c r="H42" i="9" s="1"/>
  <c r="E50" i="9"/>
  <c r="E58" i="9"/>
  <c r="E64" i="9"/>
  <c r="C8" i="9"/>
  <c r="E13" i="11"/>
  <c r="E12" i="11"/>
  <c r="E8" i="14"/>
  <c r="E10" i="14"/>
  <c r="E515" i="18"/>
  <c r="H515" i="18" s="1"/>
  <c r="E505" i="18"/>
  <c r="H298" i="11" l="1"/>
  <c r="F295" i="26"/>
  <c r="F470" i="26"/>
  <c r="F466" i="26"/>
  <c r="F458" i="26"/>
  <c r="F450" i="26"/>
  <c r="F446" i="26"/>
  <c r="F438" i="26"/>
  <c r="F422" i="26"/>
  <c r="F398" i="26"/>
  <c r="F346" i="26"/>
  <c r="F302" i="26"/>
  <c r="F495" i="26"/>
  <c r="F491" i="26"/>
  <c r="F484" i="26"/>
  <c r="F469" i="26"/>
  <c r="F464" i="26"/>
  <c r="F460" i="26"/>
  <c r="F457" i="26"/>
  <c r="F436" i="26"/>
  <c r="F433" i="26"/>
  <c r="F427" i="26"/>
  <c r="F407" i="26"/>
  <c r="F403" i="26"/>
  <c r="F392" i="26"/>
  <c r="F389" i="26"/>
  <c r="F383" i="26"/>
  <c r="F379" i="26"/>
  <c r="F375" i="26"/>
  <c r="F363" i="26"/>
  <c r="F355" i="26"/>
  <c r="F351" i="26"/>
  <c r="F343" i="26"/>
  <c r="F340" i="26"/>
  <c r="F337" i="26"/>
  <c r="F327" i="26"/>
  <c r="F323" i="26"/>
  <c r="F317" i="26"/>
  <c r="F309" i="26"/>
  <c r="F305" i="26"/>
  <c r="F297" i="26"/>
  <c r="F308" i="28"/>
  <c r="F312" i="28"/>
  <c r="F316" i="28"/>
  <c r="F320" i="28"/>
  <c r="F324" i="28"/>
  <c r="F328" i="28"/>
  <c r="F332" i="28"/>
  <c r="F336" i="28"/>
  <c r="F340" i="28"/>
  <c r="F344" i="28"/>
  <c r="F348" i="28"/>
  <c r="F353" i="28"/>
  <c r="F359" i="28"/>
  <c r="F364" i="28"/>
  <c r="F369" i="28"/>
  <c r="F375" i="28"/>
  <c r="F380" i="28"/>
  <c r="F387" i="28"/>
  <c r="F392" i="28"/>
  <c r="F397" i="28"/>
  <c r="F403" i="28"/>
  <c r="F408" i="28"/>
  <c r="F413" i="28"/>
  <c r="F419" i="28"/>
  <c r="F429" i="28"/>
  <c r="F435" i="28"/>
  <c r="F440" i="28"/>
  <c r="F445" i="28"/>
  <c r="F451" i="28"/>
  <c r="F498" i="28"/>
  <c r="F470" i="28"/>
  <c r="F458" i="28"/>
  <c r="F382" i="28"/>
  <c r="F370" i="28"/>
  <c r="F299" i="28"/>
  <c r="F303" i="28"/>
  <c r="F499" i="28"/>
  <c r="F495" i="28"/>
  <c r="F491" i="28"/>
  <c r="F487" i="28"/>
  <c r="F483" i="28"/>
  <c r="F479" i="28"/>
  <c r="F475" i="28"/>
  <c r="F177" i="29"/>
  <c r="F205" i="29"/>
  <c r="F209" i="29"/>
  <c r="F245" i="29"/>
  <c r="F273" i="29"/>
  <c r="F277" i="29"/>
  <c r="F158" i="29"/>
  <c r="F164" i="29"/>
  <c r="F167" i="29"/>
  <c r="F170" i="29"/>
  <c r="F176" i="29"/>
  <c r="F179" i="29"/>
  <c r="F182" i="29"/>
  <c r="F186" i="29"/>
  <c r="F196" i="29"/>
  <c r="F212" i="29"/>
  <c r="F216" i="29"/>
  <c r="F220" i="29"/>
  <c r="F223" i="29"/>
  <c r="F228" i="29"/>
  <c r="F231" i="29"/>
  <c r="F234" i="29"/>
  <c r="F240" i="29"/>
  <c r="F244" i="29"/>
  <c r="F247" i="29"/>
  <c r="F250" i="29"/>
  <c r="F262" i="29"/>
  <c r="F268" i="29"/>
  <c r="F276" i="29"/>
  <c r="F161" i="29"/>
  <c r="F156" i="27"/>
  <c r="F159" i="27"/>
  <c r="F162" i="27"/>
  <c r="F168" i="27"/>
  <c r="F172" i="27"/>
  <c r="F176" i="27"/>
  <c r="F179" i="27"/>
  <c r="F182" i="27"/>
  <c r="F185" i="27"/>
  <c r="F189" i="27"/>
  <c r="F195" i="27"/>
  <c r="F200" i="27"/>
  <c r="F203" i="27"/>
  <c r="F208" i="27"/>
  <c r="F211" i="27"/>
  <c r="F214" i="27"/>
  <c r="F219" i="27"/>
  <c r="F222" i="27"/>
  <c r="G151" i="27"/>
  <c r="F270" i="27"/>
  <c r="F274" i="27"/>
  <c r="F286" i="27"/>
  <c r="F153" i="27"/>
  <c r="F165" i="27"/>
  <c r="F229" i="27"/>
  <c r="F232" i="27"/>
  <c r="F235" i="27"/>
  <c r="F238" i="27"/>
  <c r="F242" i="27"/>
  <c r="F245" i="27"/>
  <c r="F248" i="27"/>
  <c r="F252" i="27"/>
  <c r="F256" i="27"/>
  <c r="F259" i="27"/>
  <c r="F267" i="27"/>
  <c r="H70" i="13"/>
  <c r="H61" i="33"/>
  <c r="E9" i="19"/>
  <c r="E8" i="17"/>
  <c r="H151" i="3"/>
  <c r="E18" i="3"/>
  <c r="E28" i="2"/>
  <c r="H28" i="2" s="1"/>
  <c r="E36" i="2"/>
  <c r="E54" i="2"/>
  <c r="E64" i="2"/>
  <c r="E25" i="2"/>
  <c r="H25" i="2" s="1"/>
  <c r="E31" i="2"/>
  <c r="H31" i="2" s="1"/>
  <c r="E47" i="2"/>
  <c r="E53" i="2"/>
  <c r="E59" i="2"/>
  <c r="E20" i="2"/>
  <c r="E34" i="2"/>
  <c r="E52" i="2"/>
  <c r="F50" i="34"/>
  <c r="E28" i="34"/>
  <c r="H58" i="34"/>
  <c r="H64" i="34"/>
  <c r="H152" i="34"/>
  <c r="H295" i="34"/>
  <c r="F487" i="27"/>
  <c r="E20" i="33"/>
  <c r="E34" i="33"/>
  <c r="E38" i="33"/>
  <c r="E64" i="33"/>
  <c r="E37" i="33"/>
  <c r="E43" i="33"/>
  <c r="F27" i="31"/>
  <c r="F35" i="31"/>
  <c r="F51" i="31"/>
  <c r="F59" i="31"/>
  <c r="F33" i="31"/>
  <c r="E42" i="30"/>
  <c r="E120" i="30"/>
  <c r="H120" i="30" s="1"/>
  <c r="E143" i="30"/>
  <c r="E72" i="30"/>
  <c r="H72" i="30" s="1"/>
  <c r="E88" i="30"/>
  <c r="E77" i="29"/>
  <c r="H77" i="29" s="1"/>
  <c r="E93" i="29"/>
  <c r="E101" i="29"/>
  <c r="E112" i="29"/>
  <c r="E122" i="29"/>
  <c r="E134" i="29"/>
  <c r="E28" i="27"/>
  <c r="E34" i="27"/>
  <c r="H34" i="27" s="1"/>
  <c r="E42" i="27"/>
  <c r="E62" i="27"/>
  <c r="E88" i="27"/>
  <c r="H88" i="27" s="1"/>
  <c r="E112" i="27"/>
  <c r="H112" i="27" s="1"/>
  <c r="F139" i="27"/>
  <c r="E75" i="27"/>
  <c r="E102" i="27"/>
  <c r="E125" i="27"/>
  <c r="H125" i="27" s="1"/>
  <c r="E29" i="27"/>
  <c r="E129" i="26"/>
  <c r="H129" i="26" s="1"/>
  <c r="E18" i="7"/>
  <c r="E20" i="16"/>
  <c r="E53" i="27"/>
  <c r="E39" i="27"/>
  <c r="E25" i="27"/>
  <c r="E64" i="27"/>
  <c r="E58" i="27"/>
  <c r="E52" i="27"/>
  <c r="E46" i="27"/>
  <c r="E38" i="27"/>
  <c r="E26" i="27"/>
  <c r="E70" i="27"/>
  <c r="E142" i="27"/>
  <c r="E129" i="27"/>
  <c r="E118" i="27"/>
  <c r="E109" i="27"/>
  <c r="E94" i="27"/>
  <c r="E86" i="27"/>
  <c r="E78" i="27"/>
  <c r="E144" i="27"/>
  <c r="E136" i="27"/>
  <c r="E120" i="27"/>
  <c r="H120" i="27" s="1"/>
  <c r="E100" i="27"/>
  <c r="E84" i="27"/>
  <c r="E111" i="30"/>
  <c r="E127" i="30"/>
  <c r="E113" i="30"/>
  <c r="E93" i="30"/>
  <c r="H93" i="30" s="1"/>
  <c r="E80" i="30"/>
  <c r="E73" i="30"/>
  <c r="E129" i="30"/>
  <c r="E119" i="30"/>
  <c r="H119" i="30" s="1"/>
  <c r="E115" i="30"/>
  <c r="H115" i="30" s="1"/>
  <c r="E104" i="30"/>
  <c r="E114" i="29"/>
  <c r="E104" i="29"/>
  <c r="H104" i="29" s="1"/>
  <c r="E92" i="29"/>
  <c r="E143" i="29"/>
  <c r="E138" i="29"/>
  <c r="H138" i="29" s="1"/>
  <c r="E130" i="29"/>
  <c r="E125" i="29"/>
  <c r="E118" i="29"/>
  <c r="H118" i="29" s="1"/>
  <c r="E111" i="29"/>
  <c r="H111" i="29" s="1"/>
  <c r="E103" i="29"/>
  <c r="H103" i="29" s="1"/>
  <c r="E98" i="29"/>
  <c r="E90" i="29"/>
  <c r="E82" i="29"/>
  <c r="H82" i="29" s="1"/>
  <c r="F138" i="30"/>
  <c r="F98" i="30"/>
  <c r="G70" i="30"/>
  <c r="F142" i="30"/>
  <c r="F134" i="30"/>
  <c r="H45" i="1"/>
  <c r="H57" i="29"/>
  <c r="H59" i="32"/>
  <c r="H56" i="32"/>
  <c r="H100" i="1"/>
  <c r="H89" i="12"/>
  <c r="H106" i="15"/>
  <c r="H136" i="30"/>
  <c r="H135" i="30"/>
  <c r="H270" i="34"/>
  <c r="H220" i="34"/>
  <c r="H218" i="34"/>
  <c r="H279" i="10"/>
  <c r="H205" i="30"/>
  <c r="H204" i="30"/>
  <c r="H225" i="31"/>
  <c r="H171" i="31"/>
  <c r="H207" i="32"/>
  <c r="H204" i="32"/>
  <c r="H201" i="32"/>
  <c r="H199" i="32"/>
  <c r="H185" i="32"/>
  <c r="H184" i="32"/>
  <c r="H409" i="34"/>
  <c r="H404" i="34"/>
  <c r="H343" i="1"/>
  <c r="H489" i="11"/>
  <c r="H469" i="15"/>
  <c r="H382" i="19"/>
  <c r="H425" i="20"/>
  <c r="H348" i="20"/>
  <c r="H306" i="25"/>
  <c r="H299" i="25"/>
  <c r="H390" i="32"/>
  <c r="H364" i="32"/>
  <c r="H411" i="34"/>
  <c r="H405" i="34"/>
  <c r="H418" i="13"/>
  <c r="H199" i="34"/>
  <c r="H182" i="34"/>
  <c r="H180" i="34"/>
  <c r="H230" i="32"/>
  <c r="H489" i="26"/>
  <c r="H435" i="32"/>
  <c r="H529" i="20"/>
  <c r="H517" i="20"/>
  <c r="F19" i="33"/>
  <c r="D9" i="33"/>
  <c r="F62" i="33"/>
  <c r="F54" i="33"/>
  <c r="F46" i="33"/>
  <c r="F38" i="33"/>
  <c r="F30" i="33"/>
  <c r="F22" i="33"/>
  <c r="F59" i="33"/>
  <c r="F51" i="33"/>
  <c r="F43" i="33"/>
  <c r="F35" i="33"/>
  <c r="F27" i="33"/>
  <c r="F18" i="2"/>
  <c r="D9" i="2"/>
  <c r="F52" i="2"/>
  <c r="F19" i="6"/>
  <c r="D9" i="6"/>
  <c r="F21" i="9"/>
  <c r="D9" i="9"/>
  <c r="F29" i="12"/>
  <c r="D9" i="12"/>
  <c r="F28" i="15"/>
  <c r="D9" i="15"/>
  <c r="F41" i="16"/>
  <c r="D9" i="16"/>
  <c r="F19" i="19"/>
  <c r="D9" i="19"/>
  <c r="F31" i="23"/>
  <c r="D9" i="23"/>
  <c r="F18" i="26"/>
  <c r="D9" i="26"/>
  <c r="F32" i="29"/>
  <c r="D9" i="29"/>
  <c r="F48" i="32"/>
  <c r="D9" i="32"/>
  <c r="F519" i="21"/>
  <c r="D13" i="21"/>
  <c r="F37" i="1"/>
  <c r="D9" i="1"/>
  <c r="F55" i="5"/>
  <c r="D9" i="5"/>
  <c r="F46" i="11"/>
  <c r="D9" i="11"/>
  <c r="F19" i="14"/>
  <c r="D9" i="14"/>
  <c r="F384" i="27"/>
  <c r="D12" i="27"/>
  <c r="F331" i="27"/>
  <c r="F417" i="27"/>
  <c r="F58" i="17"/>
  <c r="D9" i="17"/>
  <c r="G9" i="17" s="1"/>
  <c r="F60" i="20"/>
  <c r="D9" i="20"/>
  <c r="F45" i="24"/>
  <c r="D9" i="24"/>
  <c r="F46" i="27"/>
  <c r="D9" i="27"/>
  <c r="F23" i="30"/>
  <c r="D9" i="30"/>
  <c r="F72" i="1"/>
  <c r="D10" i="1"/>
  <c r="F72" i="4"/>
  <c r="D10" i="4"/>
  <c r="F135" i="7"/>
  <c r="D10" i="7"/>
  <c r="F135" i="10"/>
  <c r="D10" i="10"/>
  <c r="F106" i="13"/>
  <c r="D10" i="13"/>
  <c r="F105" i="16"/>
  <c r="D10" i="16"/>
  <c r="F123" i="17"/>
  <c r="D10" i="17"/>
  <c r="F85" i="20"/>
  <c r="D10" i="20"/>
  <c r="F135" i="23"/>
  <c r="D10" i="23"/>
  <c r="F135" i="26"/>
  <c r="D10" i="26"/>
  <c r="F135" i="29"/>
  <c r="D10" i="29"/>
  <c r="F72" i="32"/>
  <c r="D10" i="32"/>
  <c r="F164" i="1"/>
  <c r="D11" i="1"/>
  <c r="F152" i="4"/>
  <c r="D11" i="4"/>
  <c r="G11" i="4" s="1"/>
  <c r="F212" i="7"/>
  <c r="D11" i="7"/>
  <c r="F205" i="10"/>
  <c r="D11" i="10"/>
  <c r="F152" i="13"/>
  <c r="D11" i="13"/>
  <c r="F151" i="16"/>
  <c r="D11" i="16"/>
  <c r="F217" i="19"/>
  <c r="D11" i="19"/>
  <c r="F184" i="20"/>
  <c r="D11" i="20"/>
  <c r="F154" i="23"/>
  <c r="D11" i="23"/>
  <c r="F218" i="24"/>
  <c r="D11" i="24"/>
  <c r="F194" i="26"/>
  <c r="D11" i="26"/>
  <c r="F194" i="28"/>
  <c r="D11" i="28"/>
  <c r="F298" i="34"/>
  <c r="D12" i="34"/>
  <c r="F377" i="1"/>
  <c r="D12" i="1"/>
  <c r="F355" i="4"/>
  <c r="D12" i="4"/>
  <c r="G12" i="4" s="1"/>
  <c r="F414" i="7"/>
  <c r="D12" i="7"/>
  <c r="F439" i="10"/>
  <c r="D12" i="10"/>
  <c r="F349" i="13"/>
  <c r="D12" i="13"/>
  <c r="F421" i="16"/>
  <c r="D12" i="16"/>
  <c r="F400" i="19"/>
  <c r="D12" i="19"/>
  <c r="G12" i="19" s="1"/>
  <c r="F324" i="22"/>
  <c r="D12" i="22"/>
  <c r="F294" i="25"/>
  <c r="D12" i="25"/>
  <c r="F312" i="30"/>
  <c r="D12" i="30"/>
  <c r="G12" i="30" s="1"/>
  <c r="F505" i="34"/>
  <c r="D13" i="34"/>
  <c r="F525" i="4"/>
  <c r="D13" i="4"/>
  <c r="F505" i="7"/>
  <c r="D13" i="7"/>
  <c r="F518" i="15"/>
  <c r="D13" i="15"/>
  <c r="F530" i="19"/>
  <c r="D13" i="19"/>
  <c r="F530" i="23"/>
  <c r="D13" i="23"/>
  <c r="F518" i="26"/>
  <c r="D13" i="26"/>
  <c r="F507" i="31"/>
  <c r="D13" i="31"/>
  <c r="F530" i="1"/>
  <c r="D13" i="1"/>
  <c r="G13" i="1" s="1"/>
  <c r="H26" i="34"/>
  <c r="H56" i="34"/>
  <c r="H152" i="26"/>
  <c r="H27" i="33"/>
  <c r="H43" i="33"/>
  <c r="H51" i="33"/>
  <c r="F75" i="33"/>
  <c r="F90" i="33"/>
  <c r="F99" i="33"/>
  <c r="F114" i="33"/>
  <c r="F123" i="33"/>
  <c r="F138" i="33"/>
  <c r="H75" i="33"/>
  <c r="H78" i="33"/>
  <c r="H87" i="33"/>
  <c r="H90" i="33"/>
  <c r="H99" i="33"/>
  <c r="H102" i="33"/>
  <c r="H119" i="33"/>
  <c r="H122" i="33"/>
  <c r="H131" i="33"/>
  <c r="H137" i="33"/>
  <c r="H143" i="33"/>
  <c r="F82" i="32"/>
  <c r="F98" i="32"/>
  <c r="F113" i="32"/>
  <c r="F137" i="32"/>
  <c r="H56" i="31"/>
  <c r="F83" i="30"/>
  <c r="F92" i="30"/>
  <c r="F100" i="30"/>
  <c r="F104" i="30"/>
  <c r="F109" i="30"/>
  <c r="F113" i="30"/>
  <c r="F120" i="30"/>
  <c r="F137" i="30"/>
  <c r="F71" i="30"/>
  <c r="F86" i="30"/>
  <c r="F118" i="30"/>
  <c r="F86" i="29"/>
  <c r="F117" i="29"/>
  <c r="F129" i="29"/>
  <c r="F142" i="29"/>
  <c r="F75" i="26"/>
  <c r="F102" i="26"/>
  <c r="F59" i="34"/>
  <c r="D9" i="34"/>
  <c r="F33" i="3"/>
  <c r="D9" i="3"/>
  <c r="F35" i="4"/>
  <c r="D9" i="4"/>
  <c r="F35" i="7"/>
  <c r="D9" i="7"/>
  <c r="G9" i="7" s="1"/>
  <c r="F19" i="8"/>
  <c r="D9" i="8"/>
  <c r="F54" i="10"/>
  <c r="D9" i="10"/>
  <c r="F19" i="13"/>
  <c r="D9" i="13"/>
  <c r="F24" i="18"/>
  <c r="D9" i="18"/>
  <c r="F40" i="21"/>
  <c r="D9" i="21"/>
  <c r="F53" i="22"/>
  <c r="D9" i="22"/>
  <c r="F57" i="28"/>
  <c r="D9" i="28"/>
  <c r="F19" i="31"/>
  <c r="D9" i="31"/>
  <c r="F73" i="34"/>
  <c r="D10" i="34"/>
  <c r="F141" i="3"/>
  <c r="D10" i="3"/>
  <c r="F100" i="6"/>
  <c r="D10" i="6"/>
  <c r="F70" i="9"/>
  <c r="D10" i="9"/>
  <c r="F70" i="12"/>
  <c r="D10" i="12"/>
  <c r="F70" i="15"/>
  <c r="D10" i="15"/>
  <c r="F72" i="19"/>
  <c r="D10" i="19"/>
  <c r="F133" i="22"/>
  <c r="D10" i="22"/>
  <c r="F135" i="25"/>
  <c r="D10" i="25"/>
  <c r="F101" i="28"/>
  <c r="D10" i="28"/>
  <c r="F70" i="31"/>
  <c r="D10" i="31"/>
  <c r="F195" i="33"/>
  <c r="D11" i="33"/>
  <c r="F158" i="34"/>
  <c r="D11" i="34"/>
  <c r="F267" i="3"/>
  <c r="D11" i="3"/>
  <c r="G11" i="3" s="1"/>
  <c r="F151" i="6"/>
  <c r="D11" i="6"/>
  <c r="F170" i="9"/>
  <c r="D11" i="9"/>
  <c r="F264" i="12"/>
  <c r="D11" i="12"/>
  <c r="G11" i="12" s="1"/>
  <c r="F156" i="15"/>
  <c r="D11" i="15"/>
  <c r="F191" i="18"/>
  <c r="D11" i="18"/>
  <c r="F191" i="22"/>
  <c r="D11" i="22"/>
  <c r="F151" i="27"/>
  <c r="D11" i="27"/>
  <c r="F269" i="31"/>
  <c r="D11" i="31"/>
  <c r="F154" i="32"/>
  <c r="D11" i="32"/>
  <c r="F425" i="33"/>
  <c r="D12" i="33"/>
  <c r="F439" i="3"/>
  <c r="D12" i="3"/>
  <c r="F430" i="6"/>
  <c r="D12" i="6"/>
  <c r="F380" i="9"/>
  <c r="D12" i="9"/>
  <c r="F325" i="12"/>
  <c r="D12" i="12"/>
  <c r="F454" i="15"/>
  <c r="D12" i="15"/>
  <c r="G12" i="15" s="1"/>
  <c r="F472" i="18"/>
  <c r="D12" i="18"/>
  <c r="F390" i="21"/>
  <c r="D12" i="21"/>
  <c r="F320" i="24"/>
  <c r="D12" i="24"/>
  <c r="F445" i="29"/>
  <c r="D12" i="29"/>
  <c r="F294" i="32"/>
  <c r="D12" i="32"/>
  <c r="F530" i="33"/>
  <c r="D13" i="33"/>
  <c r="F510" i="3"/>
  <c r="D13" i="3"/>
  <c r="F530" i="6"/>
  <c r="D13" i="6"/>
  <c r="F525" i="9"/>
  <c r="D13" i="9"/>
  <c r="F513" i="11"/>
  <c r="D13" i="11"/>
  <c r="F511" i="14"/>
  <c r="D13" i="14"/>
  <c r="F508" i="18"/>
  <c r="D13" i="18"/>
  <c r="F530" i="20"/>
  <c r="D13" i="20"/>
  <c r="G13" i="20" s="1"/>
  <c r="F507" i="22"/>
  <c r="D13" i="22"/>
  <c r="F507" i="27"/>
  <c r="D13" i="27"/>
  <c r="F506" i="30"/>
  <c r="D13" i="30"/>
  <c r="G13" i="30" s="1"/>
  <c r="F79" i="2"/>
  <c r="D10" i="2"/>
  <c r="F133" i="5"/>
  <c r="D10" i="5"/>
  <c r="F109" i="8"/>
  <c r="D10" i="8"/>
  <c r="F96" i="11"/>
  <c r="D10" i="11"/>
  <c r="F70" i="14"/>
  <c r="D10" i="14"/>
  <c r="F89" i="18"/>
  <c r="D10" i="18"/>
  <c r="F138" i="21"/>
  <c r="D10" i="21"/>
  <c r="F105" i="24"/>
  <c r="D10" i="24"/>
  <c r="F78" i="27"/>
  <c r="D10" i="27"/>
  <c r="F97" i="30"/>
  <c r="D10" i="30"/>
  <c r="F271" i="2"/>
  <c r="D11" i="2"/>
  <c r="F204" i="5"/>
  <c r="D11" i="5"/>
  <c r="F164" i="8"/>
  <c r="D11" i="8"/>
  <c r="F192" i="11"/>
  <c r="D11" i="11"/>
  <c r="F151" i="14"/>
  <c r="D11" i="14"/>
  <c r="F239" i="17"/>
  <c r="D11" i="17"/>
  <c r="F184" i="21"/>
  <c r="D11" i="21"/>
  <c r="F193" i="25"/>
  <c r="D11" i="25"/>
  <c r="F287" i="29"/>
  <c r="D11" i="29"/>
  <c r="F248" i="30"/>
  <c r="D11" i="30"/>
  <c r="F399" i="2"/>
  <c r="D12" i="2"/>
  <c r="F482" i="5"/>
  <c r="D12" i="5"/>
  <c r="F294" i="8"/>
  <c r="D12" i="8"/>
  <c r="G12" i="8" s="1"/>
  <c r="F322" i="11"/>
  <c r="D12" i="11"/>
  <c r="G12" i="11" s="1"/>
  <c r="F342" i="14"/>
  <c r="D12" i="14"/>
  <c r="F345" i="17"/>
  <c r="D12" i="17"/>
  <c r="G12" i="17" s="1"/>
  <c r="F348" i="20"/>
  <c r="D12" i="20"/>
  <c r="F316" i="23"/>
  <c r="D12" i="23"/>
  <c r="F348" i="26"/>
  <c r="D12" i="26"/>
  <c r="F306" i="28"/>
  <c r="D12" i="28"/>
  <c r="F366" i="31"/>
  <c r="D12" i="31"/>
  <c r="F530" i="5"/>
  <c r="D13" i="5"/>
  <c r="F525" i="8"/>
  <c r="D13" i="8"/>
  <c r="F530" i="13"/>
  <c r="D13" i="13"/>
  <c r="F525" i="24"/>
  <c r="D13" i="24"/>
  <c r="G13" i="24" s="1"/>
  <c r="F530" i="29"/>
  <c r="D13" i="29"/>
  <c r="F522" i="32"/>
  <c r="D13" i="32"/>
  <c r="F508" i="17"/>
  <c r="D13" i="17"/>
  <c r="F530" i="10"/>
  <c r="D13" i="10"/>
  <c r="F234" i="34"/>
  <c r="F527" i="34"/>
  <c r="F530" i="34"/>
  <c r="F513" i="34"/>
  <c r="F511" i="34"/>
  <c r="F510" i="34"/>
  <c r="F422" i="34"/>
  <c r="F413" i="34"/>
  <c r="F411" i="34"/>
  <c r="F408" i="34"/>
  <c r="F406" i="34"/>
  <c r="F405" i="34"/>
  <c r="F308" i="34"/>
  <c r="F305" i="34"/>
  <c r="F441" i="34"/>
  <c r="F383" i="34"/>
  <c r="F350" i="34"/>
  <c r="F348" i="34"/>
  <c r="F323" i="34"/>
  <c r="F345" i="34"/>
  <c r="F343" i="34"/>
  <c r="H268" i="34"/>
  <c r="H205" i="34"/>
  <c r="H229" i="34"/>
  <c r="F249" i="34"/>
  <c r="F159" i="34"/>
  <c r="F246" i="34"/>
  <c r="F206" i="34"/>
  <c r="F161" i="34"/>
  <c r="F143" i="34"/>
  <c r="F142" i="34"/>
  <c r="F100" i="34"/>
  <c r="F72" i="34"/>
  <c r="F107" i="34"/>
  <c r="F64" i="34"/>
  <c r="F25" i="34"/>
  <c r="F239" i="1"/>
  <c r="F268" i="1"/>
  <c r="F25" i="2"/>
  <c r="H48" i="1"/>
  <c r="F295" i="27"/>
  <c r="F413" i="27"/>
  <c r="F373" i="27"/>
  <c r="F374" i="27"/>
  <c r="H295" i="32"/>
  <c r="F24" i="31"/>
  <c r="F31" i="31"/>
  <c r="F36" i="31"/>
  <c r="F50" i="31"/>
  <c r="F55" i="31"/>
  <c r="F62" i="31"/>
  <c r="F25" i="31"/>
  <c r="F45" i="31"/>
  <c r="F61" i="31"/>
  <c r="F89" i="26"/>
  <c r="F88" i="26"/>
  <c r="F118" i="26"/>
  <c r="F286" i="2"/>
  <c r="F276" i="1"/>
  <c r="F379" i="1"/>
  <c r="F375" i="1"/>
  <c r="F404" i="1"/>
  <c r="F257" i="1"/>
  <c r="F205" i="1"/>
  <c r="F211" i="1"/>
  <c r="F208" i="1"/>
  <c r="F228" i="1"/>
  <c r="F223" i="1"/>
  <c r="F216" i="1"/>
  <c r="F159" i="1"/>
  <c r="F101" i="1"/>
  <c r="F144" i="1"/>
  <c r="F128" i="1"/>
  <c r="F85" i="1"/>
  <c r="F112" i="1"/>
  <c r="F100" i="1"/>
  <c r="F43" i="1"/>
  <c r="F39" i="1"/>
  <c r="F59" i="1"/>
  <c r="F58" i="1"/>
  <c r="F53" i="1"/>
  <c r="F50" i="1"/>
  <c r="F58" i="2"/>
  <c r="F51" i="2"/>
  <c r="F60" i="29"/>
  <c r="H48" i="28"/>
  <c r="H60" i="28"/>
  <c r="F77" i="28"/>
  <c r="F101" i="26"/>
  <c r="F84" i="26"/>
  <c r="F96" i="26"/>
  <c r="F112" i="26"/>
  <c r="F116" i="26"/>
  <c r="F119" i="26"/>
  <c r="F122" i="26"/>
  <c r="F127" i="26"/>
  <c r="F138" i="26"/>
  <c r="H96" i="7"/>
  <c r="F496" i="2"/>
  <c r="F451" i="2"/>
  <c r="H229" i="2"/>
  <c r="H259" i="2"/>
  <c r="F284" i="2"/>
  <c r="H176" i="2"/>
  <c r="H182" i="2"/>
  <c r="H188" i="2"/>
  <c r="H206" i="2"/>
  <c r="H268" i="2"/>
  <c r="F269" i="2"/>
  <c r="F32" i="2"/>
  <c r="F38" i="2"/>
  <c r="F50" i="2"/>
  <c r="F56" i="2"/>
  <c r="F62" i="2"/>
  <c r="F45" i="2"/>
  <c r="F35" i="2"/>
  <c r="F41" i="2"/>
  <c r="F36" i="2"/>
  <c r="F42" i="2"/>
  <c r="F48" i="2"/>
  <c r="F54" i="2"/>
  <c r="F60" i="2"/>
  <c r="F61" i="2"/>
  <c r="F43" i="2"/>
  <c r="F59" i="2"/>
  <c r="F468" i="27"/>
  <c r="F339" i="27"/>
  <c r="F430" i="27"/>
  <c r="H160" i="26"/>
  <c r="H229" i="26"/>
  <c r="F28" i="32"/>
  <c r="F50" i="32"/>
  <c r="F60" i="32"/>
  <c r="F22" i="31"/>
  <c r="F26" i="31"/>
  <c r="F30" i="31"/>
  <c r="F34" i="31"/>
  <c r="F38" i="31"/>
  <c r="F48" i="31"/>
  <c r="F52" i="31"/>
  <c r="F56" i="31"/>
  <c r="F60" i="31"/>
  <c r="F64" i="31"/>
  <c r="F29" i="31"/>
  <c r="F41" i="31"/>
  <c r="F53" i="31"/>
  <c r="H152" i="30"/>
  <c r="F59" i="29"/>
  <c r="F108" i="27"/>
  <c r="F443" i="3"/>
  <c r="F376" i="3"/>
  <c r="F313" i="3"/>
  <c r="F423" i="3"/>
  <c r="F397" i="3"/>
  <c r="F325" i="3"/>
  <c r="F488" i="3"/>
  <c r="F475" i="3"/>
  <c r="F284" i="3"/>
  <c r="F264" i="3"/>
  <c r="F201" i="3"/>
  <c r="F220" i="3"/>
  <c r="F204" i="3"/>
  <c r="F193" i="3"/>
  <c r="F192" i="3"/>
  <c r="F136" i="3"/>
  <c r="F106" i="3"/>
  <c r="F135" i="3"/>
  <c r="F29" i="3"/>
  <c r="F19" i="3"/>
  <c r="F491" i="27"/>
  <c r="F455" i="27"/>
  <c r="F369" i="27"/>
  <c r="F312" i="27"/>
  <c r="F490" i="27"/>
  <c r="F458" i="27"/>
  <c r="F27" i="29"/>
  <c r="F30" i="29"/>
  <c r="H64" i="27"/>
  <c r="F93" i="27"/>
  <c r="F100" i="27"/>
  <c r="F85" i="26"/>
  <c r="F145" i="26"/>
  <c r="F82" i="26"/>
  <c r="F90" i="26"/>
  <c r="F100" i="26"/>
  <c r="F108" i="26"/>
  <c r="F71" i="26"/>
  <c r="F507" i="4"/>
  <c r="F414" i="4"/>
  <c r="F499" i="4"/>
  <c r="F455" i="4"/>
  <c r="F444" i="4"/>
  <c r="F443" i="4"/>
  <c r="F416" i="4"/>
  <c r="F348" i="4"/>
  <c r="F456" i="4"/>
  <c r="F439" i="4"/>
  <c r="F438" i="4"/>
  <c r="F272" i="4"/>
  <c r="F242" i="4"/>
  <c r="F228" i="4"/>
  <c r="F211" i="4"/>
  <c r="F284" i="4"/>
  <c r="F220" i="4"/>
  <c r="F270" i="4"/>
  <c r="F250" i="4"/>
  <c r="F135" i="4"/>
  <c r="F106" i="4"/>
  <c r="H81" i="4"/>
  <c r="F41" i="4"/>
  <c r="F59" i="4"/>
  <c r="F45" i="4"/>
  <c r="F33" i="4"/>
  <c r="F53" i="4"/>
  <c r="F24" i="4"/>
  <c r="F497" i="27"/>
  <c r="F472" i="27"/>
  <c r="F435" i="27"/>
  <c r="F401" i="27"/>
  <c r="F385" i="27"/>
  <c r="F344" i="27"/>
  <c r="F327" i="27"/>
  <c r="F414" i="27"/>
  <c r="F338" i="27"/>
  <c r="H168" i="26"/>
  <c r="F52" i="32"/>
  <c r="F47" i="29"/>
  <c r="F34" i="29"/>
  <c r="F46" i="29"/>
  <c r="F104" i="27"/>
  <c r="F110" i="27"/>
  <c r="F128" i="27"/>
  <c r="F136" i="27"/>
  <c r="F142" i="27"/>
  <c r="F77" i="26"/>
  <c r="F97" i="26"/>
  <c r="F109" i="26"/>
  <c r="F121" i="26"/>
  <c r="F137" i="26"/>
  <c r="F72" i="26"/>
  <c r="F80" i="26"/>
  <c r="F86" i="26"/>
  <c r="F92" i="26"/>
  <c r="F98" i="26"/>
  <c r="F104" i="26"/>
  <c r="F110" i="26"/>
  <c r="F130" i="26"/>
  <c r="F139" i="26"/>
  <c r="F496" i="5"/>
  <c r="F269" i="5"/>
  <c r="F180" i="5"/>
  <c r="F278" i="5"/>
  <c r="F277" i="5"/>
  <c r="F275" i="5"/>
  <c r="F44" i="5"/>
  <c r="F492" i="27"/>
  <c r="F480" i="27"/>
  <c r="F460" i="27"/>
  <c r="F429" i="27"/>
  <c r="F407" i="27"/>
  <c r="F396" i="27"/>
  <c r="F379" i="27"/>
  <c r="F363" i="27"/>
  <c r="F332" i="27"/>
  <c r="F321" i="27"/>
  <c r="F301" i="27"/>
  <c r="F454" i="27"/>
  <c r="F386" i="27"/>
  <c r="F354" i="27"/>
  <c r="F318" i="27"/>
  <c r="H231" i="26"/>
  <c r="F20" i="30"/>
  <c r="F43" i="29"/>
  <c r="F20" i="29"/>
  <c r="F56" i="29"/>
  <c r="H44" i="28"/>
  <c r="H56" i="28"/>
  <c r="H62" i="28"/>
  <c r="F97" i="27"/>
  <c r="F140" i="27"/>
  <c r="F71" i="27"/>
  <c r="F526" i="6"/>
  <c r="F405" i="6"/>
  <c r="F403" i="6"/>
  <c r="F400" i="6"/>
  <c r="F398" i="6"/>
  <c r="F388" i="6"/>
  <c r="F387" i="6"/>
  <c r="F486" i="6"/>
  <c r="F381" i="6"/>
  <c r="F372" i="6"/>
  <c r="F371" i="6"/>
  <c r="F336" i="6"/>
  <c r="F308" i="6"/>
  <c r="F497" i="6"/>
  <c r="F431" i="6"/>
  <c r="F260" i="6"/>
  <c r="F237" i="6"/>
  <c r="F231" i="6"/>
  <c r="F192" i="6"/>
  <c r="F180" i="6"/>
  <c r="F175" i="6"/>
  <c r="F250" i="6"/>
  <c r="F214" i="6"/>
  <c r="F213" i="6"/>
  <c r="F211" i="6"/>
  <c r="F169" i="6"/>
  <c r="F167" i="6"/>
  <c r="F239" i="6"/>
  <c r="F195" i="6"/>
  <c r="F152" i="6"/>
  <c r="F130" i="6"/>
  <c r="F97" i="6"/>
  <c r="F90" i="6"/>
  <c r="F105" i="6"/>
  <c r="F124" i="6"/>
  <c r="F56" i="6"/>
  <c r="F53" i="6"/>
  <c r="F38" i="6"/>
  <c r="F30" i="6"/>
  <c r="F24" i="6"/>
  <c r="F38" i="26"/>
  <c r="F50" i="26"/>
  <c r="F44" i="7"/>
  <c r="H511" i="19"/>
  <c r="H527" i="21"/>
  <c r="F499" i="7"/>
  <c r="F486" i="7"/>
  <c r="F482" i="7"/>
  <c r="F453" i="7"/>
  <c r="F275" i="7"/>
  <c r="F261" i="7"/>
  <c r="F279" i="7"/>
  <c r="F57" i="7"/>
  <c r="H154" i="26"/>
  <c r="H166" i="26"/>
  <c r="F23" i="29"/>
  <c r="F37" i="29"/>
  <c r="F53" i="29"/>
  <c r="F24" i="29"/>
  <c r="F52" i="29"/>
  <c r="F58" i="29"/>
  <c r="H41" i="26"/>
  <c r="F18" i="9"/>
  <c r="F70" i="22"/>
  <c r="F200" i="8"/>
  <c r="F454" i="8"/>
  <c r="F419" i="8"/>
  <c r="F492" i="8"/>
  <c r="F394" i="8"/>
  <c r="F352" i="8"/>
  <c r="F486" i="8"/>
  <c r="F462" i="8"/>
  <c r="F423" i="8"/>
  <c r="F252" i="8"/>
  <c r="F80" i="8"/>
  <c r="F84" i="8"/>
  <c r="F92" i="8"/>
  <c r="F96" i="8"/>
  <c r="F115" i="8"/>
  <c r="F123" i="8"/>
  <c r="F85" i="8"/>
  <c r="F101" i="8"/>
  <c r="H106" i="8"/>
  <c r="F117" i="8"/>
  <c r="F131" i="8"/>
  <c r="F143" i="8"/>
  <c r="F91" i="8"/>
  <c r="H103" i="8"/>
  <c r="F112" i="8"/>
  <c r="H121" i="8"/>
  <c r="F134" i="8"/>
  <c r="F71" i="8"/>
  <c r="F70" i="8"/>
  <c r="F103" i="8"/>
  <c r="H124" i="8"/>
  <c r="F77" i="8"/>
  <c r="H86" i="8"/>
  <c r="F93" i="8"/>
  <c r="F97" i="8"/>
  <c r="F107" i="8"/>
  <c r="F87" i="8"/>
  <c r="F57" i="8"/>
  <c r="F298" i="27"/>
  <c r="F495" i="27"/>
  <c r="F488" i="27"/>
  <c r="F479" i="27"/>
  <c r="F461" i="27"/>
  <c r="F436" i="27"/>
  <c r="F421" i="27"/>
  <c r="F408" i="27"/>
  <c r="F387" i="27"/>
  <c r="F376" i="27"/>
  <c r="F364" i="27"/>
  <c r="F357" i="27"/>
  <c r="F351" i="27"/>
  <c r="F337" i="27"/>
  <c r="F328" i="27"/>
  <c r="F317" i="27"/>
  <c r="F305" i="27"/>
  <c r="F494" i="27"/>
  <c r="F442" i="27"/>
  <c r="F406" i="27"/>
  <c r="F334" i="27"/>
  <c r="H233" i="26"/>
  <c r="F34" i="30"/>
  <c r="F23" i="27"/>
  <c r="F27" i="27"/>
  <c r="F31" i="27"/>
  <c r="H56" i="27"/>
  <c r="F81" i="26"/>
  <c r="F93" i="26"/>
  <c r="F129" i="26"/>
  <c r="F74" i="26"/>
  <c r="F78" i="26"/>
  <c r="F83" i="26"/>
  <c r="F87" i="26"/>
  <c r="F91" i="26"/>
  <c r="F95" i="26"/>
  <c r="F99" i="26"/>
  <c r="F103" i="26"/>
  <c r="F107" i="26"/>
  <c r="F111" i="26"/>
  <c r="F124" i="26"/>
  <c r="F132" i="26"/>
  <c r="F142" i="26"/>
  <c r="F494" i="9"/>
  <c r="F391" i="9"/>
  <c r="F320" i="9"/>
  <c r="F305" i="9"/>
  <c r="F471" i="9"/>
  <c r="F442" i="9"/>
  <c r="F388" i="9"/>
  <c r="F352" i="9"/>
  <c r="F383" i="9"/>
  <c r="F381" i="9"/>
  <c r="F284" i="9"/>
  <c r="F266" i="9"/>
  <c r="F181" i="9"/>
  <c r="F250" i="9"/>
  <c r="F198" i="9"/>
  <c r="F169" i="9"/>
  <c r="F155" i="9"/>
  <c r="F154" i="9"/>
  <c r="F153" i="9"/>
  <c r="F96" i="9"/>
  <c r="F89" i="9"/>
  <c r="F77" i="9"/>
  <c r="F24" i="9"/>
  <c r="F47" i="9"/>
  <c r="F36" i="9"/>
  <c r="F27" i="9"/>
  <c r="F39" i="9"/>
  <c r="F19" i="9"/>
  <c r="F302" i="27"/>
  <c r="F493" i="27"/>
  <c r="F489" i="27"/>
  <c r="F485" i="27"/>
  <c r="F473" i="27"/>
  <c r="F467" i="27"/>
  <c r="F456" i="27"/>
  <c r="F448" i="27"/>
  <c r="F441" i="27"/>
  <c r="F431" i="27"/>
  <c r="F419" i="27"/>
  <c r="F412" i="27"/>
  <c r="F403" i="27"/>
  <c r="F397" i="27"/>
  <c r="F391" i="27"/>
  <c r="F380" i="27"/>
  <c r="F375" i="27"/>
  <c r="F368" i="27"/>
  <c r="F343" i="27"/>
  <c r="F333" i="27"/>
  <c r="F329" i="27"/>
  <c r="F323" i="27"/>
  <c r="F316" i="27"/>
  <c r="F307" i="27"/>
  <c r="F478" i="27"/>
  <c r="F462" i="27"/>
  <c r="F446" i="27"/>
  <c r="F426" i="27"/>
  <c r="F390" i="27"/>
  <c r="F370" i="27"/>
  <c r="F350" i="27"/>
  <c r="H158" i="26"/>
  <c r="H505" i="32"/>
  <c r="F39" i="30"/>
  <c r="F37" i="28"/>
  <c r="F41" i="28"/>
  <c r="F51" i="28"/>
  <c r="F55" i="28"/>
  <c r="H26" i="27"/>
  <c r="F123" i="26"/>
  <c r="F126" i="26"/>
  <c r="F128" i="26"/>
  <c r="F131" i="26"/>
  <c r="F134" i="26"/>
  <c r="F140" i="26"/>
  <c r="F144" i="26"/>
  <c r="F461" i="10"/>
  <c r="F445" i="10"/>
  <c r="F384" i="10"/>
  <c r="F367" i="10"/>
  <c r="F361" i="10"/>
  <c r="F299" i="10"/>
  <c r="F487" i="10"/>
  <c r="F481" i="10"/>
  <c r="F480" i="10"/>
  <c r="F474" i="10"/>
  <c r="F271" i="10"/>
  <c r="F171" i="10"/>
  <c r="F288" i="10"/>
  <c r="F274" i="10"/>
  <c r="F198" i="10"/>
  <c r="F162" i="10"/>
  <c r="F176" i="10"/>
  <c r="F223" i="10"/>
  <c r="F233" i="10"/>
  <c r="F245" i="10"/>
  <c r="F253" i="10"/>
  <c r="F282" i="10"/>
  <c r="H196" i="10"/>
  <c r="H201" i="10"/>
  <c r="H229" i="10"/>
  <c r="H240" i="10"/>
  <c r="H244" i="10"/>
  <c r="H253" i="10"/>
  <c r="H272" i="10"/>
  <c r="H281" i="10"/>
  <c r="H287" i="10"/>
  <c r="G151" i="10"/>
  <c r="H151" i="10" s="1"/>
  <c r="F280" i="10"/>
  <c r="F191" i="10"/>
  <c r="F35" i="10"/>
  <c r="F19" i="10"/>
  <c r="F32" i="27"/>
  <c r="F497" i="11"/>
  <c r="F481" i="11"/>
  <c r="F309" i="11"/>
  <c r="F367" i="11"/>
  <c r="F250" i="11"/>
  <c r="F218" i="11"/>
  <c r="F212" i="11"/>
  <c r="F207" i="11"/>
  <c r="F287" i="11"/>
  <c r="F286" i="11"/>
  <c r="F283" i="11"/>
  <c r="F236" i="11"/>
  <c r="F72" i="11"/>
  <c r="F126" i="11"/>
  <c r="F35" i="11"/>
  <c r="H53" i="27"/>
  <c r="F474" i="12"/>
  <c r="F496" i="12"/>
  <c r="F457" i="12"/>
  <c r="F449" i="12"/>
  <c r="F448" i="12"/>
  <c r="F394" i="12"/>
  <c r="F349" i="12"/>
  <c r="H133" i="12"/>
  <c r="F89" i="12"/>
  <c r="F135" i="12"/>
  <c r="F106" i="12"/>
  <c r="F55" i="12"/>
  <c r="F415" i="13"/>
  <c r="F316" i="13"/>
  <c r="F418" i="13"/>
  <c r="F402" i="13"/>
  <c r="F385" i="13"/>
  <c r="F382" i="13"/>
  <c r="F352" i="13"/>
  <c r="F499" i="13"/>
  <c r="F476" i="13"/>
  <c r="F435" i="13"/>
  <c r="F414" i="13"/>
  <c r="F260" i="13"/>
  <c r="F193" i="13"/>
  <c r="F191" i="13"/>
  <c r="F171" i="13"/>
  <c r="F135" i="13"/>
  <c r="F117" i="13"/>
  <c r="F75" i="13"/>
  <c r="F41" i="13"/>
  <c r="F21" i="29"/>
  <c r="F29" i="29"/>
  <c r="F41" i="29"/>
  <c r="F49" i="29"/>
  <c r="F63" i="29"/>
  <c r="F26" i="29"/>
  <c r="F48" i="29"/>
  <c r="F64" i="29"/>
  <c r="F23" i="28"/>
  <c r="H271" i="15"/>
  <c r="F530" i="14"/>
  <c r="F461" i="14"/>
  <c r="F452" i="14"/>
  <c r="F419" i="14"/>
  <c r="F360" i="14"/>
  <c r="F439" i="14"/>
  <c r="F373" i="14"/>
  <c r="F431" i="14"/>
  <c r="F395" i="14"/>
  <c r="F270" i="14"/>
  <c r="F267" i="14"/>
  <c r="F155" i="14"/>
  <c r="F158" i="14"/>
  <c r="F161" i="14"/>
  <c r="F164" i="14"/>
  <c r="F167" i="14"/>
  <c r="F170" i="14"/>
  <c r="F175" i="14"/>
  <c r="F178" i="14"/>
  <c r="F181" i="14"/>
  <c r="F186" i="14"/>
  <c r="F196" i="14"/>
  <c r="F208" i="14"/>
  <c r="F211" i="14"/>
  <c r="F214" i="14"/>
  <c r="F222" i="14"/>
  <c r="F228" i="14"/>
  <c r="F231" i="14"/>
  <c r="F235" i="14"/>
  <c r="F239" i="14"/>
  <c r="F243" i="14"/>
  <c r="F246" i="14"/>
  <c r="F249" i="14"/>
  <c r="F253" i="14"/>
  <c r="F257" i="14"/>
  <c r="F261" i="14"/>
  <c r="F268" i="14"/>
  <c r="H204" i="14"/>
  <c r="H229" i="14"/>
  <c r="F152" i="14"/>
  <c r="F276" i="14"/>
  <c r="F233" i="14"/>
  <c r="F221" i="14"/>
  <c r="F156" i="14"/>
  <c r="F159" i="14"/>
  <c r="F165" i="14"/>
  <c r="F168" i="14"/>
  <c r="F173" i="14"/>
  <c r="F176" i="14"/>
  <c r="F179" i="14"/>
  <c r="F182" i="14"/>
  <c r="F187" i="14"/>
  <c r="F193" i="14"/>
  <c r="F202" i="14"/>
  <c r="F205" i="14"/>
  <c r="F209" i="14"/>
  <c r="F212" i="14"/>
  <c r="F218" i="14"/>
  <c r="F223" i="14"/>
  <c r="F229" i="14"/>
  <c r="F232" i="14"/>
  <c r="F237" i="14"/>
  <c r="F240" i="14"/>
  <c r="F244" i="14"/>
  <c r="F247" i="14"/>
  <c r="F250" i="14"/>
  <c r="F254" i="14"/>
  <c r="F258" i="14"/>
  <c r="F262" i="14"/>
  <c r="F265" i="14"/>
  <c r="F272" i="14"/>
  <c r="F286" i="14"/>
  <c r="H185" i="14"/>
  <c r="H212" i="14"/>
  <c r="H255" i="14"/>
  <c r="F279" i="14"/>
  <c r="F75" i="16"/>
  <c r="F517" i="21"/>
  <c r="F25" i="29"/>
  <c r="F31" i="29"/>
  <c r="F39" i="29"/>
  <c r="F45" i="29"/>
  <c r="F51" i="29"/>
  <c r="F61" i="29"/>
  <c r="F22" i="29"/>
  <c r="F28" i="29"/>
  <c r="F36" i="29"/>
  <c r="F42" i="29"/>
  <c r="F50" i="29"/>
  <c r="F62" i="29"/>
  <c r="H30" i="27"/>
  <c r="F47" i="27"/>
  <c r="F51" i="27"/>
  <c r="F61" i="27"/>
  <c r="F20" i="27"/>
  <c r="F42" i="27"/>
  <c r="F51" i="26"/>
  <c r="F126" i="15"/>
  <c r="F91" i="15"/>
  <c r="F140" i="16"/>
  <c r="F515" i="15"/>
  <c r="F441" i="15"/>
  <c r="F436" i="15"/>
  <c r="F419" i="15"/>
  <c r="F303" i="15"/>
  <c r="F480" i="15"/>
  <c r="F255" i="15"/>
  <c r="F163" i="15"/>
  <c r="F233" i="15"/>
  <c r="F170" i="15"/>
  <c r="F154" i="15"/>
  <c r="F231" i="15"/>
  <c r="F182" i="15"/>
  <c r="F85" i="15"/>
  <c r="H135" i="15"/>
  <c r="F87" i="15"/>
  <c r="F78" i="15"/>
  <c r="F77" i="15"/>
  <c r="F76" i="15"/>
  <c r="F39" i="15"/>
  <c r="F37" i="15"/>
  <c r="F64" i="15"/>
  <c r="F26" i="15"/>
  <c r="F34" i="27"/>
  <c r="F56" i="27"/>
  <c r="F70" i="19"/>
  <c r="H20" i="16"/>
  <c r="F477" i="16"/>
  <c r="F439" i="16"/>
  <c r="F409" i="16"/>
  <c r="F386" i="16"/>
  <c r="F342" i="16"/>
  <c r="F488" i="16"/>
  <c r="F459" i="16"/>
  <c r="F400" i="16"/>
  <c r="F450" i="16"/>
  <c r="F286" i="16"/>
  <c r="F264" i="16"/>
  <c r="F220" i="16"/>
  <c r="F184" i="16"/>
  <c r="F258" i="16"/>
  <c r="F200" i="16"/>
  <c r="F198" i="16"/>
  <c r="F181" i="16"/>
  <c r="F261" i="16"/>
  <c r="F233" i="16"/>
  <c r="F223" i="16"/>
  <c r="F126" i="16"/>
  <c r="F95" i="16"/>
  <c r="F29" i="16"/>
  <c r="F432" i="17"/>
  <c r="F363" i="17"/>
  <c r="F319" i="17"/>
  <c r="F318" i="17"/>
  <c r="F437" i="17"/>
  <c r="F388" i="17"/>
  <c r="F347" i="17"/>
  <c r="F335" i="17"/>
  <c r="F308" i="17"/>
  <c r="F485" i="17"/>
  <c r="F247" i="17"/>
  <c r="F231" i="17"/>
  <c r="H107" i="17"/>
  <c r="F143" i="17"/>
  <c r="F142" i="17"/>
  <c r="F86" i="17"/>
  <c r="F126" i="17"/>
  <c r="F121" i="17"/>
  <c r="F72" i="17"/>
  <c r="F56" i="17"/>
  <c r="F28" i="17"/>
  <c r="F50" i="17"/>
  <c r="F25" i="17"/>
  <c r="F39" i="27"/>
  <c r="F43" i="27"/>
  <c r="F26" i="27"/>
  <c r="F62" i="27"/>
  <c r="F425" i="18"/>
  <c r="F267" i="18"/>
  <c r="H75" i="18"/>
  <c r="H78" i="18"/>
  <c r="H82" i="18"/>
  <c r="H88" i="18"/>
  <c r="F32" i="18"/>
  <c r="F188" i="19"/>
  <c r="F426" i="19"/>
  <c r="F272" i="19"/>
  <c r="F270" i="19"/>
  <c r="F251" i="19"/>
  <c r="F243" i="19"/>
  <c r="F41" i="27"/>
  <c r="F28" i="27"/>
  <c r="F36" i="27"/>
  <c r="F48" i="27"/>
  <c r="F64" i="27"/>
  <c r="F156" i="19"/>
  <c r="F382" i="19"/>
  <c r="F516" i="19"/>
  <c r="F486" i="19"/>
  <c r="F452" i="19"/>
  <c r="F488" i="19"/>
  <c r="F475" i="19"/>
  <c r="F474" i="19"/>
  <c r="F430" i="19"/>
  <c r="F78" i="19"/>
  <c r="F55" i="19"/>
  <c r="H71" i="27"/>
  <c r="F25" i="26"/>
  <c r="F449" i="20"/>
  <c r="F305" i="20"/>
  <c r="F459" i="20"/>
  <c r="F403" i="20"/>
  <c r="F385" i="20"/>
  <c r="F381" i="20"/>
  <c r="F200" i="20"/>
  <c r="F169" i="20"/>
  <c r="F246" i="20"/>
  <c r="F167" i="20"/>
  <c r="F89" i="20"/>
  <c r="F130" i="20"/>
  <c r="F128" i="20"/>
  <c r="F104" i="20"/>
  <c r="F97" i="20"/>
  <c r="F87" i="20"/>
  <c r="F144" i="20"/>
  <c r="F37" i="20"/>
  <c r="F32" i="26"/>
  <c r="F89" i="23"/>
  <c r="F469" i="21"/>
  <c r="F457" i="21"/>
  <c r="F447" i="21"/>
  <c r="F352" i="21"/>
  <c r="F325" i="21"/>
  <c r="F438" i="21"/>
  <c r="F384" i="21"/>
  <c r="F466" i="21"/>
  <c r="F423" i="21"/>
  <c r="F416" i="21"/>
  <c r="F220" i="21"/>
  <c r="F192" i="21"/>
  <c r="F270" i="21"/>
  <c r="F263" i="21"/>
  <c r="F227" i="21"/>
  <c r="F221" i="21"/>
  <c r="F188" i="21"/>
  <c r="F91" i="21"/>
  <c r="H60" i="27"/>
  <c r="H49" i="27"/>
  <c r="H73" i="31"/>
  <c r="F397" i="22"/>
  <c r="F366" i="22"/>
  <c r="F395" i="22"/>
  <c r="F413" i="22"/>
  <c r="F352" i="22"/>
  <c r="F200" i="22"/>
  <c r="F272" i="22"/>
  <c r="F230" i="22"/>
  <c r="F281" i="22"/>
  <c r="F280" i="22"/>
  <c r="F250" i="22"/>
  <c r="F233" i="22"/>
  <c r="F97" i="22"/>
  <c r="F49" i="22"/>
  <c r="F35" i="22"/>
  <c r="F27" i="22"/>
  <c r="F31" i="22"/>
  <c r="F30" i="26"/>
  <c r="F57" i="26"/>
  <c r="F39" i="26"/>
  <c r="F512" i="23"/>
  <c r="F490" i="23"/>
  <c r="F465" i="23"/>
  <c r="F455" i="23"/>
  <c r="F413" i="23"/>
  <c r="F398" i="23"/>
  <c r="F382" i="23"/>
  <c r="F482" i="23"/>
  <c r="F471" i="23"/>
  <c r="F420" i="23"/>
  <c r="F373" i="23"/>
  <c r="F362" i="23"/>
  <c r="F361" i="23"/>
  <c r="F353" i="23"/>
  <c r="F342" i="23"/>
  <c r="F338" i="23"/>
  <c r="F449" i="23"/>
  <c r="F391" i="23"/>
  <c r="F251" i="23"/>
  <c r="F220" i="23"/>
  <c r="F211" i="23"/>
  <c r="F200" i="23"/>
  <c r="F197" i="23"/>
  <c r="F153" i="23"/>
  <c r="F246" i="23"/>
  <c r="F164" i="23"/>
  <c r="F279" i="23"/>
  <c r="F230" i="23"/>
  <c r="F223" i="23"/>
  <c r="F109" i="23"/>
  <c r="F126" i="23"/>
  <c r="F62" i="23"/>
  <c r="F53" i="23"/>
  <c r="F513" i="24"/>
  <c r="F499" i="24"/>
  <c r="F497" i="24"/>
  <c r="F493" i="24"/>
  <c r="F476" i="24"/>
  <c r="F439" i="24"/>
  <c r="F403" i="24"/>
  <c r="F313" i="24"/>
  <c r="F464" i="24"/>
  <c r="F410" i="24"/>
  <c r="F361" i="24"/>
  <c r="F324" i="24"/>
  <c r="F316" i="24"/>
  <c r="F454" i="24"/>
  <c r="F452" i="24"/>
  <c r="F414" i="24"/>
  <c r="F375" i="24"/>
  <c r="F355" i="24"/>
  <c r="F162" i="24"/>
  <c r="F243" i="24"/>
  <c r="F197" i="24"/>
  <c r="F181" i="24"/>
  <c r="F175" i="24"/>
  <c r="F151" i="24"/>
  <c r="F222" i="24"/>
  <c r="F168" i="24"/>
  <c r="F128" i="24"/>
  <c r="F126" i="24"/>
  <c r="F96" i="24"/>
  <c r="F95" i="24"/>
  <c r="F138" i="24"/>
  <c r="F125" i="24"/>
  <c r="F56" i="24"/>
  <c r="F373" i="25"/>
  <c r="F342" i="25"/>
  <c r="F313" i="25"/>
  <c r="F498" i="25"/>
  <c r="F435" i="25"/>
  <c r="F361" i="25"/>
  <c r="F425" i="25"/>
  <c r="F188" i="25"/>
  <c r="F482" i="26"/>
  <c r="F296" i="26"/>
  <c r="F496" i="26"/>
  <c r="F397" i="26"/>
  <c r="F255" i="26"/>
  <c r="F204" i="26"/>
  <c r="F191" i="26"/>
  <c r="F190" i="26"/>
  <c r="F271" i="26"/>
  <c r="F278" i="26"/>
  <c r="H116" i="26"/>
  <c r="F41" i="26"/>
  <c r="F445" i="27"/>
  <c r="F499" i="27"/>
  <c r="F362" i="27"/>
  <c r="F255" i="27"/>
  <c r="F190" i="27"/>
  <c r="F279" i="27"/>
  <c r="H74" i="27"/>
  <c r="H118" i="27"/>
  <c r="F21" i="27"/>
  <c r="F44" i="27"/>
  <c r="F19" i="27"/>
  <c r="F171" i="28"/>
  <c r="F306" i="29"/>
  <c r="F394" i="29"/>
  <c r="H484" i="29"/>
  <c r="H439" i="29"/>
  <c r="H436" i="29"/>
  <c r="H430" i="29"/>
  <c r="F488" i="29"/>
  <c r="F368" i="29"/>
  <c r="H495" i="29"/>
  <c r="H470" i="29"/>
  <c r="H467" i="29"/>
  <c r="H464" i="29"/>
  <c r="F481" i="29"/>
  <c r="F204" i="29"/>
  <c r="F191" i="29"/>
  <c r="H98" i="29"/>
  <c r="H101" i="29"/>
  <c r="F57" i="29"/>
  <c r="F140" i="30"/>
  <c r="F139" i="30"/>
  <c r="F87" i="30"/>
  <c r="F519" i="30"/>
  <c r="F512" i="30"/>
  <c r="F296" i="30"/>
  <c r="F492" i="30"/>
  <c r="F473" i="30"/>
  <c r="F461" i="30"/>
  <c r="F430" i="30"/>
  <c r="F342" i="30"/>
  <c r="F442" i="30"/>
  <c r="F391" i="30"/>
  <c r="F438" i="30"/>
  <c r="F418" i="30"/>
  <c r="F382" i="30"/>
  <c r="F368" i="30"/>
  <c r="F336" i="30"/>
  <c r="F324" i="30"/>
  <c r="F222" i="30"/>
  <c r="F181" i="30"/>
  <c r="F179" i="30"/>
  <c r="F169" i="30"/>
  <c r="F199" i="30"/>
  <c r="F197" i="30"/>
  <c r="F152" i="30"/>
  <c r="H145" i="30"/>
  <c r="H80" i="30"/>
  <c r="H113" i="30"/>
  <c r="F102" i="30"/>
  <c r="F89" i="30"/>
  <c r="F77" i="30"/>
  <c r="F49" i="30"/>
  <c r="F25" i="30"/>
  <c r="F21" i="30"/>
  <c r="H183" i="31"/>
  <c r="H261" i="31"/>
  <c r="F80" i="32"/>
  <c r="F507" i="32"/>
  <c r="F524" i="32"/>
  <c r="F519" i="32"/>
  <c r="F514" i="32"/>
  <c r="F513" i="32"/>
  <c r="F512" i="32"/>
  <c r="F492" i="32"/>
  <c r="F473" i="32"/>
  <c r="F432" i="32"/>
  <c r="F321" i="32"/>
  <c r="F305" i="32"/>
  <c r="F304" i="32"/>
  <c r="F379" i="32"/>
  <c r="F395" i="32"/>
  <c r="F371" i="32"/>
  <c r="F365" i="32"/>
  <c r="F317" i="32"/>
  <c r="F308" i="32"/>
  <c r="F253" i="32"/>
  <c r="F248" i="32"/>
  <c r="F183" i="32"/>
  <c r="F177" i="32"/>
  <c r="F254" i="32"/>
  <c r="F235" i="32"/>
  <c r="F222" i="32"/>
  <c r="F172" i="32"/>
  <c r="F163" i="32"/>
  <c r="F259" i="32"/>
  <c r="F209" i="32"/>
  <c r="F176" i="32"/>
  <c r="F175" i="32"/>
  <c r="F169" i="32"/>
  <c r="F168" i="32"/>
  <c r="F122" i="32"/>
  <c r="H113" i="32"/>
  <c r="H124" i="32"/>
  <c r="H74" i="32"/>
  <c r="F143" i="32"/>
  <c r="F61" i="32"/>
  <c r="F43" i="32"/>
  <c r="F59" i="32"/>
  <c r="F25" i="32"/>
  <c r="F56" i="32"/>
  <c r="H517" i="1"/>
  <c r="H296" i="4"/>
  <c r="H499" i="23"/>
  <c r="H308" i="32"/>
  <c r="H200" i="9"/>
  <c r="H284" i="30"/>
  <c r="H89" i="19"/>
  <c r="H128" i="20"/>
  <c r="H90" i="23"/>
  <c r="H89" i="23"/>
  <c r="H96" i="24"/>
  <c r="H95" i="24"/>
  <c r="H96" i="32"/>
  <c r="H27" i="1"/>
  <c r="H24" i="1"/>
  <c r="H23" i="1"/>
  <c r="H44" i="9"/>
  <c r="H55" i="24"/>
  <c r="H54" i="24"/>
  <c r="H43" i="32"/>
  <c r="E60" i="29"/>
  <c r="E64" i="29"/>
  <c r="E50" i="32"/>
  <c r="E58" i="32"/>
  <c r="H70" i="16"/>
  <c r="E19" i="7"/>
  <c r="H19" i="7" s="1"/>
  <c r="H126" i="15"/>
  <c r="H109" i="24"/>
  <c r="H251" i="8"/>
  <c r="H221" i="16"/>
  <c r="H192" i="24"/>
  <c r="H404" i="1"/>
  <c r="H295" i="31"/>
  <c r="H295" i="29"/>
  <c r="H506" i="29"/>
  <c r="H24" i="28"/>
  <c r="H30" i="28"/>
  <c r="H36" i="28"/>
  <c r="H40" i="28"/>
  <c r="H64" i="28"/>
  <c r="E75" i="28"/>
  <c r="E83" i="28"/>
  <c r="E87" i="28"/>
  <c r="E92" i="28"/>
  <c r="H92" i="28" s="1"/>
  <c r="E96" i="28"/>
  <c r="H96" i="28" s="1"/>
  <c r="E101" i="28"/>
  <c r="E105" i="28"/>
  <c r="E110" i="28"/>
  <c r="H110" i="28" s="1"/>
  <c r="E114" i="28"/>
  <c r="H114" i="28" s="1"/>
  <c r="E134" i="28"/>
  <c r="E120" i="28"/>
  <c r="H120" i="28" s="1"/>
  <c r="E125" i="28"/>
  <c r="E132" i="28"/>
  <c r="E137" i="28"/>
  <c r="E144" i="28"/>
  <c r="H144" i="28" s="1"/>
  <c r="E71" i="28"/>
  <c r="E80" i="27"/>
  <c r="E92" i="27"/>
  <c r="E104" i="27"/>
  <c r="H104" i="27" s="1"/>
  <c r="E116" i="27"/>
  <c r="E128" i="27"/>
  <c r="H128" i="27" s="1"/>
  <c r="E73" i="27"/>
  <c r="E77" i="27"/>
  <c r="E83" i="27"/>
  <c r="H83" i="27" s="1"/>
  <c r="E87" i="27"/>
  <c r="E93" i="27"/>
  <c r="E95" i="27"/>
  <c r="E99" i="27"/>
  <c r="E110" i="27"/>
  <c r="H110" i="27" s="1"/>
  <c r="E113" i="27"/>
  <c r="H113" i="27" s="1"/>
  <c r="E121" i="27"/>
  <c r="H121" i="27" s="1"/>
  <c r="E141" i="27"/>
  <c r="E145" i="27"/>
  <c r="F70" i="4"/>
  <c r="H505" i="30"/>
  <c r="H505" i="22"/>
  <c r="C8" i="27"/>
  <c r="H33" i="34"/>
  <c r="H32" i="34"/>
  <c r="H31" i="34"/>
  <c r="H27" i="34"/>
  <c r="H55" i="4"/>
  <c r="H41" i="6"/>
  <c r="H22" i="15"/>
  <c r="H35" i="22"/>
  <c r="H41" i="23"/>
  <c r="H49" i="32"/>
  <c r="H45" i="32"/>
  <c r="H114" i="29"/>
  <c r="H107" i="34"/>
  <c r="H96" i="34"/>
  <c r="H79" i="34"/>
  <c r="H78" i="34"/>
  <c r="H75" i="34"/>
  <c r="H97" i="1"/>
  <c r="H135" i="13"/>
  <c r="H89" i="14"/>
  <c r="H87" i="15"/>
  <c r="H75" i="17"/>
  <c r="H126" i="30"/>
  <c r="H125" i="30"/>
  <c r="E153" i="8"/>
  <c r="H282" i="13"/>
  <c r="H260" i="20"/>
  <c r="H318" i="1"/>
  <c r="H376" i="30"/>
  <c r="H476" i="32"/>
  <c r="E46" i="26"/>
  <c r="E42" i="26"/>
  <c r="E40" i="26"/>
  <c r="H40" i="26" s="1"/>
  <c r="E30" i="26"/>
  <c r="E63" i="30"/>
  <c r="E20" i="30"/>
  <c r="E26" i="30"/>
  <c r="H26" i="30" s="1"/>
  <c r="H294" i="33"/>
  <c r="H298" i="32"/>
  <c r="H70" i="10"/>
  <c r="H87" i="17"/>
  <c r="H79" i="17"/>
  <c r="H28" i="28"/>
  <c r="H34" i="28"/>
  <c r="H52" i="28"/>
  <c r="E73" i="28"/>
  <c r="H73" i="28" s="1"/>
  <c r="E76" i="28"/>
  <c r="H76" i="28" s="1"/>
  <c r="E82" i="28"/>
  <c r="H82" i="28" s="1"/>
  <c r="E85" i="28"/>
  <c r="E88" i="28"/>
  <c r="H88" i="28" s="1"/>
  <c r="E91" i="28"/>
  <c r="E94" i="28"/>
  <c r="E97" i="28"/>
  <c r="E100" i="28"/>
  <c r="H100" i="28" s="1"/>
  <c r="E103" i="28"/>
  <c r="E106" i="28"/>
  <c r="H106" i="28" s="1"/>
  <c r="E109" i="28"/>
  <c r="E112" i="28"/>
  <c r="H112" i="28" s="1"/>
  <c r="E118" i="28"/>
  <c r="E130" i="28"/>
  <c r="E142" i="28"/>
  <c r="H142" i="28" s="1"/>
  <c r="E115" i="28"/>
  <c r="H115" i="28" s="1"/>
  <c r="E119" i="28"/>
  <c r="E123" i="28"/>
  <c r="E127" i="28"/>
  <c r="E131" i="28"/>
  <c r="E135" i="28"/>
  <c r="H135" i="28" s="1"/>
  <c r="E139" i="28"/>
  <c r="E143" i="28"/>
  <c r="H154" i="28"/>
  <c r="H294" i="28"/>
  <c r="F70" i="30"/>
  <c r="F70" i="16"/>
  <c r="E40" i="8"/>
  <c r="E18" i="8"/>
  <c r="H18" i="8" s="1"/>
  <c r="F19" i="11"/>
  <c r="F18" i="11"/>
  <c r="H51" i="13"/>
  <c r="E36" i="17"/>
  <c r="E18" i="17"/>
  <c r="H18" i="17" s="1"/>
  <c r="H55" i="21"/>
  <c r="H153" i="33"/>
  <c r="H34" i="24"/>
  <c r="F143" i="2"/>
  <c r="F70" i="2"/>
  <c r="G294" i="26"/>
  <c r="E530" i="4"/>
  <c r="H530" i="4" s="1"/>
  <c r="E530" i="21"/>
  <c r="H530" i="21" s="1"/>
  <c r="H525" i="20"/>
  <c r="H267" i="14"/>
  <c r="H181" i="15"/>
  <c r="H180" i="15"/>
  <c r="H179" i="15"/>
  <c r="H284" i="17"/>
  <c r="H283" i="17"/>
  <c r="H276" i="17"/>
  <c r="H275" i="17"/>
  <c r="H169" i="17"/>
  <c r="H168" i="17"/>
  <c r="H260" i="22"/>
  <c r="H269" i="24"/>
  <c r="H191" i="26"/>
  <c r="H190" i="26"/>
  <c r="H264" i="30"/>
  <c r="H259" i="30"/>
  <c r="H227" i="30"/>
  <c r="H198" i="30"/>
  <c r="H197" i="30"/>
  <c r="H192" i="30"/>
  <c r="H188" i="30"/>
  <c r="H236" i="32"/>
  <c r="H397" i="3"/>
  <c r="H492" i="9"/>
  <c r="H435" i="13"/>
  <c r="H313" i="13"/>
  <c r="H413" i="15"/>
  <c r="H486" i="17"/>
  <c r="H373" i="17"/>
  <c r="H394" i="19"/>
  <c r="H495" i="20"/>
  <c r="H352" i="20"/>
  <c r="H321" i="20"/>
  <c r="H415" i="21"/>
  <c r="H486" i="23"/>
  <c r="H452" i="24"/>
  <c r="H457" i="25"/>
  <c r="H472" i="32"/>
  <c r="H29" i="27"/>
  <c r="E19" i="15"/>
  <c r="H29" i="34"/>
  <c r="H49" i="1"/>
  <c r="H54" i="9"/>
  <c r="H44" i="21"/>
  <c r="H32" i="21"/>
  <c r="H62" i="24"/>
  <c r="H29" i="25"/>
  <c r="H51" i="30"/>
  <c r="H46" i="30"/>
  <c r="H110" i="1"/>
  <c r="H136" i="15"/>
  <c r="H134" i="17"/>
  <c r="H122" i="17"/>
  <c r="H106" i="17"/>
  <c r="H109" i="20"/>
  <c r="H79" i="20"/>
  <c r="H136" i="21"/>
  <c r="H133" i="24"/>
  <c r="H284" i="2"/>
  <c r="H233" i="8"/>
  <c r="H225" i="8"/>
  <c r="H224" i="8"/>
  <c r="H271" i="11"/>
  <c r="H185" i="13"/>
  <c r="H221" i="14"/>
  <c r="H236" i="16"/>
  <c r="H225" i="16"/>
  <c r="H224" i="16"/>
  <c r="H223" i="16"/>
  <c r="H212" i="16"/>
  <c r="H284" i="19"/>
  <c r="H283" i="19"/>
  <c r="H279" i="20"/>
  <c r="H278" i="20"/>
  <c r="H180" i="20"/>
  <c r="H179" i="20"/>
  <c r="H274" i="24"/>
  <c r="H265" i="24"/>
  <c r="H207" i="24"/>
  <c r="H280" i="27"/>
  <c r="H265" i="27"/>
  <c r="H262" i="27"/>
  <c r="H255" i="27"/>
  <c r="H239" i="27"/>
  <c r="H274" i="30"/>
  <c r="H230" i="30"/>
  <c r="H264" i="32"/>
  <c r="H179" i="32"/>
  <c r="H386" i="1"/>
  <c r="H381" i="1"/>
  <c r="H379" i="1"/>
  <c r="H374" i="1"/>
  <c r="H321" i="1"/>
  <c r="H481" i="6"/>
  <c r="H471" i="8"/>
  <c r="H453" i="9"/>
  <c r="H453" i="10"/>
  <c r="H452" i="10"/>
  <c r="H451" i="10"/>
  <c r="H496" i="13"/>
  <c r="H346" i="15"/>
  <c r="H392" i="17"/>
  <c r="H421" i="19"/>
  <c r="H498" i="20"/>
  <c r="H462" i="21"/>
  <c r="H472" i="22"/>
  <c r="H476" i="24"/>
  <c r="H475" i="24"/>
  <c r="E505" i="4"/>
  <c r="H505" i="4" s="1"/>
  <c r="E530" i="22"/>
  <c r="H530" i="22" s="1"/>
  <c r="H366" i="3"/>
  <c r="H499" i="17"/>
  <c r="H495" i="17"/>
  <c r="H491" i="17"/>
  <c r="F70" i="32"/>
  <c r="F70" i="13"/>
  <c r="F70" i="1"/>
  <c r="H36" i="34"/>
  <c r="H41" i="22"/>
  <c r="F18" i="34"/>
  <c r="F151" i="4"/>
  <c r="G11" i="24"/>
  <c r="H194" i="8"/>
  <c r="H277" i="9"/>
  <c r="H193" i="9"/>
  <c r="E505" i="1"/>
  <c r="E506" i="6"/>
  <c r="H506" i="6" s="1"/>
  <c r="E528" i="4"/>
  <c r="E511" i="4"/>
  <c r="H511" i="4" s="1"/>
  <c r="E519" i="6"/>
  <c r="E513" i="6"/>
  <c r="E510" i="6"/>
  <c r="E517" i="15"/>
  <c r="E511" i="23"/>
  <c r="H511" i="23" s="1"/>
  <c r="E511" i="24"/>
  <c r="H511" i="24" s="1"/>
  <c r="H528" i="32"/>
  <c r="E511" i="8"/>
  <c r="E527" i="15"/>
  <c r="E528" i="21"/>
  <c r="E527" i="24"/>
  <c r="E512" i="24"/>
  <c r="H512" i="24" s="1"/>
  <c r="E525" i="30"/>
  <c r="E522" i="32"/>
  <c r="H522" i="32" s="1"/>
  <c r="H505" i="3"/>
  <c r="E530" i="24"/>
  <c r="H530" i="24" s="1"/>
  <c r="H528" i="34"/>
  <c r="H527" i="34"/>
  <c r="H526" i="1"/>
  <c r="H525" i="1"/>
  <c r="E514" i="4"/>
  <c r="H514" i="4" s="1"/>
  <c r="E523" i="6"/>
  <c r="H519" i="6"/>
  <c r="E528" i="15"/>
  <c r="E520" i="25"/>
  <c r="H520" i="25" s="1"/>
  <c r="E296" i="33"/>
  <c r="H296" i="33" s="1"/>
  <c r="E316" i="4"/>
  <c r="E322" i="4"/>
  <c r="H322" i="4" s="1"/>
  <c r="E397" i="4"/>
  <c r="E426" i="4"/>
  <c r="E429" i="4"/>
  <c r="H429" i="4" s="1"/>
  <c r="E477" i="4"/>
  <c r="E479" i="4"/>
  <c r="H479" i="4" s="1"/>
  <c r="E490" i="4"/>
  <c r="E324" i="4"/>
  <c r="E323" i="4"/>
  <c r="E376" i="4"/>
  <c r="E389" i="4"/>
  <c r="E349" i="7"/>
  <c r="E475" i="7"/>
  <c r="H475" i="7" s="1"/>
  <c r="E477" i="7"/>
  <c r="H477" i="7" s="1"/>
  <c r="E418" i="7"/>
  <c r="H418" i="7" s="1"/>
  <c r="E487" i="7"/>
  <c r="H487" i="7" s="1"/>
  <c r="E324" i="7"/>
  <c r="H324" i="7" s="1"/>
  <c r="E364" i="7"/>
  <c r="H364" i="7" s="1"/>
  <c r="E439" i="7"/>
  <c r="H439" i="7" s="1"/>
  <c r="E481" i="7"/>
  <c r="H481" i="7" s="1"/>
  <c r="E299" i="11"/>
  <c r="E376" i="11"/>
  <c r="E394" i="11"/>
  <c r="E396" i="11"/>
  <c r="E399" i="11"/>
  <c r="E461" i="11"/>
  <c r="E487" i="11"/>
  <c r="E390" i="11"/>
  <c r="E402" i="11"/>
  <c r="E417" i="11"/>
  <c r="E425" i="11"/>
  <c r="E457" i="11"/>
  <c r="E325" i="11"/>
  <c r="E420" i="14"/>
  <c r="H420" i="14" s="1"/>
  <c r="E450" i="14"/>
  <c r="H450" i="14" s="1"/>
  <c r="E474" i="14"/>
  <c r="H474" i="14" s="1"/>
  <c r="E316" i="14"/>
  <c r="H316" i="14" s="1"/>
  <c r="E352" i="14"/>
  <c r="H352" i="14" s="1"/>
  <c r="E362" i="14"/>
  <c r="H362" i="14" s="1"/>
  <c r="E397" i="14"/>
  <c r="H397" i="14" s="1"/>
  <c r="E416" i="14"/>
  <c r="H416" i="14" s="1"/>
  <c r="E353" i="17"/>
  <c r="E467" i="17"/>
  <c r="E340" i="17"/>
  <c r="E427" i="17"/>
  <c r="E468" i="17"/>
  <c r="E304" i="17"/>
  <c r="H304" i="17" s="1"/>
  <c r="E358" i="17"/>
  <c r="E370" i="17"/>
  <c r="E374" i="17"/>
  <c r="E337" i="21"/>
  <c r="E342" i="21"/>
  <c r="H342" i="21" s="1"/>
  <c r="E395" i="21"/>
  <c r="E470" i="21"/>
  <c r="H470" i="21" s="1"/>
  <c r="E300" i="21"/>
  <c r="E461" i="21"/>
  <c r="E473" i="21"/>
  <c r="H473" i="21" s="1"/>
  <c r="E499" i="25"/>
  <c r="H499" i="25" s="1"/>
  <c r="E416" i="25"/>
  <c r="E471" i="25"/>
  <c r="E352" i="25"/>
  <c r="E364" i="25"/>
  <c r="E384" i="25"/>
  <c r="E400" i="25"/>
  <c r="E402" i="25"/>
  <c r="E413" i="25"/>
  <c r="E341" i="32"/>
  <c r="E350" i="32"/>
  <c r="E469" i="32"/>
  <c r="H469" i="32" s="1"/>
  <c r="E483" i="32"/>
  <c r="H483" i="32" s="1"/>
  <c r="E324" i="32"/>
  <c r="H324" i="32" s="1"/>
  <c r="E468" i="34"/>
  <c r="H399" i="34"/>
  <c r="H395" i="34"/>
  <c r="H375" i="34"/>
  <c r="E341" i="34"/>
  <c r="H329" i="34"/>
  <c r="E312" i="34"/>
  <c r="H312" i="34" s="1"/>
  <c r="H309" i="34"/>
  <c r="H305" i="34"/>
  <c r="E302" i="34"/>
  <c r="H302" i="34" s="1"/>
  <c r="E298" i="34"/>
  <c r="H298" i="34" s="1"/>
  <c r="H498" i="1"/>
  <c r="H496" i="1"/>
  <c r="H481" i="1"/>
  <c r="E442" i="1"/>
  <c r="H442" i="1" s="1"/>
  <c r="E398" i="1"/>
  <c r="E332" i="1"/>
  <c r="H332" i="1" s="1"/>
  <c r="E319" i="1"/>
  <c r="H319" i="1" s="1"/>
  <c r="H308" i="1"/>
  <c r="H300" i="1"/>
  <c r="E399" i="2"/>
  <c r="H399" i="2" s="1"/>
  <c r="H472" i="3"/>
  <c r="E425" i="3"/>
  <c r="H425" i="3" s="1"/>
  <c r="E473" i="4"/>
  <c r="E466" i="4"/>
  <c r="E431" i="4"/>
  <c r="E417" i="4"/>
  <c r="E411" i="4"/>
  <c r="E409" i="4"/>
  <c r="E404" i="4"/>
  <c r="E398" i="4"/>
  <c r="E396" i="4"/>
  <c r="H299" i="11"/>
  <c r="E311" i="6"/>
  <c r="E328" i="6"/>
  <c r="E392" i="6"/>
  <c r="E411" i="6"/>
  <c r="E413" i="6"/>
  <c r="H413" i="6" s="1"/>
  <c r="E474" i="6"/>
  <c r="E327" i="6"/>
  <c r="H327" i="6" s="1"/>
  <c r="E434" i="6"/>
  <c r="H434" i="6" s="1"/>
  <c r="E488" i="6"/>
  <c r="E319" i="6"/>
  <c r="E351" i="6"/>
  <c r="H351" i="6" s="1"/>
  <c r="E365" i="6"/>
  <c r="E433" i="6"/>
  <c r="E447" i="6"/>
  <c r="E468" i="6"/>
  <c r="E492" i="6"/>
  <c r="H492" i="6" s="1"/>
  <c r="E313" i="9"/>
  <c r="H313" i="9" s="1"/>
  <c r="E377" i="9"/>
  <c r="E390" i="9"/>
  <c r="H390" i="9" s="1"/>
  <c r="E416" i="9"/>
  <c r="H416" i="9" s="1"/>
  <c r="E466" i="9"/>
  <c r="H466" i="9" s="1"/>
  <c r="E481" i="9"/>
  <c r="E487" i="9"/>
  <c r="H487" i="9" s="1"/>
  <c r="E306" i="9"/>
  <c r="H306" i="9" s="1"/>
  <c r="E364" i="9"/>
  <c r="H364" i="9" s="1"/>
  <c r="E373" i="9"/>
  <c r="E438" i="9"/>
  <c r="E459" i="9"/>
  <c r="H459" i="9" s="1"/>
  <c r="E462" i="9"/>
  <c r="H462" i="9" s="1"/>
  <c r="E396" i="10"/>
  <c r="H396" i="10" s="1"/>
  <c r="E352" i="10"/>
  <c r="E374" i="10"/>
  <c r="E423" i="10"/>
  <c r="H423" i="10" s="1"/>
  <c r="E426" i="10"/>
  <c r="H426" i="10" s="1"/>
  <c r="E450" i="10"/>
  <c r="E473" i="10"/>
  <c r="E323" i="10"/>
  <c r="H323" i="10" s="1"/>
  <c r="E413" i="10"/>
  <c r="E416" i="13"/>
  <c r="E426" i="13"/>
  <c r="H426" i="13" s="1"/>
  <c r="E456" i="13"/>
  <c r="H456" i="13" s="1"/>
  <c r="E438" i="13"/>
  <c r="E465" i="13"/>
  <c r="E306" i="13"/>
  <c r="H306" i="13" s="1"/>
  <c r="E322" i="13"/>
  <c r="H322" i="13" s="1"/>
  <c r="E325" i="13"/>
  <c r="H325" i="13" s="1"/>
  <c r="E360" i="13"/>
  <c r="H360" i="13" s="1"/>
  <c r="E397" i="13"/>
  <c r="H397" i="13" s="1"/>
  <c r="E443" i="13"/>
  <c r="H443" i="13" s="1"/>
  <c r="E422" i="16"/>
  <c r="E397" i="16"/>
  <c r="H397" i="16" s="1"/>
  <c r="E423" i="16"/>
  <c r="E466" i="16"/>
  <c r="E446" i="16"/>
  <c r="H446" i="16" s="1"/>
  <c r="E323" i="16"/>
  <c r="E331" i="16"/>
  <c r="H331" i="16" s="1"/>
  <c r="E389" i="16"/>
  <c r="H389" i="16" s="1"/>
  <c r="E308" i="20"/>
  <c r="E351" i="20"/>
  <c r="H351" i="20" s="1"/>
  <c r="E367" i="20"/>
  <c r="H367" i="20" s="1"/>
  <c r="E387" i="20"/>
  <c r="E413" i="20"/>
  <c r="E415" i="20"/>
  <c r="H415" i="20" s="1"/>
  <c r="E423" i="20"/>
  <c r="H423" i="20" s="1"/>
  <c r="E431" i="20"/>
  <c r="H431" i="20" s="1"/>
  <c r="E450" i="20"/>
  <c r="H450" i="20" s="1"/>
  <c r="E458" i="20"/>
  <c r="E464" i="20"/>
  <c r="E469" i="20"/>
  <c r="H469" i="20" s="1"/>
  <c r="E474" i="20"/>
  <c r="E477" i="20"/>
  <c r="H477" i="20" s="1"/>
  <c r="E486" i="20"/>
  <c r="H486" i="20" s="1"/>
  <c r="E488" i="20"/>
  <c r="H488" i="20" s="1"/>
  <c r="E379" i="20"/>
  <c r="H379" i="20" s="1"/>
  <c r="E383" i="20"/>
  <c r="H383" i="20" s="1"/>
  <c r="E437" i="20"/>
  <c r="H437" i="20" s="1"/>
  <c r="E479" i="20"/>
  <c r="E481" i="20"/>
  <c r="E343" i="20"/>
  <c r="E395" i="20"/>
  <c r="H395" i="20" s="1"/>
  <c r="E430" i="20"/>
  <c r="H430" i="20" s="1"/>
  <c r="E434" i="20"/>
  <c r="E441" i="20"/>
  <c r="H441" i="20" s="1"/>
  <c r="E465" i="20"/>
  <c r="H465" i="20" s="1"/>
  <c r="E478" i="20"/>
  <c r="H478" i="20" s="1"/>
  <c r="E309" i="20"/>
  <c r="E339" i="20"/>
  <c r="E384" i="20"/>
  <c r="H384" i="20" s="1"/>
  <c r="E388" i="20"/>
  <c r="H388" i="20" s="1"/>
  <c r="E418" i="20"/>
  <c r="H418" i="20" s="1"/>
  <c r="E499" i="20"/>
  <c r="H499" i="20" s="1"/>
  <c r="E309" i="23"/>
  <c r="E381" i="23"/>
  <c r="H381" i="23" s="1"/>
  <c r="E434" i="23"/>
  <c r="H434" i="23" s="1"/>
  <c r="E438" i="23"/>
  <c r="H438" i="23" s="1"/>
  <c r="E336" i="23"/>
  <c r="H336" i="23" s="1"/>
  <c r="E340" i="23"/>
  <c r="E380" i="23"/>
  <c r="E384" i="23"/>
  <c r="E399" i="23"/>
  <c r="E446" i="23"/>
  <c r="H446" i="23" s="1"/>
  <c r="E448" i="23"/>
  <c r="E376" i="23"/>
  <c r="H376" i="23" s="1"/>
  <c r="E383" i="23"/>
  <c r="E435" i="23"/>
  <c r="E476" i="23"/>
  <c r="H476" i="23" s="1"/>
  <c r="E479" i="23"/>
  <c r="H479" i="23" s="1"/>
  <c r="E487" i="23"/>
  <c r="H487" i="23" s="1"/>
  <c r="E495" i="23"/>
  <c r="H495" i="23" s="1"/>
  <c r="E300" i="24"/>
  <c r="E342" i="24"/>
  <c r="E429" i="24"/>
  <c r="E447" i="24"/>
  <c r="E455" i="24"/>
  <c r="E322" i="24"/>
  <c r="H322" i="24" s="1"/>
  <c r="E341" i="24"/>
  <c r="H341" i="24" s="1"/>
  <c r="E353" i="24"/>
  <c r="H353" i="24" s="1"/>
  <c r="E362" i="24"/>
  <c r="H362" i="24" s="1"/>
  <c r="E364" i="24"/>
  <c r="H364" i="24" s="1"/>
  <c r="E379" i="24"/>
  <c r="E381" i="24"/>
  <c r="E395" i="24"/>
  <c r="E446" i="24"/>
  <c r="H446" i="24" s="1"/>
  <c r="E449" i="24"/>
  <c r="H449" i="24" s="1"/>
  <c r="E462" i="24"/>
  <c r="E473" i="24"/>
  <c r="H473" i="24" s="1"/>
  <c r="E478" i="24"/>
  <c r="E480" i="24"/>
  <c r="E492" i="24"/>
  <c r="E386" i="24"/>
  <c r="E430" i="24"/>
  <c r="E443" i="24"/>
  <c r="E405" i="24"/>
  <c r="H405" i="24" s="1"/>
  <c r="E411" i="24"/>
  <c r="E448" i="24"/>
  <c r="E470" i="24"/>
  <c r="E296" i="30"/>
  <c r="H296" i="30" s="1"/>
  <c r="E323" i="30"/>
  <c r="E329" i="30"/>
  <c r="H329" i="30" s="1"/>
  <c r="E337" i="30"/>
  <c r="H337" i="30" s="1"/>
  <c r="E381" i="30"/>
  <c r="H381" i="30" s="1"/>
  <c r="E397" i="30"/>
  <c r="H397" i="30" s="1"/>
  <c r="E400" i="30"/>
  <c r="H400" i="30" s="1"/>
  <c r="E414" i="30"/>
  <c r="H414" i="30" s="1"/>
  <c r="E445" i="30"/>
  <c r="H445" i="30" s="1"/>
  <c r="E319" i="30"/>
  <c r="H319" i="30" s="1"/>
  <c r="E390" i="30"/>
  <c r="E395" i="30"/>
  <c r="E413" i="30"/>
  <c r="H413" i="30" s="1"/>
  <c r="E421" i="30"/>
  <c r="E338" i="30"/>
  <c r="H338" i="30" s="1"/>
  <c r="E340" i="30"/>
  <c r="H340" i="30" s="1"/>
  <c r="E367" i="30"/>
  <c r="E388" i="30"/>
  <c r="H388" i="30" s="1"/>
  <c r="E394" i="30"/>
  <c r="E458" i="30"/>
  <c r="E465" i="30"/>
  <c r="H465" i="30" s="1"/>
  <c r="E468" i="30"/>
  <c r="E476" i="30"/>
  <c r="H476" i="30" s="1"/>
  <c r="E479" i="30"/>
  <c r="E366" i="33"/>
  <c r="H366" i="33" s="1"/>
  <c r="E469" i="34"/>
  <c r="H469" i="34" s="1"/>
  <c r="E464" i="34"/>
  <c r="H464" i="34" s="1"/>
  <c r="E437" i="34"/>
  <c r="E347" i="34"/>
  <c r="E338" i="34"/>
  <c r="H338" i="34" s="1"/>
  <c r="E335" i="34"/>
  <c r="E324" i="34"/>
  <c r="H324" i="34" s="1"/>
  <c r="E304" i="34"/>
  <c r="E368" i="1"/>
  <c r="E348" i="1"/>
  <c r="H348" i="1" s="1"/>
  <c r="E454" i="3"/>
  <c r="E480" i="4"/>
  <c r="H480" i="4" s="1"/>
  <c r="E373" i="4"/>
  <c r="H296" i="31"/>
  <c r="E323" i="5"/>
  <c r="H323" i="5" s="1"/>
  <c r="E366" i="5"/>
  <c r="H366" i="5" s="1"/>
  <c r="E453" i="5"/>
  <c r="E296" i="8"/>
  <c r="E299" i="8"/>
  <c r="H299" i="8" s="1"/>
  <c r="E322" i="8"/>
  <c r="H322" i="8" s="1"/>
  <c r="E331" i="8"/>
  <c r="E342" i="8"/>
  <c r="H342" i="8" s="1"/>
  <c r="E362" i="8"/>
  <c r="H362" i="8" s="1"/>
  <c r="E459" i="8"/>
  <c r="E476" i="8"/>
  <c r="H476" i="8" s="1"/>
  <c r="E355" i="8"/>
  <c r="H355" i="8" s="1"/>
  <c r="E425" i="8"/>
  <c r="H425" i="8" s="1"/>
  <c r="E427" i="8"/>
  <c r="H427" i="8" s="1"/>
  <c r="E446" i="8"/>
  <c r="E481" i="8"/>
  <c r="H481" i="8" s="1"/>
  <c r="E366" i="8"/>
  <c r="E436" i="8"/>
  <c r="H436" i="8" s="1"/>
  <c r="E449" i="8"/>
  <c r="E490" i="8"/>
  <c r="H490" i="8" s="1"/>
  <c r="E495" i="8"/>
  <c r="H495" i="8" s="1"/>
  <c r="E373" i="12"/>
  <c r="E355" i="12"/>
  <c r="E360" i="12"/>
  <c r="E397" i="12"/>
  <c r="E415" i="12"/>
  <c r="E427" i="12"/>
  <c r="E456" i="12"/>
  <c r="E362" i="15"/>
  <c r="H362" i="15" s="1"/>
  <c r="E365" i="15"/>
  <c r="E470" i="15"/>
  <c r="E479" i="15"/>
  <c r="H479" i="15" s="1"/>
  <c r="E486" i="15"/>
  <c r="E308" i="15"/>
  <c r="H308" i="15" s="1"/>
  <c r="E316" i="15"/>
  <c r="H316" i="15" s="1"/>
  <c r="E360" i="15"/>
  <c r="E483" i="15"/>
  <c r="E385" i="15"/>
  <c r="E418" i="15"/>
  <c r="H418" i="15" s="1"/>
  <c r="E492" i="15"/>
  <c r="E409" i="15"/>
  <c r="H409" i="15" s="1"/>
  <c r="E455" i="15"/>
  <c r="H455" i="15" s="1"/>
  <c r="E491" i="15"/>
  <c r="E494" i="15"/>
  <c r="E323" i="18"/>
  <c r="E299" i="18"/>
  <c r="E399" i="18"/>
  <c r="E439" i="18"/>
  <c r="H439" i="18" s="1"/>
  <c r="E482" i="18"/>
  <c r="H482" i="18" s="1"/>
  <c r="E325" i="18"/>
  <c r="E348" i="18"/>
  <c r="H348" i="18" s="1"/>
  <c r="E418" i="18"/>
  <c r="H418" i="18" s="1"/>
  <c r="E427" i="18"/>
  <c r="E306" i="18"/>
  <c r="E498" i="18"/>
  <c r="E348" i="19"/>
  <c r="E355" i="19"/>
  <c r="E366" i="19"/>
  <c r="E456" i="19"/>
  <c r="E473" i="19"/>
  <c r="E316" i="19"/>
  <c r="E321" i="19"/>
  <c r="E352" i="19"/>
  <c r="E436" i="19"/>
  <c r="E389" i="19"/>
  <c r="E416" i="19"/>
  <c r="E418" i="19"/>
  <c r="E476" i="19"/>
  <c r="E333" i="22"/>
  <c r="H333" i="22" s="1"/>
  <c r="E324" i="22"/>
  <c r="E416" i="22"/>
  <c r="H416" i="22" s="1"/>
  <c r="E465" i="22"/>
  <c r="H465" i="22" s="1"/>
  <c r="E474" i="22"/>
  <c r="E494" i="22"/>
  <c r="H494" i="22" s="1"/>
  <c r="E400" i="22"/>
  <c r="E331" i="22"/>
  <c r="E373" i="22"/>
  <c r="H373" i="22" s="1"/>
  <c r="E375" i="22"/>
  <c r="H375" i="22" s="1"/>
  <c r="E390" i="22"/>
  <c r="H390" i="22" s="1"/>
  <c r="E405" i="22"/>
  <c r="H405" i="22" s="1"/>
  <c r="E439" i="22"/>
  <c r="H439" i="22" s="1"/>
  <c r="E454" i="22"/>
  <c r="H454" i="22" s="1"/>
  <c r="E316" i="26"/>
  <c r="E352" i="26"/>
  <c r="E360" i="26"/>
  <c r="E402" i="27"/>
  <c r="E440" i="27"/>
  <c r="E498" i="27"/>
  <c r="E349" i="27"/>
  <c r="H349" i="27" s="1"/>
  <c r="E306" i="33"/>
  <c r="E491" i="34"/>
  <c r="E473" i="34"/>
  <c r="H473" i="34" s="1"/>
  <c r="E467" i="34"/>
  <c r="H467" i="34" s="1"/>
  <c r="E439" i="34"/>
  <c r="H439" i="34" s="1"/>
  <c r="E486" i="1"/>
  <c r="E472" i="2"/>
  <c r="H472" i="2" s="1"/>
  <c r="E496" i="3"/>
  <c r="H496" i="3" s="1"/>
  <c r="E487" i="3"/>
  <c r="E461" i="3"/>
  <c r="E451" i="3"/>
  <c r="H451" i="3" s="1"/>
  <c r="E454" i="4"/>
  <c r="E449" i="4"/>
  <c r="E447" i="4"/>
  <c r="E430" i="4"/>
  <c r="H430" i="4" s="1"/>
  <c r="H446" i="8"/>
  <c r="H473" i="10"/>
  <c r="H450" i="10"/>
  <c r="H499" i="11"/>
  <c r="H306" i="17"/>
  <c r="H305" i="17"/>
  <c r="H470" i="20"/>
  <c r="H453" i="20"/>
  <c r="H451" i="20"/>
  <c r="H416" i="20"/>
  <c r="H382" i="20"/>
  <c r="H368" i="20"/>
  <c r="H498" i="21"/>
  <c r="H482" i="21"/>
  <c r="H453" i="21"/>
  <c r="H481" i="4"/>
  <c r="H399" i="4"/>
  <c r="H395" i="4"/>
  <c r="H384" i="4"/>
  <c r="H466" i="6"/>
  <c r="H465" i="6"/>
  <c r="H445" i="6"/>
  <c r="H444" i="6"/>
  <c r="H373" i="6"/>
  <c r="H370" i="6"/>
  <c r="H368" i="6"/>
  <c r="H362" i="6"/>
  <c r="H355" i="6"/>
  <c r="H414" i="8"/>
  <c r="H325" i="8"/>
  <c r="H476" i="9"/>
  <c r="H382" i="9"/>
  <c r="H381" i="9"/>
  <c r="H439" i="10"/>
  <c r="H481" i="11"/>
  <c r="H482" i="12"/>
  <c r="H349" i="12"/>
  <c r="H331" i="12"/>
  <c r="H498" i="13"/>
  <c r="H323" i="16"/>
  <c r="H470" i="19"/>
  <c r="H475" i="22"/>
  <c r="H404" i="22"/>
  <c r="H300" i="23"/>
  <c r="H457" i="24"/>
  <c r="H456" i="24"/>
  <c r="H421" i="24"/>
  <c r="H420" i="24"/>
  <c r="H413" i="24"/>
  <c r="H342" i="24"/>
  <c r="H325" i="25"/>
  <c r="H451" i="27"/>
  <c r="H474" i="30"/>
  <c r="H473" i="30"/>
  <c r="H457" i="30"/>
  <c r="H454" i="30"/>
  <c r="H453" i="30"/>
  <c r="H440" i="30"/>
  <c r="H425" i="30"/>
  <c r="H415" i="30"/>
  <c r="H350" i="32"/>
  <c r="H341" i="32"/>
  <c r="H382" i="13"/>
  <c r="H470" i="14"/>
  <c r="H498" i="15"/>
  <c r="H456" i="15"/>
  <c r="H407" i="15"/>
  <c r="H454" i="16"/>
  <c r="H450" i="16"/>
  <c r="H306" i="16"/>
  <c r="H487" i="17"/>
  <c r="H306" i="18"/>
  <c r="H477" i="27"/>
  <c r="H479" i="30"/>
  <c r="H458" i="30"/>
  <c r="E171" i="26"/>
  <c r="E217" i="26"/>
  <c r="E284" i="26"/>
  <c r="H284" i="26" s="1"/>
  <c r="E272" i="26"/>
  <c r="H272" i="26" s="1"/>
  <c r="E188" i="26"/>
  <c r="E192" i="26"/>
  <c r="H192" i="26" s="1"/>
  <c r="E199" i="26"/>
  <c r="E168" i="9"/>
  <c r="H168" i="9" s="1"/>
  <c r="E162" i="9"/>
  <c r="H162" i="9" s="1"/>
  <c r="E218" i="9"/>
  <c r="E192" i="9"/>
  <c r="H192" i="9" s="1"/>
  <c r="E203" i="9"/>
  <c r="H203" i="9" s="1"/>
  <c r="E210" i="9"/>
  <c r="H210" i="9" s="1"/>
  <c r="E217" i="9"/>
  <c r="H217" i="9" s="1"/>
  <c r="E223" i="9"/>
  <c r="H223" i="9" s="1"/>
  <c r="E263" i="9"/>
  <c r="E212" i="12"/>
  <c r="H212" i="12" s="1"/>
  <c r="E287" i="12"/>
  <c r="H287" i="12" s="1"/>
  <c r="E188" i="12"/>
  <c r="E274" i="12"/>
  <c r="H274" i="12" s="1"/>
  <c r="E280" i="12"/>
  <c r="H280" i="12" s="1"/>
  <c r="E282" i="12"/>
  <c r="H282" i="12" s="1"/>
  <c r="E247" i="15"/>
  <c r="H247" i="15" s="1"/>
  <c r="E159" i="15"/>
  <c r="E218" i="15"/>
  <c r="E239" i="15"/>
  <c r="E244" i="15"/>
  <c r="E160" i="15"/>
  <c r="H160" i="15" s="1"/>
  <c r="E202" i="15"/>
  <c r="E156" i="15"/>
  <c r="E167" i="15"/>
  <c r="H167" i="15" s="1"/>
  <c r="E257" i="15"/>
  <c r="E171" i="18"/>
  <c r="E194" i="18"/>
  <c r="H194" i="18" s="1"/>
  <c r="E215" i="18"/>
  <c r="H215" i="18" s="1"/>
  <c r="E241" i="18"/>
  <c r="E192" i="18"/>
  <c r="E205" i="24"/>
  <c r="E212" i="24"/>
  <c r="E263" i="24"/>
  <c r="H263" i="24" s="1"/>
  <c r="E187" i="24"/>
  <c r="E215" i="24"/>
  <c r="E218" i="24"/>
  <c r="E228" i="24"/>
  <c r="E277" i="24"/>
  <c r="E217" i="25"/>
  <c r="H217" i="25" s="1"/>
  <c r="E276" i="25"/>
  <c r="H276" i="25" s="1"/>
  <c r="E191" i="25"/>
  <c r="H191" i="25" s="1"/>
  <c r="E270" i="25"/>
  <c r="H270" i="25" s="1"/>
  <c r="E180" i="25"/>
  <c r="H180" i="25" s="1"/>
  <c r="E277" i="25"/>
  <c r="E280" i="25"/>
  <c r="H280" i="25" s="1"/>
  <c r="E282" i="25"/>
  <c r="H282" i="25" s="1"/>
  <c r="E284" i="25"/>
  <c r="E184" i="29"/>
  <c r="E284" i="29"/>
  <c r="H284" i="29" s="1"/>
  <c r="E207" i="29"/>
  <c r="E255" i="29"/>
  <c r="E257" i="29"/>
  <c r="H257" i="29" s="1"/>
  <c r="E158" i="30"/>
  <c r="E160" i="30"/>
  <c r="E203" i="30"/>
  <c r="H203" i="30" s="1"/>
  <c r="E240" i="30"/>
  <c r="H240" i="30" s="1"/>
  <c r="E273" i="30"/>
  <c r="H273" i="30" s="1"/>
  <c r="E282" i="30"/>
  <c r="H282" i="30" s="1"/>
  <c r="E253" i="30"/>
  <c r="E153" i="30"/>
  <c r="E200" i="30"/>
  <c r="H200" i="30" s="1"/>
  <c r="E210" i="30"/>
  <c r="E228" i="30"/>
  <c r="E243" i="31"/>
  <c r="E287" i="31"/>
  <c r="H287" i="31" s="1"/>
  <c r="E210" i="34"/>
  <c r="E164" i="34"/>
  <c r="E153" i="34"/>
  <c r="E229" i="1"/>
  <c r="E174" i="1"/>
  <c r="H174" i="1" s="1"/>
  <c r="E278" i="3"/>
  <c r="H278" i="3" s="1"/>
  <c r="E191" i="3"/>
  <c r="E180" i="3"/>
  <c r="H180" i="3" s="1"/>
  <c r="E288" i="4"/>
  <c r="E242" i="4"/>
  <c r="E160" i="4"/>
  <c r="E273" i="6"/>
  <c r="H273" i="6" s="1"/>
  <c r="E248" i="6"/>
  <c r="E228" i="6"/>
  <c r="H228" i="6" s="1"/>
  <c r="E216" i="6"/>
  <c r="H216" i="6" s="1"/>
  <c r="E206" i="6"/>
  <c r="H206" i="6" s="1"/>
  <c r="E190" i="6"/>
  <c r="H190" i="6" s="1"/>
  <c r="E251" i="7"/>
  <c r="E287" i="8"/>
  <c r="E153" i="4"/>
  <c r="E270" i="11"/>
  <c r="H270" i="11" s="1"/>
  <c r="E280" i="11"/>
  <c r="E263" i="11"/>
  <c r="E265" i="11"/>
  <c r="H265" i="11" s="1"/>
  <c r="E154" i="14"/>
  <c r="H154" i="14" s="1"/>
  <c r="E188" i="14"/>
  <c r="H188" i="14" s="1"/>
  <c r="E287" i="14"/>
  <c r="H287" i="14" s="1"/>
  <c r="E251" i="14"/>
  <c r="H251" i="14" s="1"/>
  <c r="E277" i="14"/>
  <c r="E283" i="14"/>
  <c r="H283" i="14" s="1"/>
  <c r="E227" i="14"/>
  <c r="E282" i="14"/>
  <c r="E288" i="14"/>
  <c r="H288" i="14" s="1"/>
  <c r="E242" i="17"/>
  <c r="H242" i="17" s="1"/>
  <c r="E177" i="17"/>
  <c r="H177" i="17" s="1"/>
  <c r="E237" i="17"/>
  <c r="H237" i="17" s="1"/>
  <c r="E167" i="23"/>
  <c r="H167" i="23" s="1"/>
  <c r="E191" i="23"/>
  <c r="H191" i="23" s="1"/>
  <c r="E204" i="23"/>
  <c r="H204" i="23" s="1"/>
  <c r="E206" i="23"/>
  <c r="H206" i="23" s="1"/>
  <c r="E222" i="23"/>
  <c r="H222" i="23" s="1"/>
  <c r="E161" i="23"/>
  <c r="H161" i="23" s="1"/>
  <c r="E228" i="23"/>
  <c r="E263" i="23"/>
  <c r="H263" i="23" s="1"/>
  <c r="E226" i="23"/>
  <c r="H226" i="23" s="1"/>
  <c r="E250" i="23"/>
  <c r="H250" i="23" s="1"/>
  <c r="E257" i="23"/>
  <c r="H257" i="23" s="1"/>
  <c r="E282" i="23"/>
  <c r="H282" i="23" s="1"/>
  <c r="H282" i="34"/>
  <c r="H281" i="34"/>
  <c r="H276" i="34"/>
  <c r="H274" i="34"/>
  <c r="H246" i="34"/>
  <c r="E239" i="34"/>
  <c r="E183" i="34"/>
  <c r="E154" i="34"/>
  <c r="H154" i="34" s="1"/>
  <c r="H261" i="1"/>
  <c r="H260" i="1"/>
  <c r="E253" i="1"/>
  <c r="E242" i="1"/>
  <c r="H234" i="1"/>
  <c r="H233" i="1"/>
  <c r="H227" i="1"/>
  <c r="H226" i="1"/>
  <c r="H224" i="1"/>
  <c r="H220" i="1"/>
  <c r="H219" i="1"/>
  <c r="H216" i="1"/>
  <c r="E175" i="1"/>
  <c r="E164" i="1"/>
  <c r="H164" i="1" s="1"/>
  <c r="H288" i="3"/>
  <c r="E282" i="3"/>
  <c r="E280" i="3"/>
  <c r="E282" i="4"/>
  <c r="E217" i="4"/>
  <c r="H198" i="4"/>
  <c r="E167" i="4"/>
  <c r="E282" i="5"/>
  <c r="E286" i="6"/>
  <c r="H286" i="6" s="1"/>
  <c r="E262" i="6"/>
  <c r="H262" i="6" s="1"/>
  <c r="E243" i="6"/>
  <c r="E234" i="6"/>
  <c r="H234" i="6" s="1"/>
  <c r="E229" i="6"/>
  <c r="E191" i="6"/>
  <c r="E177" i="6"/>
  <c r="E168" i="6"/>
  <c r="H168" i="6" s="1"/>
  <c r="E162" i="6"/>
  <c r="E269" i="7"/>
  <c r="H241" i="7"/>
  <c r="E227" i="7"/>
  <c r="E195" i="7"/>
  <c r="H195" i="7" s="1"/>
  <c r="E282" i="8"/>
  <c r="E265" i="8"/>
  <c r="H261" i="8"/>
  <c r="E192" i="10"/>
  <c r="H192" i="10" s="1"/>
  <c r="E195" i="10"/>
  <c r="H195" i="10" s="1"/>
  <c r="E236" i="10"/>
  <c r="E285" i="10"/>
  <c r="E255" i="10"/>
  <c r="H255" i="10" s="1"/>
  <c r="E264" i="10"/>
  <c r="H264" i="10" s="1"/>
  <c r="E278" i="10"/>
  <c r="E179" i="13"/>
  <c r="E181" i="13"/>
  <c r="H181" i="13" s="1"/>
  <c r="E190" i="13"/>
  <c r="H190" i="13" s="1"/>
  <c r="E236" i="13"/>
  <c r="H236" i="13" s="1"/>
  <c r="E271" i="13"/>
  <c r="E279" i="13"/>
  <c r="E285" i="13"/>
  <c r="H285" i="13" s="1"/>
  <c r="E220" i="13"/>
  <c r="H220" i="13" s="1"/>
  <c r="E179" i="16"/>
  <c r="H179" i="16" s="1"/>
  <c r="E245" i="16"/>
  <c r="E257" i="16"/>
  <c r="E267" i="16"/>
  <c r="E222" i="16"/>
  <c r="H222" i="16" s="1"/>
  <c r="E282" i="16"/>
  <c r="E282" i="19"/>
  <c r="H282" i="19" s="1"/>
  <c r="E195" i="19"/>
  <c r="H195" i="19" s="1"/>
  <c r="E153" i="20"/>
  <c r="E163" i="20"/>
  <c r="H163" i="20" s="1"/>
  <c r="E206" i="20"/>
  <c r="H206" i="20" s="1"/>
  <c r="E218" i="20"/>
  <c r="H218" i="20" s="1"/>
  <c r="E182" i="20"/>
  <c r="H182" i="20" s="1"/>
  <c r="E160" i="20"/>
  <c r="H160" i="20" s="1"/>
  <c r="E181" i="20"/>
  <c r="H181" i="20" s="1"/>
  <c r="E197" i="20"/>
  <c r="H197" i="20" s="1"/>
  <c r="E219" i="20"/>
  <c r="H219" i="20" s="1"/>
  <c r="E226" i="20"/>
  <c r="E251" i="20"/>
  <c r="E266" i="20"/>
  <c r="H266" i="20" s="1"/>
  <c r="E280" i="20"/>
  <c r="E184" i="21"/>
  <c r="E190" i="21"/>
  <c r="H190" i="21" s="1"/>
  <c r="E198" i="21"/>
  <c r="E204" i="21"/>
  <c r="E233" i="21"/>
  <c r="E285" i="21"/>
  <c r="E200" i="21"/>
  <c r="H200" i="21" s="1"/>
  <c r="E212" i="21"/>
  <c r="E151" i="22"/>
  <c r="H151" i="22" s="1"/>
  <c r="E162" i="22"/>
  <c r="H162" i="22" s="1"/>
  <c r="E215" i="22"/>
  <c r="H215" i="22" s="1"/>
  <c r="E155" i="22"/>
  <c r="E220" i="22"/>
  <c r="E229" i="30"/>
  <c r="H229" i="30" s="1"/>
  <c r="E245" i="32"/>
  <c r="H245" i="32" s="1"/>
  <c r="E210" i="32"/>
  <c r="H210" i="32" s="1"/>
  <c r="E234" i="32"/>
  <c r="E181" i="32"/>
  <c r="E208" i="32"/>
  <c r="H208" i="32" s="1"/>
  <c r="E228" i="32"/>
  <c r="E246" i="32"/>
  <c r="E152" i="1"/>
  <c r="H152" i="1" s="1"/>
  <c r="E273" i="34"/>
  <c r="H273" i="34" s="1"/>
  <c r="E248" i="34"/>
  <c r="H210" i="34"/>
  <c r="E193" i="34"/>
  <c r="H193" i="34" s="1"/>
  <c r="E163" i="34"/>
  <c r="E191" i="1"/>
  <c r="H191" i="1" s="1"/>
  <c r="E165" i="1"/>
  <c r="H165" i="1" s="1"/>
  <c r="H162" i="1"/>
  <c r="E287" i="3"/>
  <c r="E267" i="3"/>
  <c r="E197" i="3"/>
  <c r="E286" i="4"/>
  <c r="H283" i="4"/>
  <c r="H280" i="4"/>
  <c r="E257" i="4"/>
  <c r="H236" i="4"/>
  <c r="H220" i="4"/>
  <c r="E190" i="4"/>
  <c r="E168" i="4"/>
  <c r="H275" i="5"/>
  <c r="E270" i="6"/>
  <c r="H270" i="6" s="1"/>
  <c r="E263" i="6"/>
  <c r="H263" i="6" s="1"/>
  <c r="E256" i="6"/>
  <c r="H256" i="6" s="1"/>
  <c r="H248" i="6"/>
  <c r="H223" i="6"/>
  <c r="H218" i="6"/>
  <c r="E202" i="6"/>
  <c r="H202" i="6" s="1"/>
  <c r="E194" i="6"/>
  <c r="E158" i="6"/>
  <c r="E286" i="8"/>
  <c r="E242" i="8"/>
  <c r="E201" i="8"/>
  <c r="E192" i="8"/>
  <c r="H192" i="8" s="1"/>
  <c r="E189" i="8"/>
  <c r="H189" i="8" s="1"/>
  <c r="H241" i="16"/>
  <c r="H171" i="16"/>
  <c r="H247" i="17"/>
  <c r="H244" i="17"/>
  <c r="H241" i="17"/>
  <c r="H209" i="17"/>
  <c r="H191" i="17"/>
  <c r="H190" i="17"/>
  <c r="H270" i="19"/>
  <c r="H269" i="19"/>
  <c r="H255" i="19"/>
  <c r="H207" i="19"/>
  <c r="H281" i="22"/>
  <c r="H280" i="22"/>
  <c r="H241" i="22"/>
  <c r="H236" i="23"/>
  <c r="H220" i="23"/>
  <c r="H170" i="8"/>
  <c r="H212" i="9"/>
  <c r="H224" i="11"/>
  <c r="H188" i="12"/>
  <c r="H227" i="13"/>
  <c r="H221" i="13"/>
  <c r="H279" i="14"/>
  <c r="H227" i="14"/>
  <c r="H192" i="14"/>
  <c r="H195" i="24"/>
  <c r="H194" i="24"/>
  <c r="H193" i="24"/>
  <c r="H278" i="25"/>
  <c r="H288" i="26"/>
  <c r="H274" i="26"/>
  <c r="H199" i="26"/>
  <c r="H188" i="26"/>
  <c r="H287" i="27"/>
  <c r="H266" i="27"/>
  <c r="H194" i="27"/>
  <c r="H195" i="30"/>
  <c r="H180" i="30"/>
  <c r="H179" i="30"/>
  <c r="H153" i="30"/>
  <c r="H224" i="31"/>
  <c r="H284" i="32"/>
  <c r="H280" i="32"/>
  <c r="H276" i="32"/>
  <c r="H246" i="32"/>
  <c r="H194" i="32"/>
  <c r="H70" i="9"/>
  <c r="E145" i="1"/>
  <c r="H145" i="1" s="1"/>
  <c r="E111" i="1"/>
  <c r="E72" i="1"/>
  <c r="E133" i="3"/>
  <c r="H133" i="3" s="1"/>
  <c r="E90" i="3"/>
  <c r="E133" i="5"/>
  <c r="E144" i="6"/>
  <c r="E125" i="6"/>
  <c r="E89" i="7"/>
  <c r="H91" i="11"/>
  <c r="E90" i="14"/>
  <c r="E145" i="15"/>
  <c r="E128" i="15"/>
  <c r="H128" i="15" s="1"/>
  <c r="E123" i="15"/>
  <c r="E144" i="16"/>
  <c r="E91" i="16"/>
  <c r="E102" i="17"/>
  <c r="E86" i="17"/>
  <c r="H86" i="17" s="1"/>
  <c r="E105" i="19"/>
  <c r="E133" i="22"/>
  <c r="E135" i="23"/>
  <c r="E96" i="23"/>
  <c r="H96" i="23" s="1"/>
  <c r="E91" i="23"/>
  <c r="H91" i="23" s="1"/>
  <c r="E139" i="24"/>
  <c r="H139" i="24" s="1"/>
  <c r="E127" i="24"/>
  <c r="E91" i="24"/>
  <c r="H91" i="24" s="1"/>
  <c r="E87" i="24"/>
  <c r="H87" i="24" s="1"/>
  <c r="E76" i="24"/>
  <c r="E135" i="27"/>
  <c r="E96" i="29"/>
  <c r="E122" i="30"/>
  <c r="H70" i="1"/>
  <c r="E91" i="1"/>
  <c r="H91" i="1" s="1"/>
  <c r="H117" i="6"/>
  <c r="E116" i="6"/>
  <c r="E102" i="6"/>
  <c r="E100" i="6"/>
  <c r="H79" i="6"/>
  <c r="H78" i="6"/>
  <c r="E106" i="7"/>
  <c r="H91" i="8"/>
  <c r="H133" i="9"/>
  <c r="E124" i="9"/>
  <c r="H95" i="9"/>
  <c r="E87" i="9"/>
  <c r="H87" i="9" s="1"/>
  <c r="E78" i="9"/>
  <c r="E114" i="11"/>
  <c r="E117" i="15"/>
  <c r="H117" i="15" s="1"/>
  <c r="E110" i="15"/>
  <c r="H110" i="15" s="1"/>
  <c r="E136" i="16"/>
  <c r="H136" i="16" s="1"/>
  <c r="E105" i="16"/>
  <c r="H105" i="16" s="1"/>
  <c r="E95" i="16"/>
  <c r="E83" i="17"/>
  <c r="E132" i="20"/>
  <c r="H132" i="20" s="1"/>
  <c r="E141" i="24"/>
  <c r="E130" i="24"/>
  <c r="E105" i="24"/>
  <c r="H105" i="24" s="1"/>
  <c r="E84" i="24"/>
  <c r="E89" i="27"/>
  <c r="E81" i="27"/>
  <c r="H81" i="27" s="1"/>
  <c r="E128" i="30"/>
  <c r="E107" i="30"/>
  <c r="H107" i="30" s="1"/>
  <c r="E79" i="31"/>
  <c r="H79" i="31" s="1"/>
  <c r="E142" i="32"/>
  <c r="H142" i="32" s="1"/>
  <c r="H95" i="32"/>
  <c r="E72" i="27"/>
  <c r="H72" i="27" s="1"/>
  <c r="E108" i="34"/>
  <c r="E98" i="1"/>
  <c r="E84" i="1"/>
  <c r="E132" i="6"/>
  <c r="E122" i="6"/>
  <c r="E138" i="9"/>
  <c r="E114" i="9"/>
  <c r="E76" i="9"/>
  <c r="E136" i="10"/>
  <c r="H136" i="10" s="1"/>
  <c r="E114" i="14"/>
  <c r="E84" i="15"/>
  <c r="E94" i="17"/>
  <c r="E84" i="17"/>
  <c r="E89" i="18"/>
  <c r="H89" i="18" s="1"/>
  <c r="E142" i="20"/>
  <c r="H142" i="20" s="1"/>
  <c r="E133" i="20"/>
  <c r="E135" i="21"/>
  <c r="H135" i="21" s="1"/>
  <c r="E130" i="23"/>
  <c r="H130" i="23" s="1"/>
  <c r="E114" i="24"/>
  <c r="E94" i="24"/>
  <c r="E75" i="24"/>
  <c r="H75" i="24" s="1"/>
  <c r="E140" i="32"/>
  <c r="H140" i="32" s="1"/>
  <c r="E20" i="27"/>
  <c r="E19" i="1"/>
  <c r="E19" i="20"/>
  <c r="E60" i="34"/>
  <c r="E30" i="34"/>
  <c r="E21" i="1"/>
  <c r="E41" i="3"/>
  <c r="E42" i="6"/>
  <c r="E52" i="9"/>
  <c r="E54" i="11"/>
  <c r="H54" i="11" s="1"/>
  <c r="E57" i="13"/>
  <c r="H57" i="13" s="1"/>
  <c r="E44" i="14"/>
  <c r="E56" i="15"/>
  <c r="E48" i="15"/>
  <c r="E46" i="15"/>
  <c r="H46" i="15" s="1"/>
  <c r="E23" i="15"/>
  <c r="H23" i="15" s="1"/>
  <c r="E55" i="16"/>
  <c r="E27" i="16"/>
  <c r="H27" i="16" s="1"/>
  <c r="E40" i="19"/>
  <c r="E32" i="19"/>
  <c r="H32" i="19" s="1"/>
  <c r="E30" i="20"/>
  <c r="E39" i="23"/>
  <c r="E32" i="23"/>
  <c r="E29" i="23"/>
  <c r="H29" i="23" s="1"/>
  <c r="E44" i="24"/>
  <c r="H44" i="24" s="1"/>
  <c r="E59" i="25"/>
  <c r="E57" i="27"/>
  <c r="E55" i="27"/>
  <c r="E54" i="29"/>
  <c r="E35" i="29"/>
  <c r="E43" i="30"/>
  <c r="E41" i="30"/>
  <c r="E60" i="32"/>
  <c r="E53" i="32"/>
  <c r="E26" i="32"/>
  <c r="H26" i="32" s="1"/>
  <c r="E19" i="21"/>
  <c r="E59" i="6"/>
  <c r="H59" i="6" s="1"/>
  <c r="E43" i="6"/>
  <c r="H43" i="6" s="1"/>
  <c r="E29" i="6"/>
  <c r="E54" i="10"/>
  <c r="H54" i="10" s="1"/>
  <c r="E55" i="11"/>
  <c r="E41" i="12"/>
  <c r="E55" i="14"/>
  <c r="H55" i="14" s="1"/>
  <c r="E57" i="15"/>
  <c r="H57" i="15" s="1"/>
  <c r="E42" i="15"/>
  <c r="E36" i="15"/>
  <c r="E45" i="16"/>
  <c r="H45" i="16" s="1"/>
  <c r="E51" i="19"/>
  <c r="E29" i="21"/>
  <c r="H29" i="21" s="1"/>
  <c r="E54" i="22"/>
  <c r="E29" i="22"/>
  <c r="E58" i="23"/>
  <c r="E59" i="24"/>
  <c r="E45" i="24"/>
  <c r="E37" i="27"/>
  <c r="E35" i="27"/>
  <c r="E46" i="32"/>
  <c r="E59" i="34"/>
  <c r="H51" i="34"/>
  <c r="H24" i="34"/>
  <c r="H59" i="1"/>
  <c r="H58" i="1"/>
  <c r="H55" i="1"/>
  <c r="H54" i="1"/>
  <c r="H52" i="1"/>
  <c r="H51" i="1"/>
  <c r="H46" i="1"/>
  <c r="H44" i="1"/>
  <c r="H40" i="1"/>
  <c r="H39" i="1"/>
  <c r="H38" i="1"/>
  <c r="H35" i="1"/>
  <c r="H34" i="1"/>
  <c r="H33" i="1"/>
  <c r="H32" i="1"/>
  <c r="H21" i="1"/>
  <c r="E55" i="3"/>
  <c r="H55" i="3" s="1"/>
  <c r="H46" i="3"/>
  <c r="H41" i="3"/>
  <c r="E62" i="4"/>
  <c r="H62" i="4" s="1"/>
  <c r="H59" i="4"/>
  <c r="E51" i="4"/>
  <c r="H51" i="4" s="1"/>
  <c r="E35" i="4"/>
  <c r="H35" i="4" s="1"/>
  <c r="E47" i="6"/>
  <c r="H42" i="6"/>
  <c r="H24" i="6"/>
  <c r="H57" i="8"/>
  <c r="H32" i="8"/>
  <c r="E59" i="9"/>
  <c r="E57" i="9"/>
  <c r="H57" i="9" s="1"/>
  <c r="E43" i="9"/>
  <c r="H35" i="9"/>
  <c r="H35" i="11"/>
  <c r="H55" i="12"/>
  <c r="H35" i="14"/>
  <c r="E54" i="15"/>
  <c r="E21" i="15"/>
  <c r="H21" i="15" s="1"/>
  <c r="E31" i="16"/>
  <c r="H31" i="16" s="1"/>
  <c r="H23" i="17"/>
  <c r="H63" i="20"/>
  <c r="E59" i="20"/>
  <c r="H51" i="20"/>
  <c r="E47" i="20"/>
  <c r="H40" i="20"/>
  <c r="E38" i="22"/>
  <c r="H38" i="22" s="1"/>
  <c r="E49" i="23"/>
  <c r="H49" i="23" s="1"/>
  <c r="H40" i="23"/>
  <c r="H57" i="27"/>
  <c r="H55" i="27"/>
  <c r="E44" i="29"/>
  <c r="H27" i="32"/>
  <c r="H514" i="34"/>
  <c r="H513" i="34"/>
  <c r="H511" i="34"/>
  <c r="H523" i="1"/>
  <c r="H514" i="1"/>
  <c r="H513" i="1"/>
  <c r="H512" i="1"/>
  <c r="H528" i="12"/>
  <c r="H528" i="15"/>
  <c r="H523" i="15"/>
  <c r="H528" i="17"/>
  <c r="H528" i="19"/>
  <c r="H508" i="17"/>
  <c r="H520" i="23"/>
  <c r="H525" i="24"/>
  <c r="H523" i="32"/>
  <c r="H294" i="16"/>
  <c r="H302" i="30"/>
  <c r="H297" i="29"/>
  <c r="H493" i="34"/>
  <c r="H476" i="34"/>
  <c r="H457" i="34"/>
  <c r="H453" i="34"/>
  <c r="H449" i="34"/>
  <c r="H445" i="34"/>
  <c r="H441" i="34"/>
  <c r="H430" i="34"/>
  <c r="H425" i="34"/>
  <c r="H419" i="34"/>
  <c r="H380" i="34"/>
  <c r="H373" i="34"/>
  <c r="H366" i="34"/>
  <c r="H317" i="34"/>
  <c r="H490" i="1"/>
  <c r="H486" i="1"/>
  <c r="H484" i="1"/>
  <c r="H475" i="1"/>
  <c r="H471" i="1"/>
  <c r="H466" i="1"/>
  <c r="H462" i="1"/>
  <c r="H415" i="1"/>
  <c r="H329" i="1"/>
  <c r="H304" i="1"/>
  <c r="H349" i="3"/>
  <c r="H482" i="4"/>
  <c r="H431" i="4"/>
  <c r="H349" i="4"/>
  <c r="H348" i="4"/>
  <c r="H306" i="4"/>
  <c r="H299" i="5"/>
  <c r="H497" i="6"/>
  <c r="H493" i="6"/>
  <c r="H488" i="6"/>
  <c r="H476" i="6"/>
  <c r="H475" i="6"/>
  <c r="H474" i="6"/>
  <c r="H294" i="31"/>
  <c r="H295" i="27"/>
  <c r="H468" i="34"/>
  <c r="H386" i="34"/>
  <c r="H382" i="34"/>
  <c r="H336" i="34"/>
  <c r="H447" i="4"/>
  <c r="H409" i="4"/>
  <c r="H404" i="4"/>
  <c r="H398" i="4"/>
  <c r="H389" i="4"/>
  <c r="H376" i="4"/>
  <c r="H447" i="6"/>
  <c r="H433" i="6"/>
  <c r="H365" i="6"/>
  <c r="H319" i="6"/>
  <c r="H438" i="9"/>
  <c r="H373" i="9"/>
  <c r="H457" i="6"/>
  <c r="H454" i="6"/>
  <c r="H453" i="6"/>
  <c r="H436" i="6"/>
  <c r="H425" i="6"/>
  <c r="H415" i="6"/>
  <c r="H366" i="7"/>
  <c r="H349" i="7"/>
  <c r="H498" i="8"/>
  <c r="H402" i="8"/>
  <c r="H445" i="9"/>
  <c r="H444" i="9"/>
  <c r="H427" i="9"/>
  <c r="H426" i="9"/>
  <c r="H352" i="9"/>
  <c r="H309" i="9"/>
  <c r="H394" i="10"/>
  <c r="H366" i="10"/>
  <c r="H414" i="11"/>
  <c r="H366" i="11"/>
  <c r="H465" i="13"/>
  <c r="H440" i="13"/>
  <c r="H427" i="13"/>
  <c r="H416" i="13"/>
  <c r="H402" i="13"/>
  <c r="H322" i="14"/>
  <c r="H480" i="15"/>
  <c r="H470" i="15"/>
  <c r="H375" i="15"/>
  <c r="H313" i="15"/>
  <c r="H325" i="17"/>
  <c r="H324" i="17"/>
  <c r="H323" i="17"/>
  <c r="H322" i="17"/>
  <c r="H321" i="17"/>
  <c r="H320" i="17"/>
  <c r="H319" i="17"/>
  <c r="H498" i="18"/>
  <c r="H446" i="19"/>
  <c r="H445" i="19"/>
  <c r="H418" i="19"/>
  <c r="H389" i="19"/>
  <c r="H322" i="19"/>
  <c r="H442" i="20"/>
  <c r="H436" i="20"/>
  <c r="H434" i="20"/>
  <c r="H400" i="20"/>
  <c r="H394" i="20"/>
  <c r="H376" i="20"/>
  <c r="H339" i="20"/>
  <c r="H325" i="20"/>
  <c r="H390" i="21"/>
  <c r="H382" i="21"/>
  <c r="H321" i="21"/>
  <c r="H306" i="21"/>
  <c r="H488" i="22"/>
  <c r="H453" i="22"/>
  <c r="H402" i="22"/>
  <c r="H394" i="22"/>
  <c r="H331" i="22"/>
  <c r="H489" i="23"/>
  <c r="H466" i="23"/>
  <c r="H465" i="23"/>
  <c r="H453" i="23"/>
  <c r="H445" i="23"/>
  <c r="H374" i="23"/>
  <c r="H360" i="23"/>
  <c r="H342" i="23"/>
  <c r="H447" i="24"/>
  <c r="H418" i="24"/>
  <c r="H400" i="24"/>
  <c r="H324" i="24"/>
  <c r="H498" i="25"/>
  <c r="H413" i="25"/>
  <c r="H364" i="25"/>
  <c r="H453" i="26"/>
  <c r="H373" i="26"/>
  <c r="H492" i="30"/>
  <c r="H477" i="30"/>
  <c r="H348" i="30"/>
  <c r="H455" i="32"/>
  <c r="H451" i="32"/>
  <c r="H425" i="32"/>
  <c r="H411" i="32"/>
  <c r="H389" i="17"/>
  <c r="H480" i="24"/>
  <c r="H381" i="24"/>
  <c r="H397" i="26"/>
  <c r="H490" i="30"/>
  <c r="H402" i="30"/>
  <c r="H390" i="30"/>
  <c r="H313" i="30"/>
  <c r="H498" i="32"/>
  <c r="H449" i="32"/>
  <c r="H151" i="14"/>
  <c r="E195" i="33"/>
  <c r="H195" i="33" s="1"/>
  <c r="E151" i="33"/>
  <c r="H151" i="33" s="1"/>
  <c r="H224" i="33"/>
  <c r="H267" i="1"/>
  <c r="H263" i="1"/>
  <c r="H257" i="1"/>
  <c r="H271" i="4"/>
  <c r="H260" i="4"/>
  <c r="H257" i="4"/>
  <c r="H158" i="6"/>
  <c r="H184" i="7"/>
  <c r="H280" i="11"/>
  <c r="H271" i="13"/>
  <c r="H179" i="13"/>
  <c r="H155" i="22"/>
  <c r="H228" i="23"/>
  <c r="H166" i="32"/>
  <c r="H204" i="26"/>
  <c r="H194" i="26"/>
  <c r="H155" i="26"/>
  <c r="H260" i="27"/>
  <c r="H251" i="27"/>
  <c r="H288" i="30"/>
  <c r="H287" i="30"/>
  <c r="H270" i="32"/>
  <c r="H233" i="32"/>
  <c r="H218" i="32"/>
  <c r="H212" i="32"/>
  <c r="H189" i="32"/>
  <c r="H188" i="32"/>
  <c r="H272" i="34"/>
  <c r="H269" i="34"/>
  <c r="H228" i="34"/>
  <c r="H226" i="34"/>
  <c r="H225" i="34"/>
  <c r="H184" i="34"/>
  <c r="H272" i="1"/>
  <c r="H271" i="1"/>
  <c r="H254" i="1"/>
  <c r="H188" i="1"/>
  <c r="H183" i="1"/>
  <c r="H181" i="1"/>
  <c r="H156" i="1"/>
  <c r="H282" i="3"/>
  <c r="H217" i="4"/>
  <c r="H191" i="4"/>
  <c r="H190" i="4"/>
  <c r="H191" i="5"/>
  <c r="H288" i="6"/>
  <c r="H287" i="6"/>
  <c r="H243" i="6"/>
  <c r="H229" i="6"/>
  <c r="H191" i="6"/>
  <c r="H224" i="7"/>
  <c r="H171" i="7"/>
  <c r="H207" i="8"/>
  <c r="H270" i="9"/>
  <c r="H269" i="9"/>
  <c r="H263" i="9"/>
  <c r="H261" i="9"/>
  <c r="H236" i="10"/>
  <c r="H263" i="11"/>
  <c r="H279" i="13"/>
  <c r="H276" i="13"/>
  <c r="H269" i="15"/>
  <c r="H264" i="16"/>
  <c r="H261" i="16"/>
  <c r="H220" i="16"/>
  <c r="H231" i="17"/>
  <c r="H227" i="17"/>
  <c r="H226" i="17"/>
  <c r="H193" i="17"/>
  <c r="H182" i="17"/>
  <c r="H179" i="17"/>
  <c r="H178" i="17"/>
  <c r="H162" i="17"/>
  <c r="H193" i="20"/>
  <c r="H192" i="20"/>
  <c r="H220" i="22"/>
  <c r="H285" i="23"/>
  <c r="H275" i="23"/>
  <c r="H274" i="23"/>
  <c r="H269" i="23"/>
  <c r="H251" i="23"/>
  <c r="H241" i="23"/>
  <c r="H215" i="23"/>
  <c r="H198" i="23"/>
  <c r="H153" i="23"/>
  <c r="H285" i="24"/>
  <c r="H281" i="24"/>
  <c r="H278" i="24"/>
  <c r="H277" i="24"/>
  <c r="H225" i="24"/>
  <c r="H171" i="24"/>
  <c r="H170" i="24"/>
  <c r="H288" i="25"/>
  <c r="H264" i="25"/>
  <c r="H241" i="25"/>
  <c r="H274" i="27"/>
  <c r="H225" i="27"/>
  <c r="H224" i="27"/>
  <c r="H207" i="27"/>
  <c r="H202" i="27"/>
  <c r="H260" i="29"/>
  <c r="H271" i="30"/>
  <c r="H270" i="30"/>
  <c r="H251" i="30"/>
  <c r="H207" i="30"/>
  <c r="H163" i="32"/>
  <c r="G70" i="31"/>
  <c r="H132" i="34"/>
  <c r="H89" i="11"/>
  <c r="H114" i="15"/>
  <c r="H78" i="17"/>
  <c r="H77" i="17"/>
  <c r="H135" i="19"/>
  <c r="E13" i="25"/>
  <c r="E10" i="19"/>
  <c r="E13" i="13"/>
  <c r="H71" i="28"/>
  <c r="H142" i="34"/>
  <c r="H140" i="34"/>
  <c r="H133" i="1"/>
  <c r="H117" i="1"/>
  <c r="H111" i="1"/>
  <c r="H90" i="4"/>
  <c r="H111" i="6"/>
  <c r="H104" i="6"/>
  <c r="H90" i="7"/>
  <c r="H89" i="7"/>
  <c r="H79" i="8"/>
  <c r="H90" i="9"/>
  <c r="H76" i="9"/>
  <c r="H79" i="13"/>
  <c r="H135" i="14"/>
  <c r="H145" i="15"/>
  <c r="H140" i="15"/>
  <c r="H95" i="16"/>
  <c r="H89" i="16"/>
  <c r="H142" i="17"/>
  <c r="H111" i="17"/>
  <c r="H133" i="19"/>
  <c r="H96" i="20"/>
  <c r="H90" i="20"/>
  <c r="H89" i="20"/>
  <c r="H133" i="23"/>
  <c r="H76" i="24"/>
  <c r="H96" i="29"/>
  <c r="H102" i="30"/>
  <c r="H89" i="30"/>
  <c r="H77" i="30"/>
  <c r="H130" i="32"/>
  <c r="H70" i="8"/>
  <c r="H70" i="7"/>
  <c r="H91" i="34"/>
  <c r="H87" i="34"/>
  <c r="H105" i="4"/>
  <c r="H55" i="6"/>
  <c r="H43" i="9"/>
  <c r="H29" i="15"/>
  <c r="H21" i="16"/>
  <c r="H44" i="29"/>
  <c r="E13" i="20"/>
  <c r="H59" i="9"/>
  <c r="H19" i="10"/>
  <c r="H19" i="8"/>
  <c r="H32" i="6"/>
  <c r="H30" i="6"/>
  <c r="H29" i="6"/>
  <c r="H22" i="6"/>
  <c r="H44" i="8"/>
  <c r="H55" i="11"/>
  <c r="H41" i="12"/>
  <c r="H41" i="14"/>
  <c r="H42" i="15"/>
  <c r="H39" i="15"/>
  <c r="H62" i="17"/>
  <c r="H56" i="17"/>
  <c r="H55" i="17"/>
  <c r="H54" i="17"/>
  <c r="H47" i="17"/>
  <c r="H46" i="17"/>
  <c r="H45" i="17"/>
  <c r="H43" i="17"/>
  <c r="H42" i="17"/>
  <c r="H41" i="17"/>
  <c r="H37" i="17"/>
  <c r="H36" i="17"/>
  <c r="H35" i="20"/>
  <c r="H47" i="24"/>
  <c r="H35" i="24"/>
  <c r="H47" i="32"/>
  <c r="F525" i="21"/>
  <c r="E12" i="16"/>
  <c r="G11" i="25"/>
  <c r="H296" i="23"/>
  <c r="H70" i="18"/>
  <c r="G11" i="14"/>
  <c r="H297" i="11"/>
  <c r="H70" i="3"/>
  <c r="E10" i="3"/>
  <c r="G11" i="33"/>
  <c r="H302" i="32"/>
  <c r="H70" i="30"/>
  <c r="H298" i="28"/>
  <c r="F22" i="26"/>
  <c r="F62" i="26"/>
  <c r="F31" i="26"/>
  <c r="H164" i="26"/>
  <c r="H227" i="26"/>
  <c r="H296" i="26"/>
  <c r="H294" i="26"/>
  <c r="G13" i="3"/>
  <c r="G9" i="9"/>
  <c r="E25" i="6"/>
  <c r="E20" i="6"/>
  <c r="H20" i="6" s="1"/>
  <c r="E19" i="13"/>
  <c r="E32" i="13"/>
  <c r="H32" i="13" s="1"/>
  <c r="E19" i="28"/>
  <c r="H19" i="28" s="1"/>
  <c r="F44" i="29"/>
  <c r="F55" i="29"/>
  <c r="F35" i="29"/>
  <c r="F58" i="32"/>
  <c r="F26" i="32"/>
  <c r="F46" i="32"/>
  <c r="H50" i="2"/>
  <c r="H47" i="2"/>
  <c r="H32" i="2"/>
  <c r="H23" i="2"/>
  <c r="H42" i="3"/>
  <c r="H54" i="4"/>
  <c r="H22" i="4"/>
  <c r="H53" i="7"/>
  <c r="H40" i="8"/>
  <c r="F59" i="9"/>
  <c r="H33" i="9"/>
  <c r="H32" i="9"/>
  <c r="H57" i="10"/>
  <c r="E47" i="10"/>
  <c r="H47" i="10" s="1"/>
  <c r="H44" i="10"/>
  <c r="H49" i="14"/>
  <c r="H40" i="14"/>
  <c r="H56" i="15"/>
  <c r="H48" i="15"/>
  <c r="H32" i="15"/>
  <c r="H24" i="15"/>
  <c r="H43" i="24"/>
  <c r="H294" i="11"/>
  <c r="F349" i="27"/>
  <c r="F410" i="27"/>
  <c r="F440" i="27"/>
  <c r="H505" i="33"/>
  <c r="H152" i="32"/>
  <c r="H506" i="28"/>
  <c r="H506" i="15"/>
  <c r="H71" i="15"/>
  <c r="H71" i="11"/>
  <c r="H71" i="10"/>
  <c r="H71" i="5"/>
  <c r="E36" i="4"/>
  <c r="H36" i="4" s="1"/>
  <c r="E32" i="4"/>
  <c r="H32" i="4" s="1"/>
  <c r="F18" i="7"/>
  <c r="G18" i="7"/>
  <c r="H18" i="7" s="1"/>
  <c r="F52" i="9"/>
  <c r="F43" i="9"/>
  <c r="E54" i="18"/>
  <c r="E19" i="18"/>
  <c r="H19" i="18" s="1"/>
  <c r="F19" i="23"/>
  <c r="F29" i="23"/>
  <c r="F21" i="23"/>
  <c r="F32" i="23"/>
  <c r="E33" i="25"/>
  <c r="H33" i="25" s="1"/>
  <c r="E32" i="25"/>
  <c r="H32" i="25" s="1"/>
  <c r="E19" i="25"/>
  <c r="E18" i="25"/>
  <c r="E35" i="30"/>
  <c r="E53" i="30"/>
  <c r="E61" i="30"/>
  <c r="H58" i="2"/>
  <c r="H55" i="2"/>
  <c r="H64" i="3"/>
  <c r="H49" i="3"/>
  <c r="H25" i="3"/>
  <c r="H58" i="4"/>
  <c r="E38" i="4"/>
  <c r="H38" i="4" s="1"/>
  <c r="H56" i="7"/>
  <c r="H46" i="7"/>
  <c r="H36" i="7"/>
  <c r="H62" i="8"/>
  <c r="H37" i="8"/>
  <c r="H26" i="8"/>
  <c r="F57" i="9"/>
  <c r="H31" i="10"/>
  <c r="H23" i="10"/>
  <c r="H20" i="10"/>
  <c r="H48" i="12"/>
  <c r="H42" i="12"/>
  <c r="H32" i="12"/>
  <c r="H24" i="12"/>
  <c r="H63" i="13"/>
  <c r="E53" i="13"/>
  <c r="H53" i="13" s="1"/>
  <c r="H21" i="13"/>
  <c r="H60" i="17"/>
  <c r="H22" i="17"/>
  <c r="H63" i="18"/>
  <c r="H57" i="18"/>
  <c r="H49" i="18"/>
  <c r="H42" i="18"/>
  <c r="H39" i="18"/>
  <c r="H33" i="18"/>
  <c r="H29" i="18"/>
  <c r="H26" i="18"/>
  <c r="H23" i="18"/>
  <c r="H38" i="19"/>
  <c r="H24" i="19"/>
  <c r="H28" i="20"/>
  <c r="H53" i="21"/>
  <c r="F511" i="21"/>
  <c r="H151" i="12"/>
  <c r="H294" i="32"/>
  <c r="H299" i="28"/>
  <c r="H165" i="27"/>
  <c r="H156" i="26"/>
  <c r="H295" i="15"/>
  <c r="H19" i="11"/>
  <c r="G13" i="14"/>
  <c r="E29" i="11"/>
  <c r="H29" i="11" s="1"/>
  <c r="E18" i="11"/>
  <c r="E32" i="24"/>
  <c r="H32" i="24" s="1"/>
  <c r="E42" i="24"/>
  <c r="E63" i="24"/>
  <c r="E18" i="24"/>
  <c r="F19" i="25"/>
  <c r="F35" i="25"/>
  <c r="F46" i="25"/>
  <c r="H49" i="34"/>
  <c r="H38" i="34"/>
  <c r="H35" i="34"/>
  <c r="H31" i="4"/>
  <c r="H27" i="4"/>
  <c r="E51" i="5"/>
  <c r="H51" i="5" s="1"/>
  <c r="E32" i="5"/>
  <c r="H57" i="6"/>
  <c r="H54" i="6"/>
  <c r="H47" i="6"/>
  <c r="H39" i="6"/>
  <c r="E36" i="6"/>
  <c r="H36" i="6" s="1"/>
  <c r="H25" i="6"/>
  <c r="F30" i="9"/>
  <c r="E53" i="10"/>
  <c r="H53" i="10" s="1"/>
  <c r="H33" i="10"/>
  <c r="H30" i="10"/>
  <c r="H28" i="10"/>
  <c r="H25" i="10"/>
  <c r="H64" i="11"/>
  <c r="E62" i="11"/>
  <c r="F54" i="11"/>
  <c r="F53" i="11"/>
  <c r="H40" i="11"/>
  <c r="H24" i="11"/>
  <c r="H39" i="12"/>
  <c r="H35" i="12"/>
  <c r="H50" i="13"/>
  <c r="H44" i="13"/>
  <c r="H38" i="13"/>
  <c r="H49" i="17"/>
  <c r="H39" i="17"/>
  <c r="F36" i="17"/>
  <c r="H27" i="17"/>
  <c r="H26" i="17"/>
  <c r="H59" i="18"/>
  <c r="H45" i="18"/>
  <c r="H38" i="18"/>
  <c r="H35" i="18"/>
  <c r="H32" i="18"/>
  <c r="H22" i="18"/>
  <c r="H64" i="19"/>
  <c r="H40" i="19"/>
  <c r="H49" i="20"/>
  <c r="H44" i="20"/>
  <c r="H37" i="20"/>
  <c r="H505" i="34"/>
  <c r="H152" i="28"/>
  <c r="H530" i="23"/>
  <c r="H530" i="19"/>
  <c r="H530" i="13"/>
  <c r="E10" i="9"/>
  <c r="G10" i="11"/>
  <c r="G13" i="32"/>
  <c r="H23" i="34"/>
  <c r="E19" i="16"/>
  <c r="H19" i="16" s="1"/>
  <c r="H60" i="34"/>
  <c r="E34" i="34"/>
  <c r="H63" i="1"/>
  <c r="H62" i="1"/>
  <c r="H61" i="1"/>
  <c r="H63" i="2"/>
  <c r="H39" i="2"/>
  <c r="H60" i="3"/>
  <c r="H57" i="3"/>
  <c r="H56" i="3"/>
  <c r="H44" i="3"/>
  <c r="H36" i="3"/>
  <c r="H32" i="3"/>
  <c r="H57" i="4"/>
  <c r="H50" i="4"/>
  <c r="H47" i="4"/>
  <c r="H46" i="4"/>
  <c r="H39" i="4"/>
  <c r="H29" i="4"/>
  <c r="H26" i="4"/>
  <c r="H62" i="6"/>
  <c r="H45" i="6"/>
  <c r="H35" i="6"/>
  <c r="H55" i="7"/>
  <c r="H22" i="7"/>
  <c r="H58" i="8"/>
  <c r="H49" i="8"/>
  <c r="H36" i="8"/>
  <c r="H29" i="8"/>
  <c r="H28" i="8"/>
  <c r="H25" i="8"/>
  <c r="H22" i="8"/>
  <c r="H52" i="9"/>
  <c r="H47" i="9"/>
  <c r="H46" i="9"/>
  <c r="H41" i="9"/>
  <c r="H39" i="9"/>
  <c r="H30" i="9"/>
  <c r="H38" i="10"/>
  <c r="H35" i="10"/>
  <c r="F32" i="10"/>
  <c r="H27" i="10"/>
  <c r="H21" i="10"/>
  <c r="H58" i="11"/>
  <c r="H47" i="11"/>
  <c r="H42" i="11"/>
  <c r="H38" i="11"/>
  <c r="H44" i="12"/>
  <c r="H38" i="12"/>
  <c r="H58" i="13"/>
  <c r="H54" i="13"/>
  <c r="H42" i="13"/>
  <c r="H29" i="13"/>
  <c r="H44" i="14"/>
  <c r="H63" i="15"/>
  <c r="H54" i="15"/>
  <c r="H52" i="15"/>
  <c r="H45" i="15"/>
  <c r="H44" i="15"/>
  <c r="H43" i="15"/>
  <c r="E38" i="15"/>
  <c r="H38" i="15" s="1"/>
  <c r="H36" i="15"/>
  <c r="H33" i="15"/>
  <c r="H27" i="15"/>
  <c r="H26" i="15"/>
  <c r="H25" i="15"/>
  <c r="E62" i="16"/>
  <c r="H62" i="16" s="1"/>
  <c r="H55" i="16"/>
  <c r="H53" i="16"/>
  <c r="H44" i="16"/>
  <c r="H37" i="16"/>
  <c r="H53" i="17"/>
  <c r="H52" i="17"/>
  <c r="H51" i="17"/>
  <c r="H33" i="17"/>
  <c r="H32" i="17"/>
  <c r="H31" i="17"/>
  <c r="H30" i="17"/>
  <c r="H61" i="18"/>
  <c r="H55" i="18"/>
  <c r="H27" i="18"/>
  <c r="H21" i="18"/>
  <c r="H22" i="19"/>
  <c r="H59" i="20"/>
  <c r="H56" i="20"/>
  <c r="H47" i="20"/>
  <c r="H33" i="20"/>
  <c r="H29" i="20"/>
  <c r="H27" i="20"/>
  <c r="H26" i="20"/>
  <c r="H21" i="20"/>
  <c r="H46" i="21"/>
  <c r="H40" i="21"/>
  <c r="H44" i="22"/>
  <c r="H39" i="22"/>
  <c r="H37" i="22"/>
  <c r="H44" i="23"/>
  <c r="H37" i="23"/>
  <c r="H26" i="23"/>
  <c r="H60" i="24"/>
  <c r="H29" i="24"/>
  <c r="H50" i="25"/>
  <c r="H59" i="27"/>
  <c r="H45" i="28"/>
  <c r="H42" i="28"/>
  <c r="H21" i="28"/>
  <c r="H49" i="30"/>
  <c r="H43" i="30"/>
  <c r="H61" i="32"/>
  <c r="H60" i="32"/>
  <c r="H55" i="32"/>
  <c r="H54" i="32"/>
  <c r="H24" i="32"/>
  <c r="H21" i="32"/>
  <c r="F74" i="1"/>
  <c r="F73" i="7"/>
  <c r="F73" i="9"/>
  <c r="E72" i="13"/>
  <c r="E84" i="30"/>
  <c r="E100" i="30"/>
  <c r="H140" i="33"/>
  <c r="H134" i="33"/>
  <c r="H128" i="33"/>
  <c r="H116" i="33"/>
  <c r="H144" i="34"/>
  <c r="H143" i="34"/>
  <c r="E139" i="34"/>
  <c r="H139" i="34" s="1"/>
  <c r="H136" i="34"/>
  <c r="H128" i="34"/>
  <c r="H115" i="34"/>
  <c r="H111" i="34"/>
  <c r="H110" i="34"/>
  <c r="H108" i="34"/>
  <c r="H90" i="34"/>
  <c r="H89" i="34"/>
  <c r="H73" i="34"/>
  <c r="H140" i="1"/>
  <c r="H139" i="1"/>
  <c r="H136" i="1"/>
  <c r="H135" i="1"/>
  <c r="H98" i="1"/>
  <c r="H84" i="1"/>
  <c r="H79" i="1"/>
  <c r="E140" i="3"/>
  <c r="H120" i="3"/>
  <c r="H103" i="3"/>
  <c r="H91" i="3"/>
  <c r="H89" i="3"/>
  <c r="H85" i="3"/>
  <c r="H114" i="4"/>
  <c r="F87" i="4"/>
  <c r="H79" i="4"/>
  <c r="F114" i="5"/>
  <c r="H133" i="6"/>
  <c r="H102" i="6"/>
  <c r="H100" i="6"/>
  <c r="H121" i="7"/>
  <c r="H115" i="7"/>
  <c r="E111" i="7"/>
  <c r="H127" i="8"/>
  <c r="H113" i="8"/>
  <c r="H89" i="8"/>
  <c r="H135" i="9"/>
  <c r="H117" i="9"/>
  <c r="F114" i="9"/>
  <c r="H106" i="9"/>
  <c r="H96" i="9"/>
  <c r="E145" i="10"/>
  <c r="H132" i="10"/>
  <c r="H109" i="10"/>
  <c r="F133" i="11"/>
  <c r="F91" i="11"/>
  <c r="E138" i="13"/>
  <c r="H138" i="13" s="1"/>
  <c r="H126" i="13"/>
  <c r="H100" i="13"/>
  <c r="H79" i="14"/>
  <c r="H138" i="15"/>
  <c r="E129" i="15"/>
  <c r="H129" i="15" s="1"/>
  <c r="F117" i="15"/>
  <c r="F112" i="15"/>
  <c r="H111" i="15"/>
  <c r="H104" i="15"/>
  <c r="H84" i="15"/>
  <c r="H76" i="15"/>
  <c r="H75" i="15"/>
  <c r="H74" i="15"/>
  <c r="H140" i="16"/>
  <c r="H122" i="16"/>
  <c r="F106" i="16"/>
  <c r="H144" i="17"/>
  <c r="H130" i="17"/>
  <c r="H103" i="17"/>
  <c r="H101" i="17"/>
  <c r="H97" i="17"/>
  <c r="H91" i="17"/>
  <c r="H90" i="17"/>
  <c r="H89" i="17"/>
  <c r="H85" i="17"/>
  <c r="H83" i="17"/>
  <c r="H133" i="18"/>
  <c r="H112" i="18"/>
  <c r="F143" i="19"/>
  <c r="H140" i="19"/>
  <c r="H128" i="19"/>
  <c r="F126" i="19"/>
  <c r="H81" i="19"/>
  <c r="H78" i="19"/>
  <c r="H77" i="19"/>
  <c r="F75" i="19"/>
  <c r="H72" i="19"/>
  <c r="F142" i="20"/>
  <c r="F141" i="20"/>
  <c r="H136" i="20"/>
  <c r="F124" i="20"/>
  <c r="H121" i="20"/>
  <c r="H106" i="20"/>
  <c r="H87" i="20"/>
  <c r="H141" i="21"/>
  <c r="F135" i="21"/>
  <c r="H133" i="22"/>
  <c r="H123" i="23"/>
  <c r="H92" i="23"/>
  <c r="H127" i="24"/>
  <c r="H111" i="24"/>
  <c r="H118" i="25"/>
  <c r="H115" i="25"/>
  <c r="H114" i="26"/>
  <c r="H80" i="27"/>
  <c r="H73" i="27"/>
  <c r="H123" i="28"/>
  <c r="H105" i="28"/>
  <c r="H81" i="28"/>
  <c r="H75" i="28"/>
  <c r="E138" i="30"/>
  <c r="H138" i="30" s="1"/>
  <c r="H111" i="30"/>
  <c r="H92" i="30"/>
  <c r="H133" i="31"/>
  <c r="H130" i="31"/>
  <c r="H136" i="32"/>
  <c r="H128" i="32"/>
  <c r="E171" i="6"/>
  <c r="H171" i="6" s="1"/>
  <c r="E156" i="6"/>
  <c r="E199" i="7"/>
  <c r="H199" i="7" s="1"/>
  <c r="E193" i="7"/>
  <c r="E162" i="8"/>
  <c r="H162" i="8" s="1"/>
  <c r="E217" i="8"/>
  <c r="F151" i="9"/>
  <c r="F213" i="9"/>
  <c r="E190" i="11"/>
  <c r="H190" i="11" s="1"/>
  <c r="E198" i="11"/>
  <c r="E257" i="11"/>
  <c r="E288" i="11"/>
  <c r="E260" i="11"/>
  <c r="E191" i="11"/>
  <c r="H191" i="11" s="1"/>
  <c r="E195" i="11"/>
  <c r="H195" i="11" s="1"/>
  <c r="E251" i="11"/>
  <c r="F188" i="12"/>
  <c r="F162" i="12"/>
  <c r="F202" i="12"/>
  <c r="F219" i="12"/>
  <c r="F234" i="12"/>
  <c r="F222" i="12"/>
  <c r="F287" i="12"/>
  <c r="E181" i="14"/>
  <c r="E162" i="14"/>
  <c r="H162" i="14" s="1"/>
  <c r="E219" i="14"/>
  <c r="H219" i="14" s="1"/>
  <c r="E155" i="14"/>
  <c r="H155" i="14" s="1"/>
  <c r="E189" i="14"/>
  <c r="H189" i="14" s="1"/>
  <c r="E281" i="14"/>
  <c r="H281" i="14" s="1"/>
  <c r="E163" i="14"/>
  <c r="E230" i="14"/>
  <c r="E278" i="14"/>
  <c r="H278" i="14" s="1"/>
  <c r="F192" i="18"/>
  <c r="F190" i="18"/>
  <c r="F171" i="18"/>
  <c r="F255" i="18"/>
  <c r="F155" i="22"/>
  <c r="F167" i="22"/>
  <c r="F245" i="22"/>
  <c r="F153" i="22"/>
  <c r="F198" i="22"/>
  <c r="F220" i="22"/>
  <c r="F240" i="22"/>
  <c r="F194" i="27"/>
  <c r="F197" i="27"/>
  <c r="F241" i="27"/>
  <c r="F277" i="27"/>
  <c r="F282" i="27"/>
  <c r="F215" i="27"/>
  <c r="F269" i="27"/>
  <c r="E152" i="6"/>
  <c r="H225" i="33"/>
  <c r="F273" i="34"/>
  <c r="H264" i="34"/>
  <c r="H256" i="34"/>
  <c r="F252" i="34"/>
  <c r="H186" i="34"/>
  <c r="H181" i="34"/>
  <c r="H179" i="34"/>
  <c r="H163" i="34"/>
  <c r="H160" i="34"/>
  <c r="H285" i="1"/>
  <c r="H281" i="1"/>
  <c r="H277" i="1"/>
  <c r="H253" i="1"/>
  <c r="H247" i="1"/>
  <c r="H242" i="1"/>
  <c r="H170" i="1"/>
  <c r="H169" i="1"/>
  <c r="H167" i="1"/>
  <c r="H166" i="1"/>
  <c r="H287" i="3"/>
  <c r="E245" i="4"/>
  <c r="H245" i="4" s="1"/>
  <c r="E230" i="4"/>
  <c r="H207" i="4"/>
  <c r="H250" i="5"/>
  <c r="H241" i="5"/>
  <c r="H210" i="5"/>
  <c r="F283" i="7"/>
  <c r="E277" i="7"/>
  <c r="H227" i="7"/>
  <c r="H271" i="8"/>
  <c r="H242" i="8"/>
  <c r="E197" i="8"/>
  <c r="E155" i="8"/>
  <c r="H283" i="9"/>
  <c r="H255" i="9"/>
  <c r="F248" i="9"/>
  <c r="F237" i="9"/>
  <c r="H227" i="9"/>
  <c r="H222" i="9"/>
  <c r="H39" i="20"/>
  <c r="H30" i="20"/>
  <c r="H25" i="20"/>
  <c r="H25" i="22"/>
  <c r="H27" i="23"/>
  <c r="H45" i="24"/>
  <c r="H52" i="25"/>
  <c r="H40" i="25"/>
  <c r="H58" i="27"/>
  <c r="H54" i="27"/>
  <c r="H46" i="27"/>
  <c r="H42" i="27"/>
  <c r="H39" i="27"/>
  <c r="H53" i="28"/>
  <c r="H50" i="28"/>
  <c r="H29" i="28"/>
  <c r="H26" i="28"/>
  <c r="H57" i="30"/>
  <c r="E72" i="3"/>
  <c r="F80" i="5"/>
  <c r="E72" i="9"/>
  <c r="H72" i="9" s="1"/>
  <c r="F72" i="21"/>
  <c r="F75" i="25"/>
  <c r="F122" i="30"/>
  <c r="F94" i="30"/>
  <c r="F111" i="30"/>
  <c r="H142" i="33"/>
  <c r="H136" i="33"/>
  <c r="H124" i="33"/>
  <c r="H118" i="33"/>
  <c r="H112" i="33"/>
  <c r="H77" i="34"/>
  <c r="E134" i="1"/>
  <c r="H134" i="1" s="1"/>
  <c r="E78" i="1"/>
  <c r="H78" i="1" s="1"/>
  <c r="H73" i="1"/>
  <c r="H116" i="3"/>
  <c r="H99" i="3"/>
  <c r="H90" i="3"/>
  <c r="H81" i="3"/>
  <c r="H96" i="4"/>
  <c r="F121" i="6"/>
  <c r="F83" i="6"/>
  <c r="H129" i="7"/>
  <c r="E108" i="7"/>
  <c r="H88" i="7"/>
  <c r="H79" i="7"/>
  <c r="H123" i="8"/>
  <c r="H100" i="8"/>
  <c r="E126" i="9"/>
  <c r="E122" i="9"/>
  <c r="H114" i="9"/>
  <c r="E105" i="9"/>
  <c r="F87" i="9"/>
  <c r="H128" i="10"/>
  <c r="H116" i="10"/>
  <c r="H105" i="10"/>
  <c r="H78" i="10"/>
  <c r="H101" i="11"/>
  <c r="H140" i="12"/>
  <c r="H102" i="13"/>
  <c r="H99" i="13"/>
  <c r="E136" i="14"/>
  <c r="H136" i="14" s="1"/>
  <c r="E105" i="14"/>
  <c r="H90" i="14"/>
  <c r="H77" i="14"/>
  <c r="H134" i="15"/>
  <c r="H121" i="15"/>
  <c r="F101" i="15"/>
  <c r="F145" i="16"/>
  <c r="F136" i="16"/>
  <c r="H115" i="16"/>
  <c r="H106" i="16"/>
  <c r="H121" i="17"/>
  <c r="H108" i="17"/>
  <c r="E80" i="17"/>
  <c r="H80" i="17" s="1"/>
  <c r="H93" i="18"/>
  <c r="H142" i="19"/>
  <c r="H130" i="19"/>
  <c r="F90" i="19"/>
  <c r="F81" i="19"/>
  <c r="F86" i="20"/>
  <c r="F81" i="21"/>
  <c r="H141" i="24"/>
  <c r="H121" i="24"/>
  <c r="H82" i="24"/>
  <c r="H126" i="25"/>
  <c r="H92" i="25"/>
  <c r="E81" i="25"/>
  <c r="F154" i="34"/>
  <c r="F183" i="34"/>
  <c r="E153" i="3"/>
  <c r="E184" i="3"/>
  <c r="H184" i="3" s="1"/>
  <c r="E188" i="3"/>
  <c r="E190" i="3"/>
  <c r="E279" i="4"/>
  <c r="H279" i="4" s="1"/>
  <c r="E163" i="4"/>
  <c r="E226" i="4"/>
  <c r="E199" i="5"/>
  <c r="E279" i="5"/>
  <c r="H279" i="5" s="1"/>
  <c r="F227" i="7"/>
  <c r="F195" i="7"/>
  <c r="F286" i="7"/>
  <c r="E185" i="10"/>
  <c r="E193" i="10"/>
  <c r="F264" i="11"/>
  <c r="F262" i="11"/>
  <c r="F265" i="11"/>
  <c r="E219" i="13"/>
  <c r="H219" i="13" s="1"/>
  <c r="E280" i="13"/>
  <c r="E184" i="13"/>
  <c r="H184" i="13" s="1"/>
  <c r="E250" i="13"/>
  <c r="F153" i="14"/>
  <c r="F200" i="14"/>
  <c r="F287" i="14"/>
  <c r="F288" i="14"/>
  <c r="F255" i="14"/>
  <c r="F282" i="14"/>
  <c r="F236" i="14"/>
  <c r="E203" i="16"/>
  <c r="E168" i="16"/>
  <c r="E218" i="16"/>
  <c r="E193" i="16"/>
  <c r="F242" i="17"/>
  <c r="F237" i="17"/>
  <c r="F249" i="17"/>
  <c r="F177" i="17"/>
  <c r="E223" i="19"/>
  <c r="H223" i="19" s="1"/>
  <c r="E176" i="19"/>
  <c r="H176" i="19" s="1"/>
  <c r="E184" i="19"/>
  <c r="H184" i="19" s="1"/>
  <c r="E193" i="19"/>
  <c r="E183" i="19"/>
  <c r="H183" i="19" s="1"/>
  <c r="E190" i="19"/>
  <c r="H190" i="19" s="1"/>
  <c r="E152" i="19"/>
  <c r="H152" i="19" s="1"/>
  <c r="E281" i="19"/>
  <c r="H281" i="19" s="1"/>
  <c r="F170" i="20"/>
  <c r="F197" i="20"/>
  <c r="F251" i="20"/>
  <c r="F160" i="20"/>
  <c r="F182" i="20"/>
  <c r="F226" i="20"/>
  <c r="F239" i="20"/>
  <c r="F153" i="25"/>
  <c r="F270" i="25"/>
  <c r="F276" i="25"/>
  <c r="F167" i="25"/>
  <c r="F217" i="25"/>
  <c r="F281" i="25"/>
  <c r="F191" i="25"/>
  <c r="F198" i="25"/>
  <c r="F211" i="25"/>
  <c r="G151" i="29"/>
  <c r="H151" i="29" s="1"/>
  <c r="F207" i="29"/>
  <c r="F284" i="29"/>
  <c r="F193" i="29"/>
  <c r="H212" i="34"/>
  <c r="F164" i="34"/>
  <c r="H232" i="1"/>
  <c r="E202" i="1"/>
  <c r="H202" i="1" s="1"/>
  <c r="H178" i="1"/>
  <c r="E285" i="3"/>
  <c r="H285" i="3" s="1"/>
  <c r="H273" i="3"/>
  <c r="H270" i="3"/>
  <c r="H226" i="3"/>
  <c r="H211" i="3"/>
  <c r="H173" i="3"/>
  <c r="E171" i="3"/>
  <c r="H171" i="3" s="1"/>
  <c r="H162" i="3"/>
  <c r="E160" i="3"/>
  <c r="H160" i="3" s="1"/>
  <c r="E155" i="3"/>
  <c r="E284" i="5"/>
  <c r="H284" i="5" s="1"/>
  <c r="H268" i="6"/>
  <c r="H174" i="6"/>
  <c r="F280" i="7"/>
  <c r="E162" i="7"/>
  <c r="H162" i="7" s="1"/>
  <c r="H267" i="9"/>
  <c r="F263" i="9"/>
  <c r="F255" i="9"/>
  <c r="H252" i="9"/>
  <c r="E282" i="10"/>
  <c r="E267" i="10"/>
  <c r="H267" i="10" s="1"/>
  <c r="H235" i="10"/>
  <c r="E233" i="10"/>
  <c r="H233" i="10" s="1"/>
  <c r="H20" i="24"/>
  <c r="H62" i="25"/>
  <c r="H51" i="25"/>
  <c r="H28" i="27"/>
  <c r="H61" i="28"/>
  <c r="H58" i="28"/>
  <c r="H37" i="28"/>
  <c r="H53" i="30"/>
  <c r="F71" i="25"/>
  <c r="F77" i="25"/>
  <c r="E92" i="32"/>
  <c r="E127" i="32"/>
  <c r="H127" i="32" s="1"/>
  <c r="H144" i="33"/>
  <c r="H132" i="33"/>
  <c r="H126" i="33"/>
  <c r="H120" i="33"/>
  <c r="E107" i="1"/>
  <c r="H107" i="1" s="1"/>
  <c r="F99" i="1"/>
  <c r="H80" i="1"/>
  <c r="E133" i="2"/>
  <c r="H133" i="2" s="1"/>
  <c r="H124" i="3"/>
  <c r="H112" i="3"/>
  <c r="H109" i="3"/>
  <c r="H95" i="3"/>
  <c r="H76" i="3"/>
  <c r="F89" i="4"/>
  <c r="F144" i="6"/>
  <c r="E114" i="7"/>
  <c r="H84" i="7"/>
  <c r="H108" i="8"/>
  <c r="E132" i="9"/>
  <c r="E130" i="9"/>
  <c r="H130" i="9" s="1"/>
  <c r="H118" i="9"/>
  <c r="H137" i="10"/>
  <c r="H113" i="10"/>
  <c r="H84" i="10"/>
  <c r="H133" i="11"/>
  <c r="H77" i="11"/>
  <c r="H144" i="13"/>
  <c r="H124" i="13"/>
  <c r="H121" i="13"/>
  <c r="H118" i="13"/>
  <c r="H94" i="13"/>
  <c r="H73" i="14"/>
  <c r="F145" i="15"/>
  <c r="H143" i="15"/>
  <c r="F132" i="15"/>
  <c r="H97" i="15"/>
  <c r="H141" i="16"/>
  <c r="E99" i="17"/>
  <c r="H101" i="18"/>
  <c r="H143" i="19"/>
  <c r="H121" i="19"/>
  <c r="H104" i="19"/>
  <c r="F140" i="20"/>
  <c r="F137" i="20"/>
  <c r="F133" i="20"/>
  <c r="F132" i="20"/>
  <c r="H145" i="21"/>
  <c r="H78" i="22"/>
  <c r="H72" i="22"/>
  <c r="H139" i="23"/>
  <c r="H102" i="24"/>
  <c r="H145" i="27"/>
  <c r="H131" i="27"/>
  <c r="H133" i="28"/>
  <c r="H118" i="28"/>
  <c r="H97" i="28"/>
  <c r="H91" i="28"/>
  <c r="H116" i="30"/>
  <c r="H110" i="30"/>
  <c r="H100" i="30"/>
  <c r="H125" i="31"/>
  <c r="H101" i="31"/>
  <c r="H122" i="32"/>
  <c r="H114" i="32"/>
  <c r="E88" i="32"/>
  <c r="H78" i="32"/>
  <c r="E156" i="34"/>
  <c r="E165" i="34"/>
  <c r="E178" i="34"/>
  <c r="H178" i="34" s="1"/>
  <c r="E187" i="34"/>
  <c r="H187" i="34" s="1"/>
  <c r="E213" i="34"/>
  <c r="H213" i="34" s="1"/>
  <c r="E157" i="1"/>
  <c r="E244" i="1"/>
  <c r="F197" i="3"/>
  <c r="F276" i="3"/>
  <c r="F282" i="3"/>
  <c r="E153" i="18"/>
  <c r="E195" i="18"/>
  <c r="H195" i="18" s="1"/>
  <c r="E263" i="22"/>
  <c r="H263" i="22" s="1"/>
  <c r="E274" i="22"/>
  <c r="E165" i="32"/>
  <c r="H165" i="32" s="1"/>
  <c r="E178" i="32"/>
  <c r="H252" i="34"/>
  <c r="F248" i="34"/>
  <c r="E232" i="34"/>
  <c r="F216" i="34"/>
  <c r="H211" i="34"/>
  <c r="H203" i="34"/>
  <c r="F193" i="34"/>
  <c r="H169" i="34"/>
  <c r="H241" i="1"/>
  <c r="H206" i="1"/>
  <c r="H205" i="1"/>
  <c r="H201" i="1"/>
  <c r="H197" i="1"/>
  <c r="H193" i="1"/>
  <c r="H160" i="1"/>
  <c r="H157" i="1"/>
  <c r="H279" i="2"/>
  <c r="F280" i="3"/>
  <c r="H272" i="3"/>
  <c r="H269" i="3"/>
  <c r="E261" i="3"/>
  <c r="H261" i="3" s="1"/>
  <c r="E251" i="3"/>
  <c r="E236" i="3"/>
  <c r="F234" i="3"/>
  <c r="E217" i="3"/>
  <c r="H217" i="3" s="1"/>
  <c r="H207" i="3"/>
  <c r="H205" i="3"/>
  <c r="E202" i="3"/>
  <c r="H202" i="3" s="1"/>
  <c r="H200" i="3"/>
  <c r="E195" i="3"/>
  <c r="H190" i="3"/>
  <c r="E185" i="3"/>
  <c r="H185" i="3" s="1"/>
  <c r="H182" i="3"/>
  <c r="F180" i="3"/>
  <c r="H170" i="3"/>
  <c r="H159" i="3"/>
  <c r="H274" i="4"/>
  <c r="E264" i="4"/>
  <c r="H273" i="5"/>
  <c r="H242" i="5"/>
  <c r="H214" i="5"/>
  <c r="E200" i="5"/>
  <c r="H200" i="5" s="1"/>
  <c r="H194" i="5"/>
  <c r="H272" i="6"/>
  <c r="H271" i="6"/>
  <c r="H257" i="6"/>
  <c r="E255" i="6"/>
  <c r="H255" i="6" s="1"/>
  <c r="H241" i="6"/>
  <c r="H185" i="6"/>
  <c r="H184" i="6"/>
  <c r="H175" i="6"/>
  <c r="E166" i="6"/>
  <c r="H161" i="6"/>
  <c r="H155" i="6"/>
  <c r="H274" i="8"/>
  <c r="E180" i="8"/>
  <c r="E161" i="8"/>
  <c r="H272" i="9"/>
  <c r="F217" i="9"/>
  <c r="F211" i="9"/>
  <c r="H191" i="9"/>
  <c r="H185" i="9"/>
  <c r="H284" i="10"/>
  <c r="H277" i="10"/>
  <c r="H269" i="10"/>
  <c r="H171" i="10"/>
  <c r="H287" i="11"/>
  <c r="H276" i="11"/>
  <c r="H243" i="11"/>
  <c r="H222" i="11"/>
  <c r="H202" i="11"/>
  <c r="H164" i="11"/>
  <c r="H279" i="12"/>
  <c r="H278" i="12"/>
  <c r="H273" i="12"/>
  <c r="H226" i="12"/>
  <c r="H155" i="12"/>
  <c r="H269" i="13"/>
  <c r="H241" i="13"/>
  <c r="H229" i="13"/>
  <c r="H214" i="13"/>
  <c r="H204" i="13"/>
  <c r="H282" i="14"/>
  <c r="H276" i="14"/>
  <c r="H233" i="14"/>
  <c r="H225" i="14"/>
  <c r="H224" i="14"/>
  <c r="H181" i="14"/>
  <c r="H239" i="15"/>
  <c r="H230" i="15"/>
  <c r="H218" i="15"/>
  <c r="H207" i="15"/>
  <c r="H201" i="15"/>
  <c r="H197" i="15"/>
  <c r="H168" i="15"/>
  <c r="F267" i="16"/>
  <c r="H251" i="16"/>
  <c r="F245" i="16"/>
  <c r="F206" i="16"/>
  <c r="H199" i="16"/>
  <c r="H266" i="17"/>
  <c r="H265" i="17"/>
  <c r="H256" i="17"/>
  <c r="H250" i="17"/>
  <c r="H208" i="17"/>
  <c r="H242" i="19"/>
  <c r="H165" i="19"/>
  <c r="H275" i="20"/>
  <c r="H274" i="20"/>
  <c r="H271" i="20"/>
  <c r="H270" i="20"/>
  <c r="H233" i="20"/>
  <c r="H224" i="20"/>
  <c r="H223" i="20"/>
  <c r="H215" i="20"/>
  <c r="H165" i="20"/>
  <c r="H281" i="21"/>
  <c r="H280" i="21"/>
  <c r="H279" i="21"/>
  <c r="H278" i="21"/>
  <c r="H277" i="21"/>
  <c r="H276" i="21"/>
  <c r="H275" i="21"/>
  <c r="H274" i="21"/>
  <c r="H267" i="21"/>
  <c r="H243" i="21"/>
  <c r="H192" i="21"/>
  <c r="H191" i="21"/>
  <c r="H178" i="21"/>
  <c r="H154" i="21"/>
  <c r="H246" i="22"/>
  <c r="H232" i="22"/>
  <c r="H260" i="23"/>
  <c r="H205" i="23"/>
  <c r="F277" i="24"/>
  <c r="F273" i="24"/>
  <c r="H235" i="24"/>
  <c r="H230" i="24"/>
  <c r="F220" i="24"/>
  <c r="H249" i="25"/>
  <c r="H182" i="25"/>
  <c r="H170" i="25"/>
  <c r="H281" i="26"/>
  <c r="H271" i="26"/>
  <c r="H253" i="26"/>
  <c r="H244" i="26"/>
  <c r="H235" i="26"/>
  <c r="H223" i="26"/>
  <c r="H179" i="26"/>
  <c r="H161" i="26"/>
  <c r="H244" i="28"/>
  <c r="H197" i="28"/>
  <c r="H185" i="28"/>
  <c r="H285" i="29"/>
  <c r="H281" i="29"/>
  <c r="H278" i="29"/>
  <c r="H271" i="29"/>
  <c r="H262" i="29"/>
  <c r="H238" i="29"/>
  <c r="H161" i="29"/>
  <c r="F273" i="30"/>
  <c r="H263" i="30"/>
  <c r="H239" i="30"/>
  <c r="F237" i="30"/>
  <c r="F229" i="30"/>
  <c r="F200" i="30"/>
  <c r="F298" i="1"/>
  <c r="F318" i="1"/>
  <c r="F393" i="1"/>
  <c r="F442" i="1"/>
  <c r="F332" i="1"/>
  <c r="F345" i="1"/>
  <c r="F412" i="1"/>
  <c r="E469" i="3"/>
  <c r="E426" i="3"/>
  <c r="E435" i="3"/>
  <c r="E452" i="3"/>
  <c r="E470" i="3"/>
  <c r="E464" i="6"/>
  <c r="E467" i="6"/>
  <c r="F439" i="7"/>
  <c r="F395" i="7"/>
  <c r="F322" i="8"/>
  <c r="F342" i="8"/>
  <c r="F366" i="8"/>
  <c r="F415" i="8"/>
  <c r="F449" i="8"/>
  <c r="F473" i="8"/>
  <c r="F495" i="8"/>
  <c r="F309" i="8"/>
  <c r="F410" i="8"/>
  <c r="F481" i="8"/>
  <c r="F383" i="8"/>
  <c r="F470" i="8"/>
  <c r="F476" i="8"/>
  <c r="F299" i="8"/>
  <c r="F331" i="8"/>
  <c r="F459" i="8"/>
  <c r="E316" i="11"/>
  <c r="H316" i="11" s="1"/>
  <c r="E453" i="11"/>
  <c r="F463" i="15"/>
  <c r="F304" i="15"/>
  <c r="F316" i="15"/>
  <c r="F365" i="15"/>
  <c r="F385" i="15"/>
  <c r="F486" i="15"/>
  <c r="F491" i="15"/>
  <c r="F353" i="15"/>
  <c r="F455" i="15"/>
  <c r="F479" i="15"/>
  <c r="F483" i="15"/>
  <c r="F362" i="15"/>
  <c r="F409" i="15"/>
  <c r="F418" i="15"/>
  <c r="F494" i="15"/>
  <c r="F308" i="15"/>
  <c r="F296" i="23"/>
  <c r="F320" i="23"/>
  <c r="F355" i="23"/>
  <c r="F381" i="23"/>
  <c r="F434" i="23"/>
  <c r="F438" i="23"/>
  <c r="F336" i="23"/>
  <c r="F389" i="23"/>
  <c r="F407" i="23"/>
  <c r="F309" i="23"/>
  <c r="F300" i="24"/>
  <c r="F353" i="24"/>
  <c r="F411" i="24"/>
  <c r="F312" i="24"/>
  <c r="F341" i="24"/>
  <c r="F342" i="24"/>
  <c r="F362" i="24"/>
  <c r="F380" i="24"/>
  <c r="F381" i="24"/>
  <c r="F417" i="24"/>
  <c r="F443" i="24"/>
  <c r="F468" i="24"/>
  <c r="F364" i="24"/>
  <c r="F447" i="24"/>
  <c r="F448" i="24"/>
  <c r="F429" i="24"/>
  <c r="F430" i="24"/>
  <c r="F455" i="24"/>
  <c r="F470" i="24"/>
  <c r="F492" i="24"/>
  <c r="F294" i="31"/>
  <c r="F348" i="31"/>
  <c r="H496" i="33"/>
  <c r="H493" i="33"/>
  <c r="H484" i="33"/>
  <c r="H481" i="33"/>
  <c r="H472" i="33"/>
  <c r="H469" i="33"/>
  <c r="H460" i="33"/>
  <c r="H457" i="33"/>
  <c r="H448" i="33"/>
  <c r="H445" i="33"/>
  <c r="H436" i="33"/>
  <c r="H433" i="33"/>
  <c r="H362" i="33"/>
  <c r="H350" i="33"/>
  <c r="H338" i="33"/>
  <c r="H326" i="33"/>
  <c r="H413" i="34"/>
  <c r="H493" i="3"/>
  <c r="H483" i="3"/>
  <c r="H94" i="24"/>
  <c r="H90" i="24"/>
  <c r="H142" i="25"/>
  <c r="H100" i="25"/>
  <c r="H97" i="25"/>
  <c r="H79" i="25"/>
  <c r="H79" i="26"/>
  <c r="H117" i="27"/>
  <c r="H114" i="27"/>
  <c r="H95" i="27"/>
  <c r="H89" i="27"/>
  <c r="H75" i="27"/>
  <c r="H125" i="28"/>
  <c r="H113" i="28"/>
  <c r="H107" i="28"/>
  <c r="H89" i="28"/>
  <c r="H83" i="28"/>
  <c r="H114" i="30"/>
  <c r="H81" i="30"/>
  <c r="H73" i="30"/>
  <c r="H117" i="31"/>
  <c r="H93" i="31"/>
  <c r="H133" i="32"/>
  <c r="H153" i="4"/>
  <c r="H153" i="8"/>
  <c r="G151" i="26"/>
  <c r="H151" i="26" s="1"/>
  <c r="H259" i="34"/>
  <c r="H240" i="34"/>
  <c r="H239" i="34"/>
  <c r="H236" i="34"/>
  <c r="H233" i="34"/>
  <c r="H222" i="34"/>
  <c r="H219" i="34"/>
  <c r="H217" i="34"/>
  <c r="H207" i="34"/>
  <c r="H206" i="34"/>
  <c r="H202" i="34"/>
  <c r="H201" i="34"/>
  <c r="H197" i="34"/>
  <c r="H191" i="34"/>
  <c r="H153" i="34"/>
  <c r="H250" i="1"/>
  <c r="F242" i="1"/>
  <c r="H209" i="1"/>
  <c r="F191" i="1"/>
  <c r="H175" i="1"/>
  <c r="F174" i="1"/>
  <c r="F165" i="1"/>
  <c r="H155" i="1"/>
  <c r="H154" i="1"/>
  <c r="F279" i="2"/>
  <c r="F277" i="2"/>
  <c r="H271" i="2"/>
  <c r="F241" i="2"/>
  <c r="F217" i="2"/>
  <c r="H280" i="3"/>
  <c r="H279" i="3"/>
  <c r="H267" i="3"/>
  <c r="H230" i="3"/>
  <c r="H222" i="3"/>
  <c r="H215" i="3"/>
  <c r="H198" i="3"/>
  <c r="H194" i="3"/>
  <c r="H191" i="3"/>
  <c r="H177" i="3"/>
  <c r="H166" i="3"/>
  <c r="H287" i="4"/>
  <c r="H278" i="4"/>
  <c r="H267" i="4"/>
  <c r="F257" i="4"/>
  <c r="F193" i="4"/>
  <c r="H160" i="4"/>
  <c r="H271" i="5"/>
  <c r="H249" i="5"/>
  <c r="H246" i="5"/>
  <c r="H206" i="5"/>
  <c r="H283" i="6"/>
  <c r="H280" i="6"/>
  <c r="H279" i="6"/>
  <c r="H275" i="6"/>
  <c r="H261" i="6"/>
  <c r="H260" i="6"/>
  <c r="H250" i="6"/>
  <c r="H239" i="6"/>
  <c r="H226" i="6"/>
  <c r="H215" i="6"/>
  <c r="H214" i="6"/>
  <c r="H210" i="6"/>
  <c r="H204" i="6"/>
  <c r="H200" i="6"/>
  <c r="H199" i="6"/>
  <c r="H195" i="6"/>
  <c r="H194" i="6"/>
  <c r="H172" i="6"/>
  <c r="H165" i="6"/>
  <c r="H162" i="6"/>
  <c r="H159" i="6"/>
  <c r="H157" i="6"/>
  <c r="H207" i="7"/>
  <c r="H241" i="8"/>
  <c r="H200" i="8"/>
  <c r="E282" i="9"/>
  <c r="H280" i="9"/>
  <c r="H279" i="9"/>
  <c r="H275" i="9"/>
  <c r="E271" i="9"/>
  <c r="H271" i="9" s="1"/>
  <c r="E243" i="9"/>
  <c r="H225" i="9"/>
  <c r="H195" i="9"/>
  <c r="H154" i="9"/>
  <c r="H153" i="9"/>
  <c r="H285" i="10"/>
  <c r="H282" i="10"/>
  <c r="H278" i="10"/>
  <c r="H275" i="10"/>
  <c r="H223" i="10"/>
  <c r="H212" i="10"/>
  <c r="H188" i="10"/>
  <c r="H169" i="10"/>
  <c r="H279" i="11"/>
  <c r="H238" i="11"/>
  <c r="H227" i="11"/>
  <c r="H208" i="11"/>
  <c r="H198" i="11"/>
  <c r="H160" i="11"/>
  <c r="H225" i="12"/>
  <c r="H204" i="12"/>
  <c r="H288" i="13"/>
  <c r="H255" i="13"/>
  <c r="H251" i="13"/>
  <c r="H217" i="13"/>
  <c r="H176" i="13"/>
  <c r="H162" i="13"/>
  <c r="H277" i="14"/>
  <c r="H269" i="14"/>
  <c r="H240" i="14"/>
  <c r="H194" i="14"/>
  <c r="H280" i="15"/>
  <c r="H277" i="15"/>
  <c r="H276" i="15"/>
  <c r="H273" i="15"/>
  <c r="H252" i="15"/>
  <c r="H251" i="15"/>
  <c r="H245" i="15"/>
  <c r="H244" i="15"/>
  <c r="E243" i="15"/>
  <c r="H225" i="15"/>
  <c r="H205" i="15"/>
  <c r="H202" i="15"/>
  <c r="H192" i="15"/>
  <c r="H191" i="15"/>
  <c r="H161" i="15"/>
  <c r="H288" i="16"/>
  <c r="H284" i="16"/>
  <c r="F282" i="16"/>
  <c r="F259" i="16"/>
  <c r="H191" i="16"/>
  <c r="H190" i="16"/>
  <c r="H187" i="16"/>
  <c r="H180" i="16"/>
  <c r="F161" i="16"/>
  <c r="H233" i="17"/>
  <c r="H219" i="17"/>
  <c r="H216" i="17"/>
  <c r="H215" i="17"/>
  <c r="H211" i="17"/>
  <c r="H207" i="17"/>
  <c r="H202" i="17"/>
  <c r="H199" i="17"/>
  <c r="H241" i="19"/>
  <c r="H225" i="19"/>
  <c r="H203" i="19"/>
  <c r="H194" i="19"/>
  <c r="H193" i="19"/>
  <c r="H180" i="19"/>
  <c r="H171" i="19"/>
  <c r="H287" i="20"/>
  <c r="H286" i="20"/>
  <c r="H283" i="20"/>
  <c r="H282" i="20"/>
  <c r="H242" i="20"/>
  <c r="H236" i="20"/>
  <c r="H212" i="20"/>
  <c r="H200" i="20"/>
  <c r="H155" i="20"/>
  <c r="H225" i="21"/>
  <c r="H204" i="21"/>
  <c r="H184" i="21"/>
  <c r="H277" i="22"/>
  <c r="H224" i="22"/>
  <c r="H223" i="22"/>
  <c r="H204" i="22"/>
  <c r="H193" i="22"/>
  <c r="H287" i="23"/>
  <c r="H280" i="23"/>
  <c r="H246" i="23"/>
  <c r="H225" i="23"/>
  <c r="H217" i="23"/>
  <c r="H194" i="23"/>
  <c r="H188" i="23"/>
  <c r="H171" i="23"/>
  <c r="H246" i="24"/>
  <c r="F228" i="24"/>
  <c r="H214" i="24"/>
  <c r="F212" i="24"/>
  <c r="H201" i="24"/>
  <c r="H200" i="24"/>
  <c r="H188" i="24"/>
  <c r="H187" i="24"/>
  <c r="H184" i="24"/>
  <c r="H175" i="24"/>
  <c r="H284" i="25"/>
  <c r="H271" i="25"/>
  <c r="H268" i="25"/>
  <c r="H238" i="25"/>
  <c r="H225" i="25"/>
  <c r="H224" i="25"/>
  <c r="H194" i="25"/>
  <c r="H188" i="25"/>
  <c r="H280" i="26"/>
  <c r="H249" i="26"/>
  <c r="H239" i="26"/>
  <c r="H228" i="26"/>
  <c r="H175" i="26"/>
  <c r="H285" i="27"/>
  <c r="H282" i="27"/>
  <c r="H272" i="27"/>
  <c r="H263" i="27"/>
  <c r="H231" i="27"/>
  <c r="H200" i="27"/>
  <c r="H195" i="27"/>
  <c r="H279" i="28"/>
  <c r="H225" i="28"/>
  <c r="H208" i="28"/>
  <c r="H193" i="28"/>
  <c r="H288" i="29"/>
  <c r="H264" i="29"/>
  <c r="H250" i="29"/>
  <c r="H184" i="29"/>
  <c r="H255" i="30"/>
  <c r="F245" i="30"/>
  <c r="H228" i="30"/>
  <c r="H225" i="30"/>
  <c r="H221" i="30"/>
  <c r="H210" i="30"/>
  <c r="H208" i="30"/>
  <c r="F203" i="30"/>
  <c r="H185" i="30"/>
  <c r="H184" i="30"/>
  <c r="H170" i="30"/>
  <c r="H207" i="31"/>
  <c r="H282" i="32"/>
  <c r="H279" i="32"/>
  <c r="H278" i="32"/>
  <c r="H274" i="32"/>
  <c r="H252" i="32"/>
  <c r="H251" i="32"/>
  <c r="H241" i="32"/>
  <c r="H234" i="32"/>
  <c r="H225" i="32"/>
  <c r="H224" i="32"/>
  <c r="H215" i="32"/>
  <c r="H193" i="32"/>
  <c r="H192" i="32"/>
  <c r="H191" i="32"/>
  <c r="H181" i="32"/>
  <c r="E307" i="34"/>
  <c r="H307" i="34" s="1"/>
  <c r="E334" i="34"/>
  <c r="E340" i="34"/>
  <c r="H340" i="34" s="1"/>
  <c r="E377" i="34"/>
  <c r="E381" i="34"/>
  <c r="E417" i="34"/>
  <c r="E433" i="34"/>
  <c r="E328" i="1"/>
  <c r="E367" i="1"/>
  <c r="E324" i="2"/>
  <c r="H324" i="2" s="1"/>
  <c r="E323" i="2"/>
  <c r="E423" i="2"/>
  <c r="H423" i="2" s="1"/>
  <c r="E498" i="2"/>
  <c r="H498" i="2" s="1"/>
  <c r="F496" i="3"/>
  <c r="F473" i="3"/>
  <c r="E351" i="9"/>
  <c r="H351" i="9" s="1"/>
  <c r="E458" i="9"/>
  <c r="H458" i="9" s="1"/>
  <c r="E450" i="9"/>
  <c r="H450" i="9" s="1"/>
  <c r="E486" i="9"/>
  <c r="E454" i="10"/>
  <c r="H454" i="10" s="1"/>
  <c r="E424" i="10"/>
  <c r="H424" i="10" s="1"/>
  <c r="E492" i="10"/>
  <c r="H492" i="10" s="1"/>
  <c r="E498" i="10"/>
  <c r="H498" i="10" s="1"/>
  <c r="F294" i="11"/>
  <c r="F376" i="11"/>
  <c r="F400" i="11"/>
  <c r="F416" i="11"/>
  <c r="F417" i="11"/>
  <c r="F419" i="11"/>
  <c r="F448" i="11"/>
  <c r="F459" i="11"/>
  <c r="F325" i="11"/>
  <c r="F374" i="11"/>
  <c r="F390" i="11"/>
  <c r="F487" i="11"/>
  <c r="F402" i="11"/>
  <c r="F461" i="11"/>
  <c r="F360" i="11"/>
  <c r="E455" i="13"/>
  <c r="E461" i="13"/>
  <c r="E323" i="13"/>
  <c r="E395" i="13"/>
  <c r="H395" i="13" s="1"/>
  <c r="F316" i="14"/>
  <c r="F321" i="14"/>
  <c r="F382" i="14"/>
  <c r="F338" i="14"/>
  <c r="F436" i="14"/>
  <c r="F423" i="14"/>
  <c r="F450" i="14"/>
  <c r="F439" i="18"/>
  <c r="F482" i="18"/>
  <c r="F418" i="18"/>
  <c r="F348" i="18"/>
  <c r="G294" i="18"/>
  <c r="F360" i="19"/>
  <c r="F361" i="19"/>
  <c r="F436" i="19"/>
  <c r="F476" i="19"/>
  <c r="F316" i="19"/>
  <c r="F348" i="19"/>
  <c r="F415" i="19"/>
  <c r="F416" i="19"/>
  <c r="F455" i="19"/>
  <c r="F473" i="19"/>
  <c r="F479" i="19"/>
  <c r="F355" i="19"/>
  <c r="F418" i="19"/>
  <c r="H431" i="34"/>
  <c r="H418" i="34"/>
  <c r="H385" i="34"/>
  <c r="H383" i="34"/>
  <c r="E339" i="34"/>
  <c r="H339" i="34" s="1"/>
  <c r="F411" i="1"/>
  <c r="E315" i="1"/>
  <c r="H178" i="10"/>
  <c r="H247" i="11"/>
  <c r="H177" i="11"/>
  <c r="H248" i="13"/>
  <c r="H259" i="14"/>
  <c r="H236" i="14"/>
  <c r="H230" i="14"/>
  <c r="H248" i="15"/>
  <c r="F257" i="16"/>
  <c r="H247" i="16"/>
  <c r="F201" i="16"/>
  <c r="F179" i="16"/>
  <c r="H259" i="17"/>
  <c r="H165" i="17"/>
  <c r="H192" i="18"/>
  <c r="H266" i="19"/>
  <c r="H263" i="19"/>
  <c r="H254" i="20"/>
  <c r="H238" i="20"/>
  <c r="H208" i="20"/>
  <c r="H170" i="20"/>
  <c r="H153" i="20"/>
  <c r="H219" i="21"/>
  <c r="H210" i="22"/>
  <c r="H183" i="22"/>
  <c r="H255" i="24"/>
  <c r="F246" i="24"/>
  <c r="H215" i="24"/>
  <c r="H212" i="24"/>
  <c r="F174" i="24"/>
  <c r="H168" i="24"/>
  <c r="H277" i="25"/>
  <c r="H214" i="25"/>
  <c r="H186" i="25"/>
  <c r="H258" i="26"/>
  <c r="H248" i="26"/>
  <c r="H245" i="26"/>
  <c r="H225" i="26"/>
  <c r="H217" i="26"/>
  <c r="H215" i="26"/>
  <c r="H171" i="26"/>
  <c r="H169" i="26"/>
  <c r="H264" i="27"/>
  <c r="H254" i="27"/>
  <c r="H235" i="27"/>
  <c r="H201" i="27"/>
  <c r="H272" i="28"/>
  <c r="H216" i="28"/>
  <c r="H252" i="29"/>
  <c r="H212" i="29"/>
  <c r="H203" i="29"/>
  <c r="H253" i="30"/>
  <c r="H182" i="30"/>
  <c r="H160" i="30"/>
  <c r="H213" i="32"/>
  <c r="H175" i="32"/>
  <c r="F301" i="1"/>
  <c r="E324" i="8"/>
  <c r="H324" i="8" s="1"/>
  <c r="E380" i="8"/>
  <c r="E400" i="8"/>
  <c r="H400" i="8" s="1"/>
  <c r="E320" i="8"/>
  <c r="H320" i="8" s="1"/>
  <c r="E373" i="8"/>
  <c r="E389" i="8"/>
  <c r="H389" i="8" s="1"/>
  <c r="E397" i="8"/>
  <c r="H397" i="8" s="1"/>
  <c r="E318" i="15"/>
  <c r="E374" i="15"/>
  <c r="H374" i="15" s="1"/>
  <c r="E340" i="15"/>
  <c r="H340" i="15" s="1"/>
  <c r="E461" i="15"/>
  <c r="E296" i="15"/>
  <c r="F395" i="16"/>
  <c r="F458" i="16"/>
  <c r="F323" i="16"/>
  <c r="F420" i="16"/>
  <c r="F480" i="16"/>
  <c r="F381" i="16"/>
  <c r="F475" i="16"/>
  <c r="F423" i="16"/>
  <c r="E307" i="18"/>
  <c r="F300" i="21"/>
  <c r="F395" i="21"/>
  <c r="F461" i="21"/>
  <c r="F490" i="21"/>
  <c r="F337" i="21"/>
  <c r="F446" i="21"/>
  <c r="F470" i="21"/>
  <c r="F324" i="32"/>
  <c r="F408" i="32"/>
  <c r="F442" i="32"/>
  <c r="F460" i="32"/>
  <c r="H497" i="33"/>
  <c r="H488" i="33"/>
  <c r="H485" i="33"/>
  <c r="H476" i="33"/>
  <c r="H473" i="33"/>
  <c r="H464" i="33"/>
  <c r="H461" i="33"/>
  <c r="H452" i="33"/>
  <c r="H449" i="33"/>
  <c r="H440" i="33"/>
  <c r="H437" i="33"/>
  <c r="H428" i="33"/>
  <c r="H425" i="33"/>
  <c r="H363" i="33"/>
  <c r="H354" i="33"/>
  <c r="H342" i="33"/>
  <c r="H330" i="33"/>
  <c r="H429" i="34"/>
  <c r="H304" i="34"/>
  <c r="F429" i="1"/>
  <c r="F348" i="1"/>
  <c r="E396" i="2"/>
  <c r="H396" i="2" s="1"/>
  <c r="E373" i="2"/>
  <c r="F362" i="2"/>
  <c r="F306" i="9"/>
  <c r="F462" i="9"/>
  <c r="F340" i="10"/>
  <c r="F444" i="10"/>
  <c r="E419" i="12"/>
  <c r="E324" i="12"/>
  <c r="F361" i="13"/>
  <c r="F367" i="13"/>
  <c r="F443" i="13"/>
  <c r="F298" i="17"/>
  <c r="F304" i="17"/>
  <c r="F340" i="17"/>
  <c r="F370" i="17"/>
  <c r="F427" i="17"/>
  <c r="F467" i="17"/>
  <c r="F468" i="17"/>
  <c r="F333" i="17"/>
  <c r="F383" i="20"/>
  <c r="F486" i="20"/>
  <c r="F488" i="20"/>
  <c r="F322" i="25"/>
  <c r="F384" i="25"/>
  <c r="F416" i="25"/>
  <c r="F352" i="25"/>
  <c r="F413" i="25"/>
  <c r="F474" i="25"/>
  <c r="F364" i="25"/>
  <c r="F480" i="25"/>
  <c r="F487" i="25"/>
  <c r="F316" i="26"/>
  <c r="F352" i="26"/>
  <c r="F454" i="26"/>
  <c r="F415" i="26"/>
  <c r="F376" i="26"/>
  <c r="F461" i="26"/>
  <c r="F319" i="30"/>
  <c r="F323" i="30"/>
  <c r="F367" i="30"/>
  <c r="F394" i="30"/>
  <c r="F395" i="30"/>
  <c r="F397" i="30"/>
  <c r="F411" i="30"/>
  <c r="F421" i="30"/>
  <c r="F445" i="30"/>
  <c r="F468" i="30"/>
  <c r="F494" i="30"/>
  <c r="F320" i="30"/>
  <c r="F337" i="30"/>
  <c r="F343" i="30"/>
  <c r="F390" i="30"/>
  <c r="F400" i="30"/>
  <c r="F413" i="30"/>
  <c r="F414" i="30"/>
  <c r="F450" i="30"/>
  <c r="F458" i="30"/>
  <c r="F476" i="30"/>
  <c r="F493" i="30"/>
  <c r="F304" i="30"/>
  <c r="F341" i="30"/>
  <c r="F381" i="30"/>
  <c r="F465" i="30"/>
  <c r="F479" i="30"/>
  <c r="H492" i="33"/>
  <c r="H489" i="33"/>
  <c r="H480" i="33"/>
  <c r="H477" i="33"/>
  <c r="H468" i="33"/>
  <c r="H465" i="33"/>
  <c r="H456" i="33"/>
  <c r="H453" i="33"/>
  <c r="H444" i="33"/>
  <c r="H441" i="33"/>
  <c r="H432" i="33"/>
  <c r="H429" i="33"/>
  <c r="H358" i="33"/>
  <c r="H346" i="33"/>
  <c r="H334" i="33"/>
  <c r="H499" i="34"/>
  <c r="H489" i="34"/>
  <c r="H466" i="34"/>
  <c r="H465" i="34"/>
  <c r="H461" i="34"/>
  <c r="H460" i="34"/>
  <c r="H437" i="34"/>
  <c r="H428" i="34"/>
  <c r="H426" i="34"/>
  <c r="H424" i="34"/>
  <c r="H422" i="34"/>
  <c r="H410" i="34"/>
  <c r="H406" i="34"/>
  <c r="H400" i="34"/>
  <c r="H396" i="34"/>
  <c r="H388" i="34"/>
  <c r="H379" i="34"/>
  <c r="H348" i="34"/>
  <c r="H346" i="34"/>
  <c r="H341" i="34"/>
  <c r="H322" i="34"/>
  <c r="H300" i="34"/>
  <c r="H493" i="1"/>
  <c r="H459" i="1"/>
  <c r="H457" i="1"/>
  <c r="H453" i="1"/>
  <c r="H451" i="1"/>
  <c r="H449" i="1"/>
  <c r="H445" i="1"/>
  <c r="H443" i="1"/>
  <c r="H441" i="1"/>
  <c r="H437" i="1"/>
  <c r="H425" i="1"/>
  <c r="H421" i="1"/>
  <c r="H401" i="1"/>
  <c r="H394" i="1"/>
  <c r="H387" i="1"/>
  <c r="H377" i="1"/>
  <c r="H368" i="1"/>
  <c r="H323" i="1"/>
  <c r="H317" i="1"/>
  <c r="H316" i="1"/>
  <c r="H486" i="3"/>
  <c r="H468" i="3"/>
  <c r="H465" i="3"/>
  <c r="H454" i="3"/>
  <c r="H440" i="3"/>
  <c r="H435" i="3"/>
  <c r="H433" i="3"/>
  <c r="H426" i="3"/>
  <c r="H412" i="3"/>
  <c r="H400" i="3"/>
  <c r="H365" i="3"/>
  <c r="H498" i="4"/>
  <c r="H396" i="4"/>
  <c r="H373" i="4"/>
  <c r="H493" i="5"/>
  <c r="H487" i="5"/>
  <c r="H477" i="5"/>
  <c r="H466" i="5"/>
  <c r="H460" i="5"/>
  <c r="H457" i="5"/>
  <c r="H454" i="5"/>
  <c r="H446" i="5"/>
  <c r="H437" i="5"/>
  <c r="H431" i="5"/>
  <c r="H428" i="5"/>
  <c r="H344" i="5"/>
  <c r="H341" i="5"/>
  <c r="H338" i="5"/>
  <c r="H332" i="5"/>
  <c r="H329" i="5"/>
  <c r="H326" i="5"/>
  <c r="H318" i="5"/>
  <c r="H306" i="5"/>
  <c r="H499" i="6"/>
  <c r="H498" i="6"/>
  <c r="H495" i="6"/>
  <c r="H494" i="6"/>
  <c r="H486" i="6"/>
  <c r="H480" i="6"/>
  <c r="H471" i="6"/>
  <c r="H468" i="6"/>
  <c r="H459" i="6"/>
  <c r="H439" i="6"/>
  <c r="H438" i="6"/>
  <c r="H430" i="6"/>
  <c r="H427" i="6"/>
  <c r="H420" i="6"/>
  <c r="H419" i="6"/>
  <c r="H418" i="6"/>
  <c r="H398" i="6"/>
  <c r="H395" i="6"/>
  <c r="H386" i="6"/>
  <c r="H376" i="6"/>
  <c r="H353" i="6"/>
  <c r="H325" i="6"/>
  <c r="H316" i="6"/>
  <c r="H451" i="7"/>
  <c r="H403" i="7"/>
  <c r="H400" i="7"/>
  <c r="H394" i="7"/>
  <c r="H429" i="8"/>
  <c r="H392" i="8"/>
  <c r="H383" i="8"/>
  <c r="H366" i="8"/>
  <c r="H496" i="9"/>
  <c r="F428" i="9"/>
  <c r="F423" i="9"/>
  <c r="F416" i="9"/>
  <c r="H377" i="9"/>
  <c r="F364" i="9"/>
  <c r="F346" i="9"/>
  <c r="H316" i="9"/>
  <c r="H305" i="9"/>
  <c r="H342" i="10"/>
  <c r="F313" i="10"/>
  <c r="H379" i="11"/>
  <c r="H322" i="11"/>
  <c r="H398" i="1"/>
  <c r="H363" i="1"/>
  <c r="H347" i="1"/>
  <c r="H337" i="1"/>
  <c r="H331" i="1"/>
  <c r="H311" i="1"/>
  <c r="H298" i="1"/>
  <c r="H487" i="3"/>
  <c r="H484" i="3"/>
  <c r="H464" i="3"/>
  <c r="H461" i="3"/>
  <c r="H408" i="3"/>
  <c r="H398" i="3"/>
  <c r="H488" i="4"/>
  <c r="H397" i="4"/>
  <c r="H497" i="5"/>
  <c r="H495" i="5"/>
  <c r="H489" i="5"/>
  <c r="H483" i="5"/>
  <c r="H479" i="5"/>
  <c r="H476" i="5"/>
  <c r="H473" i="5"/>
  <c r="H468" i="5"/>
  <c r="H465" i="5"/>
  <c r="H462" i="5"/>
  <c r="H456" i="5"/>
  <c r="H436" i="5"/>
  <c r="H433" i="5"/>
  <c r="H346" i="5"/>
  <c r="H340" i="5"/>
  <c r="H334" i="5"/>
  <c r="H328" i="5"/>
  <c r="H314" i="5"/>
  <c r="H464" i="6"/>
  <c r="H411" i="6"/>
  <c r="H392" i="6"/>
  <c r="H413" i="8"/>
  <c r="H401" i="8"/>
  <c r="H398" i="8"/>
  <c r="H391" i="8"/>
  <c r="H361" i="8"/>
  <c r="H338" i="8"/>
  <c r="H433" i="9"/>
  <c r="H407" i="9"/>
  <c r="H478" i="10"/>
  <c r="H435" i="10"/>
  <c r="H370" i="11"/>
  <c r="H344" i="11"/>
  <c r="H332" i="11"/>
  <c r="H455" i="3"/>
  <c r="H419" i="3"/>
  <c r="H404" i="3"/>
  <c r="H396" i="3"/>
  <c r="H496" i="5"/>
  <c r="H494" i="5"/>
  <c r="H491" i="5"/>
  <c r="H485" i="5"/>
  <c r="H475" i="5"/>
  <c r="H464" i="5"/>
  <c r="H458" i="5"/>
  <c r="H450" i="5"/>
  <c r="H444" i="5"/>
  <c r="H441" i="5"/>
  <c r="H435" i="5"/>
  <c r="H429" i="5"/>
  <c r="H425" i="5"/>
  <c r="H348" i="5"/>
  <c r="H342" i="5"/>
  <c r="H336" i="5"/>
  <c r="H333" i="5"/>
  <c r="H330" i="5"/>
  <c r="H322" i="5"/>
  <c r="H310" i="5"/>
  <c r="H467" i="6"/>
  <c r="H307" i="6"/>
  <c r="H414" i="7"/>
  <c r="H407" i="7"/>
  <c r="H404" i="7"/>
  <c r="H363" i="7"/>
  <c r="H438" i="8"/>
  <c r="H412" i="8"/>
  <c r="H407" i="8"/>
  <c r="H345" i="8"/>
  <c r="F466" i="9"/>
  <c r="H336" i="9"/>
  <c r="H334" i="9"/>
  <c r="H328" i="9"/>
  <c r="H448" i="10"/>
  <c r="H427" i="11"/>
  <c r="H410" i="11"/>
  <c r="H315" i="11"/>
  <c r="H302" i="11"/>
  <c r="H488" i="12"/>
  <c r="H377" i="12"/>
  <c r="H427" i="10"/>
  <c r="H407" i="10"/>
  <c r="H374" i="10"/>
  <c r="H372" i="10"/>
  <c r="H352" i="10"/>
  <c r="H328" i="10"/>
  <c r="H308" i="10"/>
  <c r="H496" i="11"/>
  <c r="H485" i="11"/>
  <c r="H463" i="11"/>
  <c r="H458" i="11"/>
  <c r="H435" i="11"/>
  <c r="H433" i="11"/>
  <c r="H425" i="11"/>
  <c r="H415" i="11"/>
  <c r="H399" i="11"/>
  <c r="H394" i="11"/>
  <c r="H365" i="11"/>
  <c r="H362" i="11"/>
  <c r="H360" i="11"/>
  <c r="H352" i="11"/>
  <c r="H348" i="11"/>
  <c r="H339" i="11"/>
  <c r="H327" i="11"/>
  <c r="H318" i="11"/>
  <c r="H307" i="11"/>
  <c r="H417" i="12"/>
  <c r="H407" i="12"/>
  <c r="H373" i="12"/>
  <c r="H368" i="12"/>
  <c r="H431" i="13"/>
  <c r="H411" i="14"/>
  <c r="H401" i="14"/>
  <c r="H392" i="14"/>
  <c r="H334" i="14"/>
  <c r="H437" i="16"/>
  <c r="H380" i="13"/>
  <c r="H468" i="14"/>
  <c r="H312" i="14"/>
  <c r="H390" i="16"/>
  <c r="H374" i="6"/>
  <c r="H350" i="6"/>
  <c r="H328" i="6"/>
  <c r="H411" i="7"/>
  <c r="H408" i="7"/>
  <c r="H396" i="7"/>
  <c r="H392" i="7"/>
  <c r="H306" i="7"/>
  <c r="H445" i="8"/>
  <c r="H431" i="8"/>
  <c r="H424" i="8"/>
  <c r="H418" i="8"/>
  <c r="H409" i="8"/>
  <c r="H403" i="8"/>
  <c r="H394" i="8"/>
  <c r="H377" i="8"/>
  <c r="H374" i="8"/>
  <c r="H356" i="8"/>
  <c r="H349" i="8"/>
  <c r="H331" i="8"/>
  <c r="H481" i="9"/>
  <c r="H470" i="9"/>
  <c r="H429" i="9"/>
  <c r="H414" i="9"/>
  <c r="H399" i="9"/>
  <c r="H393" i="9"/>
  <c r="H303" i="9"/>
  <c r="H300" i="9"/>
  <c r="H499" i="10"/>
  <c r="H494" i="10"/>
  <c r="H486" i="10"/>
  <c r="H413" i="10"/>
  <c r="H411" i="10"/>
  <c r="H364" i="10"/>
  <c r="H332" i="10"/>
  <c r="H299" i="10"/>
  <c r="H497" i="11"/>
  <c r="H479" i="11"/>
  <c r="H476" i="11"/>
  <c r="H467" i="11"/>
  <c r="H440" i="11"/>
  <c r="H439" i="11"/>
  <c r="H406" i="11"/>
  <c r="H398" i="11"/>
  <c r="H393" i="11"/>
  <c r="H386" i="11"/>
  <c r="H374" i="11"/>
  <c r="H356" i="11"/>
  <c r="H310" i="11"/>
  <c r="H461" i="12"/>
  <c r="H397" i="12"/>
  <c r="H303" i="12"/>
  <c r="H353" i="15"/>
  <c r="H301" i="15"/>
  <c r="H408" i="16"/>
  <c r="H405" i="16"/>
  <c r="H477" i="15"/>
  <c r="H473" i="15"/>
  <c r="H460" i="15"/>
  <c r="H405" i="15"/>
  <c r="H402" i="15"/>
  <c r="H397" i="15"/>
  <c r="H394" i="15"/>
  <c r="H393" i="15"/>
  <c r="H385" i="15"/>
  <c r="H365" i="15"/>
  <c r="H300" i="15"/>
  <c r="H299" i="15"/>
  <c r="H489" i="16"/>
  <c r="H488" i="16"/>
  <c r="H487" i="16"/>
  <c r="H473" i="16"/>
  <c r="H469" i="16"/>
  <c r="H431" i="16"/>
  <c r="H426" i="16"/>
  <c r="H425" i="16"/>
  <c r="H415" i="16"/>
  <c r="H411" i="16"/>
  <c r="H404" i="16"/>
  <c r="H395" i="16"/>
  <c r="H377" i="16"/>
  <c r="H315" i="16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377" i="17"/>
  <c r="H376" i="17"/>
  <c r="H375" i="17"/>
  <c r="H374" i="17"/>
  <c r="H329" i="17"/>
  <c r="H427" i="18"/>
  <c r="H425" i="18"/>
  <c r="H421" i="18"/>
  <c r="H399" i="18"/>
  <c r="H325" i="18"/>
  <c r="H323" i="18"/>
  <c r="H482" i="20"/>
  <c r="H481" i="20"/>
  <c r="H479" i="20"/>
  <c r="H413" i="21"/>
  <c r="H396" i="21"/>
  <c r="H395" i="21"/>
  <c r="H445" i="24"/>
  <c r="H444" i="24"/>
  <c r="H438" i="13"/>
  <c r="H386" i="13"/>
  <c r="H384" i="13"/>
  <c r="H355" i="13"/>
  <c r="H323" i="13"/>
  <c r="H496" i="14"/>
  <c r="H482" i="14"/>
  <c r="H457" i="14"/>
  <c r="H395" i="14"/>
  <c r="H448" i="15"/>
  <c r="H445" i="15"/>
  <c r="H444" i="15"/>
  <c r="H439" i="15"/>
  <c r="H434" i="15"/>
  <c r="H429" i="15"/>
  <c r="H428" i="15"/>
  <c r="H419" i="15"/>
  <c r="H416" i="15"/>
  <c r="H373" i="15"/>
  <c r="H369" i="15"/>
  <c r="H360" i="15"/>
  <c r="H355" i="15"/>
  <c r="H318" i="15"/>
  <c r="H297" i="15"/>
  <c r="H498" i="16"/>
  <c r="H444" i="16"/>
  <c r="H423" i="16"/>
  <c r="H413" i="16"/>
  <c r="H382" i="16"/>
  <c r="H376" i="16"/>
  <c r="H368" i="16"/>
  <c r="H367" i="16"/>
  <c r="H340" i="16"/>
  <c r="H327" i="16"/>
  <c r="H311" i="16"/>
  <c r="H386" i="17"/>
  <c r="H382" i="17"/>
  <c r="H351" i="17"/>
  <c r="H347" i="17"/>
  <c r="H420" i="18"/>
  <c r="H310" i="18"/>
  <c r="H474" i="20"/>
  <c r="H464" i="20"/>
  <c r="H458" i="20"/>
  <c r="H413" i="20"/>
  <c r="H391" i="20"/>
  <c r="H387" i="20"/>
  <c r="H385" i="20"/>
  <c r="H315" i="20"/>
  <c r="H308" i="20"/>
  <c r="H306" i="20"/>
  <c r="H461" i="21"/>
  <c r="H474" i="22"/>
  <c r="H441" i="22"/>
  <c r="H406" i="22"/>
  <c r="H386" i="22"/>
  <c r="H324" i="22"/>
  <c r="H396" i="23"/>
  <c r="H395" i="23"/>
  <c r="H382" i="23"/>
  <c r="H354" i="23"/>
  <c r="H346" i="23"/>
  <c r="H306" i="23"/>
  <c r="H417" i="20"/>
  <c r="H301" i="20"/>
  <c r="H296" i="20"/>
  <c r="H493" i="21"/>
  <c r="H458" i="21"/>
  <c r="H448" i="21"/>
  <c r="H422" i="21"/>
  <c r="H411" i="21"/>
  <c r="H392" i="21"/>
  <c r="H368" i="21"/>
  <c r="H350" i="21"/>
  <c r="H467" i="22"/>
  <c r="H379" i="22"/>
  <c r="H368" i="22"/>
  <c r="H359" i="22"/>
  <c r="H345" i="24"/>
  <c r="H334" i="24"/>
  <c r="H496" i="25"/>
  <c r="H484" i="25"/>
  <c r="H469" i="25"/>
  <c r="H428" i="25"/>
  <c r="H381" i="25"/>
  <c r="H470" i="26"/>
  <c r="H463" i="26"/>
  <c r="H378" i="26"/>
  <c r="H490" i="27"/>
  <c r="H474" i="27"/>
  <c r="H465" i="27"/>
  <c r="H459" i="27"/>
  <c r="H442" i="27"/>
  <c r="H432" i="27"/>
  <c r="H429" i="27"/>
  <c r="H417" i="27"/>
  <c r="H406" i="27"/>
  <c r="H401" i="27"/>
  <c r="H355" i="27"/>
  <c r="H352" i="27"/>
  <c r="H331" i="27"/>
  <c r="H319" i="27"/>
  <c r="H442" i="28"/>
  <c r="H418" i="28"/>
  <c r="H394" i="28"/>
  <c r="H379" i="28"/>
  <c r="H370" i="28"/>
  <c r="H358" i="28"/>
  <c r="H346" i="28"/>
  <c r="H343" i="28"/>
  <c r="H334" i="28"/>
  <c r="H487" i="29"/>
  <c r="H473" i="29"/>
  <c r="H458" i="29"/>
  <c r="H448" i="29"/>
  <c r="H433" i="29"/>
  <c r="H426" i="29"/>
  <c r="H423" i="29"/>
  <c r="H420" i="29"/>
  <c r="H375" i="29"/>
  <c r="H365" i="29"/>
  <c r="H353" i="29"/>
  <c r="H339" i="29"/>
  <c r="H336" i="29"/>
  <c r="H315" i="29"/>
  <c r="H312" i="29"/>
  <c r="H302" i="29"/>
  <c r="H372" i="30"/>
  <c r="H320" i="30"/>
  <c r="H480" i="31"/>
  <c r="H373" i="31"/>
  <c r="H360" i="31"/>
  <c r="E507" i="5"/>
  <c r="E507" i="7"/>
  <c r="H507" i="7" s="1"/>
  <c r="E505" i="7"/>
  <c r="F525" i="11"/>
  <c r="F507" i="11"/>
  <c r="F521" i="20"/>
  <c r="F510" i="20"/>
  <c r="F526" i="20"/>
  <c r="F528" i="25"/>
  <c r="E507" i="29"/>
  <c r="H507" i="29" s="1"/>
  <c r="E528" i="29"/>
  <c r="H528" i="29" s="1"/>
  <c r="H456" i="20"/>
  <c r="H447" i="20"/>
  <c r="H421" i="20"/>
  <c r="H343" i="20"/>
  <c r="H330" i="20"/>
  <c r="H313" i="20"/>
  <c r="H311" i="20"/>
  <c r="H303" i="20"/>
  <c r="H298" i="20"/>
  <c r="H488" i="21"/>
  <c r="H472" i="21"/>
  <c r="H471" i="21"/>
  <c r="H468" i="21"/>
  <c r="H445" i="21"/>
  <c r="H444" i="21"/>
  <c r="H418" i="21"/>
  <c r="H403" i="21"/>
  <c r="H337" i="21"/>
  <c r="H311" i="21"/>
  <c r="H303" i="21"/>
  <c r="H498" i="22"/>
  <c r="H485" i="22"/>
  <c r="H477" i="22"/>
  <c r="H400" i="22"/>
  <c r="H378" i="22"/>
  <c r="H355" i="22"/>
  <c r="H352" i="22"/>
  <c r="H316" i="22"/>
  <c r="H470" i="23"/>
  <c r="H469" i="23"/>
  <c r="H448" i="23"/>
  <c r="H435" i="23"/>
  <c r="H426" i="23"/>
  <c r="H425" i="23"/>
  <c r="H399" i="23"/>
  <c r="H383" i="23"/>
  <c r="H348" i="23"/>
  <c r="H313" i="23"/>
  <c r="H496" i="24"/>
  <c r="H492" i="24"/>
  <c r="H471" i="24"/>
  <c r="H459" i="24"/>
  <c r="H455" i="24"/>
  <c r="H451" i="24"/>
  <c r="H448" i="24"/>
  <c r="H433" i="24"/>
  <c r="H430" i="24"/>
  <c r="H426" i="24"/>
  <c r="H355" i="24"/>
  <c r="H302" i="24"/>
  <c r="H483" i="25"/>
  <c r="H427" i="25"/>
  <c r="H402" i="25"/>
  <c r="H361" i="25"/>
  <c r="H317" i="25"/>
  <c r="H300" i="25"/>
  <c r="H484" i="26"/>
  <c r="H429" i="26"/>
  <c r="H386" i="26"/>
  <c r="H315" i="26"/>
  <c r="H499" i="27"/>
  <c r="H498" i="27"/>
  <c r="H495" i="27"/>
  <c r="H483" i="27"/>
  <c r="H480" i="27"/>
  <c r="H455" i="27"/>
  <c r="H449" i="27"/>
  <c r="H440" i="27"/>
  <c r="H437" i="27"/>
  <c r="H428" i="27"/>
  <c r="H425" i="27"/>
  <c r="H413" i="27"/>
  <c r="H402" i="27"/>
  <c r="H388" i="27"/>
  <c r="H385" i="27"/>
  <c r="H377" i="27"/>
  <c r="H339" i="27"/>
  <c r="H336" i="27"/>
  <c r="H327" i="27"/>
  <c r="H315" i="27"/>
  <c r="H312" i="27"/>
  <c r="H474" i="28"/>
  <c r="H450" i="28"/>
  <c r="H426" i="28"/>
  <c r="H402" i="28"/>
  <c r="H378" i="28"/>
  <c r="H363" i="28"/>
  <c r="H342" i="28"/>
  <c r="H339" i="28"/>
  <c r="H330" i="28"/>
  <c r="H327" i="28"/>
  <c r="H494" i="29"/>
  <c r="H491" i="29"/>
  <c r="H483" i="29"/>
  <c r="H469" i="29"/>
  <c r="H444" i="29"/>
  <c r="H429" i="29"/>
  <c r="H416" i="29"/>
  <c r="H407" i="29"/>
  <c r="H395" i="29"/>
  <c r="H385" i="29"/>
  <c r="H383" i="29"/>
  <c r="H368" i="29"/>
  <c r="H361" i="29"/>
  <c r="H358" i="29"/>
  <c r="H347" i="29"/>
  <c r="H344" i="29"/>
  <c r="H332" i="29"/>
  <c r="H308" i="29"/>
  <c r="H301" i="29"/>
  <c r="H298" i="29"/>
  <c r="H487" i="30"/>
  <c r="H468" i="30"/>
  <c r="H461" i="30"/>
  <c r="H446" i="30"/>
  <c r="H443" i="30"/>
  <c r="H431" i="30"/>
  <c r="H421" i="30"/>
  <c r="H417" i="30"/>
  <c r="H404" i="30"/>
  <c r="H395" i="30"/>
  <c r="H394" i="30"/>
  <c r="H367" i="30"/>
  <c r="H323" i="30"/>
  <c r="H467" i="31"/>
  <c r="H464" i="31"/>
  <c r="H452" i="31"/>
  <c r="H429" i="31"/>
  <c r="H402" i="31"/>
  <c r="H366" i="31"/>
  <c r="H479" i="32"/>
  <c r="H468" i="32"/>
  <c r="H443" i="32"/>
  <c r="E519" i="34"/>
  <c r="E508" i="34"/>
  <c r="H508" i="34" s="1"/>
  <c r="E524" i="34"/>
  <c r="H524" i="34" s="1"/>
  <c r="E530" i="34"/>
  <c r="E528" i="10"/>
  <c r="E507" i="10"/>
  <c r="H507" i="10" s="1"/>
  <c r="E505" i="14"/>
  <c r="H505" i="14" s="1"/>
  <c r="E516" i="14"/>
  <c r="E527" i="14"/>
  <c r="E508" i="14"/>
  <c r="E507" i="15"/>
  <c r="H507" i="15" s="1"/>
  <c r="E530" i="15"/>
  <c r="H530" i="15" s="1"/>
  <c r="E526" i="15"/>
  <c r="E513" i="15"/>
  <c r="F530" i="16"/>
  <c r="F513" i="16"/>
  <c r="E507" i="19"/>
  <c r="E513" i="19"/>
  <c r="H513" i="19" s="1"/>
  <c r="F514" i="24"/>
  <c r="F519" i="24"/>
  <c r="F527" i="24"/>
  <c r="F516" i="24"/>
  <c r="H523" i="33"/>
  <c r="H386" i="24"/>
  <c r="H377" i="24"/>
  <c r="H335" i="24"/>
  <c r="H296" i="24"/>
  <c r="H480" i="25"/>
  <c r="H458" i="25"/>
  <c r="H386" i="25"/>
  <c r="H305" i="25"/>
  <c r="H298" i="25"/>
  <c r="H379" i="26"/>
  <c r="H342" i="26"/>
  <c r="H466" i="27"/>
  <c r="H463" i="27"/>
  <c r="H454" i="27"/>
  <c r="H445" i="27"/>
  <c r="H443" i="27"/>
  <c r="H421" i="27"/>
  <c r="H407" i="27"/>
  <c r="H396" i="27"/>
  <c r="H393" i="27"/>
  <c r="H370" i="27"/>
  <c r="H347" i="27"/>
  <c r="H344" i="27"/>
  <c r="H308" i="27"/>
  <c r="H434" i="28"/>
  <c r="H410" i="28"/>
  <c r="H401" i="28"/>
  <c r="H386" i="28"/>
  <c r="H350" i="28"/>
  <c r="H338" i="28"/>
  <c r="H326" i="28"/>
  <c r="H497" i="29"/>
  <c r="H478" i="29"/>
  <c r="H465" i="29"/>
  <c r="H437" i="29"/>
  <c r="H412" i="29"/>
  <c r="H403" i="29"/>
  <c r="H390" i="29"/>
  <c r="H382" i="29"/>
  <c r="H331" i="29"/>
  <c r="H328" i="29"/>
  <c r="H319" i="29"/>
  <c r="H307" i="29"/>
  <c r="H499" i="31"/>
  <c r="H466" i="31"/>
  <c r="H451" i="31"/>
  <c r="H440" i="31"/>
  <c r="H434" i="31"/>
  <c r="H395" i="31"/>
  <c r="H352" i="31"/>
  <c r="H332" i="31"/>
  <c r="H320" i="31"/>
  <c r="E506" i="1"/>
  <c r="E508" i="1"/>
  <c r="H508" i="1" s="1"/>
  <c r="E529" i="1"/>
  <c r="E519" i="1"/>
  <c r="H519" i="1" s="1"/>
  <c r="E530" i="3"/>
  <c r="H530" i="3" s="1"/>
  <c r="E527" i="3"/>
  <c r="F514" i="4"/>
  <c r="F516" i="4"/>
  <c r="F528" i="4"/>
  <c r="E507" i="8"/>
  <c r="H507" i="8" s="1"/>
  <c r="E530" i="11"/>
  <c r="H530" i="11" s="1"/>
  <c r="E516" i="11"/>
  <c r="E528" i="11"/>
  <c r="H528" i="11" s="1"/>
  <c r="E528" i="13"/>
  <c r="H528" i="13" s="1"/>
  <c r="E507" i="13"/>
  <c r="H507" i="13" s="1"/>
  <c r="E506" i="30"/>
  <c r="E514" i="30"/>
  <c r="H514" i="30" s="1"/>
  <c r="E523" i="30"/>
  <c r="H523" i="30" s="1"/>
  <c r="E527" i="30"/>
  <c r="H527" i="30" s="1"/>
  <c r="E520" i="30"/>
  <c r="H520" i="30" s="1"/>
  <c r="H517" i="3"/>
  <c r="H517" i="4"/>
  <c r="H523" i="5"/>
  <c r="H507" i="6"/>
  <c r="H512" i="7"/>
  <c r="H525" i="8"/>
  <c r="H516" i="8"/>
  <c r="H510" i="11"/>
  <c r="H507" i="11"/>
  <c r="H517" i="13"/>
  <c r="H526" i="14"/>
  <c r="H520" i="14"/>
  <c r="H516" i="15"/>
  <c r="H509" i="16"/>
  <c r="H515" i="19"/>
  <c r="H513" i="20"/>
  <c r="H511" i="20"/>
  <c r="H509" i="20"/>
  <c r="H518" i="21"/>
  <c r="E516" i="22"/>
  <c r="E514" i="22"/>
  <c r="E516" i="25"/>
  <c r="H516" i="25" s="1"/>
  <c r="H529" i="29"/>
  <c r="H518" i="29"/>
  <c r="H522" i="30"/>
  <c r="F515" i="30"/>
  <c r="H509" i="30"/>
  <c r="F507" i="30"/>
  <c r="E526" i="32"/>
  <c r="H300" i="27"/>
  <c r="H299" i="24"/>
  <c r="H306" i="19"/>
  <c r="H79" i="16"/>
  <c r="H510" i="5"/>
  <c r="H419" i="32"/>
  <c r="H404" i="32"/>
  <c r="H328" i="32"/>
  <c r="H312" i="32"/>
  <c r="E505" i="25"/>
  <c r="F508" i="30"/>
  <c r="H525" i="34"/>
  <c r="H529" i="1"/>
  <c r="H525" i="3"/>
  <c r="H522" i="3"/>
  <c r="E513" i="4"/>
  <c r="H513" i="4" s="1"/>
  <c r="H526" i="6"/>
  <c r="H516" i="6"/>
  <c r="H511" i="6"/>
  <c r="H510" i="6"/>
  <c r="H526" i="7"/>
  <c r="H520" i="7"/>
  <c r="H518" i="8"/>
  <c r="H510" i="8"/>
  <c r="H524" i="9"/>
  <c r="H515" i="9"/>
  <c r="H516" i="10"/>
  <c r="H514" i="11"/>
  <c r="H529" i="12"/>
  <c r="H519" i="12"/>
  <c r="H525" i="13"/>
  <c r="H519" i="13"/>
  <c r="H511" i="14"/>
  <c r="H509" i="14"/>
  <c r="H529" i="15"/>
  <c r="H527" i="15"/>
  <c r="H517" i="15"/>
  <c r="H511" i="15"/>
  <c r="H510" i="15"/>
  <c r="H518" i="16"/>
  <c r="H526" i="17"/>
  <c r="H520" i="17"/>
  <c r="H519" i="17"/>
  <c r="H514" i="20"/>
  <c r="H528" i="21"/>
  <c r="H526" i="21"/>
  <c r="H520" i="21"/>
  <c r="E520" i="22"/>
  <c r="H520" i="22" s="1"/>
  <c r="E511" i="22"/>
  <c r="H514" i="23"/>
  <c r="H527" i="24"/>
  <c r="H517" i="25"/>
  <c r="H508" i="25"/>
  <c r="F513" i="30"/>
  <c r="H510" i="30"/>
  <c r="H529" i="31"/>
  <c r="H526" i="31"/>
  <c r="H514" i="31"/>
  <c r="E529" i="32"/>
  <c r="H529" i="32" s="1"/>
  <c r="H525" i="32"/>
  <c r="H518" i="32"/>
  <c r="H516" i="32"/>
  <c r="H305" i="27"/>
  <c r="H508" i="24"/>
  <c r="H297" i="17"/>
  <c r="H510" i="17"/>
  <c r="H155" i="15"/>
  <c r="G505" i="29"/>
  <c r="H515" i="33"/>
  <c r="H519" i="34"/>
  <c r="H522" i="1"/>
  <c r="H515" i="1"/>
  <c r="H528" i="4"/>
  <c r="H515" i="5"/>
  <c r="H523" i="6"/>
  <c r="H520" i="8"/>
  <c r="H515" i="10"/>
  <c r="H513" i="11"/>
  <c r="H521" i="12"/>
  <c r="H509" i="12"/>
  <c r="H527" i="13"/>
  <c r="H529" i="14"/>
  <c r="H528" i="16"/>
  <c r="H526" i="16"/>
  <c r="H524" i="20"/>
  <c r="H519" i="20"/>
  <c r="H515" i="20"/>
  <c r="H516" i="21"/>
  <c r="E511" i="21"/>
  <c r="H508" i="21"/>
  <c r="H527" i="22"/>
  <c r="E513" i="23"/>
  <c r="H510" i="23"/>
  <c r="H514" i="25"/>
  <c r="E513" i="25"/>
  <c r="H513" i="25" s="1"/>
  <c r="H510" i="25"/>
  <c r="H519" i="31"/>
  <c r="H517" i="32"/>
  <c r="E530" i="32"/>
  <c r="H299" i="19"/>
  <c r="H511" i="17"/>
  <c r="H156" i="15"/>
  <c r="H159" i="15"/>
  <c r="H509" i="5"/>
  <c r="H513" i="5"/>
  <c r="F78" i="33"/>
  <c r="F86" i="33"/>
  <c r="F94" i="33"/>
  <c r="F102" i="33"/>
  <c r="F110" i="33"/>
  <c r="F118" i="33"/>
  <c r="F126" i="33"/>
  <c r="F134" i="33"/>
  <c r="F142" i="33"/>
  <c r="F79" i="33"/>
  <c r="F87" i="33"/>
  <c r="F95" i="33"/>
  <c r="F103" i="33"/>
  <c r="F111" i="33"/>
  <c r="F119" i="33"/>
  <c r="F127" i="33"/>
  <c r="F135" i="33"/>
  <c r="F143" i="33"/>
  <c r="F507" i="34"/>
  <c r="F521" i="34"/>
  <c r="F529" i="34"/>
  <c r="G13" i="34"/>
  <c r="F508" i="34"/>
  <c r="F518" i="34"/>
  <c r="F522" i="34"/>
  <c r="F464" i="34"/>
  <c r="F353" i="34"/>
  <c r="F338" i="34"/>
  <c r="F312" i="34"/>
  <c r="H315" i="34"/>
  <c r="H392" i="34"/>
  <c r="F295" i="34"/>
  <c r="F460" i="34"/>
  <c r="F387" i="34"/>
  <c r="F369" i="34"/>
  <c r="F359" i="34"/>
  <c r="F354" i="34"/>
  <c r="F340" i="34"/>
  <c r="F334" i="34"/>
  <c r="F328" i="34"/>
  <c r="F314" i="34"/>
  <c r="F301" i="34"/>
  <c r="H326" i="34"/>
  <c r="H356" i="34"/>
  <c r="H371" i="34"/>
  <c r="F294" i="34"/>
  <c r="F468" i="34"/>
  <c r="F437" i="34"/>
  <c r="F367" i="34"/>
  <c r="F362" i="34"/>
  <c r="F341" i="34"/>
  <c r="F327" i="34"/>
  <c r="F317" i="34"/>
  <c r="F304" i="34"/>
  <c r="H403" i="34"/>
  <c r="F483" i="34"/>
  <c r="F372" i="34"/>
  <c r="F368" i="34"/>
  <c r="F358" i="34"/>
  <c r="F333" i="34"/>
  <c r="F326" i="34"/>
  <c r="F311" i="34"/>
  <c r="F297" i="34"/>
  <c r="H327" i="34"/>
  <c r="F497" i="34"/>
  <c r="F480" i="34"/>
  <c r="F473" i="34"/>
  <c r="F469" i="34"/>
  <c r="F319" i="34"/>
  <c r="H367" i="34"/>
  <c r="F467" i="34"/>
  <c r="F378" i="34"/>
  <c r="F371" i="34"/>
  <c r="F357" i="34"/>
  <c r="F347" i="34"/>
  <c r="F337" i="34"/>
  <c r="F332" i="34"/>
  <c r="F318" i="34"/>
  <c r="F310" i="34"/>
  <c r="F296" i="34"/>
  <c r="H358" i="34"/>
  <c r="H369" i="34"/>
  <c r="H497" i="34"/>
  <c r="F491" i="34"/>
  <c r="F439" i="34"/>
  <c r="F324" i="34"/>
  <c r="F302" i="34"/>
  <c r="H196" i="34"/>
  <c r="H209" i="34"/>
  <c r="H261" i="34"/>
  <c r="H249" i="34"/>
  <c r="F244" i="34"/>
  <c r="F239" i="34"/>
  <c r="H230" i="34"/>
  <c r="H224" i="34"/>
  <c r="H221" i="34"/>
  <c r="H214" i="34"/>
  <c r="F210" i="34"/>
  <c r="H200" i="34"/>
  <c r="H194" i="34"/>
  <c r="H188" i="34"/>
  <c r="F160" i="34"/>
  <c r="F153" i="34"/>
  <c r="H255" i="34"/>
  <c r="H238" i="34"/>
  <c r="H286" i="34"/>
  <c r="H278" i="34"/>
  <c r="F163" i="34"/>
  <c r="F115" i="34"/>
  <c r="F82" i="34"/>
  <c r="F112" i="34"/>
  <c r="F119" i="34"/>
  <c r="H118" i="34"/>
  <c r="G70" i="34"/>
  <c r="H70" i="34" s="1"/>
  <c r="F71" i="34"/>
  <c r="H121" i="34"/>
  <c r="F113" i="34"/>
  <c r="F108" i="34"/>
  <c r="F74" i="34"/>
  <c r="F83" i="34"/>
  <c r="F98" i="34"/>
  <c r="F116" i="34"/>
  <c r="F120" i="34"/>
  <c r="F131" i="34"/>
  <c r="H86" i="34"/>
  <c r="H129" i="34"/>
  <c r="H145" i="34"/>
  <c r="H135" i="34"/>
  <c r="F127" i="34"/>
  <c r="H76" i="34"/>
  <c r="H61" i="34"/>
  <c r="F61" i="34"/>
  <c r="H50" i="34"/>
  <c r="H63" i="34"/>
  <c r="H54" i="34"/>
  <c r="H48" i="34"/>
  <c r="H44" i="34"/>
  <c r="F520" i="1"/>
  <c r="F518" i="1"/>
  <c r="F515" i="1"/>
  <c r="G505" i="1"/>
  <c r="F509" i="1"/>
  <c r="H509" i="1"/>
  <c r="F522" i="1"/>
  <c r="F505" i="1"/>
  <c r="F521" i="1"/>
  <c r="F460" i="1"/>
  <c r="F347" i="1"/>
  <c r="F319" i="1"/>
  <c r="F486" i="1"/>
  <c r="F401" i="1"/>
  <c r="F398" i="1"/>
  <c r="F368" i="1"/>
  <c r="F341" i="1"/>
  <c r="F317" i="1"/>
  <c r="F243" i="1"/>
  <c r="F152" i="1"/>
  <c r="H286" i="1"/>
  <c r="H282" i="1"/>
  <c r="H278" i="1"/>
  <c r="H264" i="1"/>
  <c r="H258" i="1"/>
  <c r="H248" i="1"/>
  <c r="H237" i="1"/>
  <c r="F229" i="1"/>
  <c r="F186" i="1"/>
  <c r="F175" i="1"/>
  <c r="F196" i="1"/>
  <c r="F151" i="1"/>
  <c r="F259" i="1"/>
  <c r="F256" i="1"/>
  <c r="F253" i="1"/>
  <c r="F129" i="1"/>
  <c r="F91" i="1"/>
  <c r="D8" i="1"/>
  <c r="F10" i="1" s="1"/>
  <c r="H83" i="1"/>
  <c r="F83" i="1"/>
  <c r="F93" i="1"/>
  <c r="F119" i="1"/>
  <c r="F125" i="1"/>
  <c r="F134" i="1"/>
  <c r="H144" i="1"/>
  <c r="F145" i="1"/>
  <c r="F111" i="1"/>
  <c r="F98" i="1"/>
  <c r="F84" i="1"/>
  <c r="H116" i="1"/>
  <c r="F115" i="1"/>
  <c r="F120" i="1"/>
  <c r="H129" i="1"/>
  <c r="F71" i="1"/>
  <c r="F81" i="1"/>
  <c r="F22" i="1"/>
  <c r="H20" i="1"/>
  <c r="H43" i="1"/>
  <c r="F28" i="1"/>
  <c r="F19" i="1"/>
  <c r="F42" i="1"/>
  <c r="F26" i="1"/>
  <c r="F21" i="1"/>
  <c r="H37" i="1"/>
  <c r="F20" i="1"/>
  <c r="F47" i="1"/>
  <c r="H521" i="2"/>
  <c r="H525" i="2"/>
  <c r="H529" i="2"/>
  <c r="H515" i="2"/>
  <c r="H523" i="2"/>
  <c r="H527" i="2"/>
  <c r="H431" i="2"/>
  <c r="H380" i="2"/>
  <c r="H388" i="2"/>
  <c r="H392" i="2"/>
  <c r="H453" i="2"/>
  <c r="H461" i="2"/>
  <c r="H469" i="2"/>
  <c r="H489" i="2"/>
  <c r="H348" i="2"/>
  <c r="F427" i="2"/>
  <c r="H300" i="2"/>
  <c r="H304" i="2"/>
  <c r="H368" i="2"/>
  <c r="H372" i="2"/>
  <c r="H398" i="2"/>
  <c r="H486" i="2"/>
  <c r="H495" i="2"/>
  <c r="H420" i="2"/>
  <c r="H424" i="2"/>
  <c r="F429" i="2"/>
  <c r="F433" i="2"/>
  <c r="F437" i="2"/>
  <c r="F441" i="2"/>
  <c r="F449" i="2"/>
  <c r="F454" i="2"/>
  <c r="F458" i="2"/>
  <c r="F462" i="2"/>
  <c r="F466" i="2"/>
  <c r="F470" i="2"/>
  <c r="F476" i="2"/>
  <c r="F480" i="2"/>
  <c r="F484" i="2"/>
  <c r="F489" i="2"/>
  <c r="F493" i="2"/>
  <c r="F498" i="2"/>
  <c r="F425" i="2"/>
  <c r="F421" i="2"/>
  <c r="F417" i="2"/>
  <c r="F413" i="2"/>
  <c r="F409" i="2"/>
  <c r="F405" i="2"/>
  <c r="F401" i="2"/>
  <c r="F396" i="2"/>
  <c r="F392" i="2"/>
  <c r="F388" i="2"/>
  <c r="F384" i="2"/>
  <c r="F380" i="2"/>
  <c r="F376" i="2"/>
  <c r="F372" i="2"/>
  <c r="F368" i="2"/>
  <c r="F364" i="2"/>
  <c r="F359" i="2"/>
  <c r="F355" i="2"/>
  <c r="F351" i="2"/>
  <c r="F345" i="2"/>
  <c r="F341" i="2"/>
  <c r="F337" i="2"/>
  <c r="F333" i="2"/>
  <c r="F329" i="2"/>
  <c r="F325" i="2"/>
  <c r="F321" i="2"/>
  <c r="F317" i="2"/>
  <c r="F309" i="2"/>
  <c r="F304" i="2"/>
  <c r="F300" i="2"/>
  <c r="F296" i="2"/>
  <c r="F294" i="2"/>
  <c r="G12" i="2"/>
  <c r="F488" i="2"/>
  <c r="F471" i="2"/>
  <c r="H376" i="2"/>
  <c r="H384" i="2"/>
  <c r="H457" i="2"/>
  <c r="H465" i="2"/>
  <c r="H474" i="2"/>
  <c r="F348" i="2"/>
  <c r="H364" i="2"/>
  <c r="H369" i="2"/>
  <c r="H430" i="2"/>
  <c r="H434" i="2"/>
  <c r="H438" i="2"/>
  <c r="H442" i="2"/>
  <c r="H446" i="2"/>
  <c r="H450" i="2"/>
  <c r="H471" i="2"/>
  <c r="H400" i="2"/>
  <c r="H404" i="2"/>
  <c r="H408" i="2"/>
  <c r="H412" i="2"/>
  <c r="H416" i="2"/>
  <c r="H421" i="2"/>
  <c r="F430" i="2"/>
  <c r="F434" i="2"/>
  <c r="F438" i="2"/>
  <c r="F442" i="2"/>
  <c r="F446" i="2"/>
  <c r="F450" i="2"/>
  <c r="F455" i="2"/>
  <c r="F459" i="2"/>
  <c r="F463" i="2"/>
  <c r="F467" i="2"/>
  <c r="F473" i="2"/>
  <c r="F477" i="2"/>
  <c r="F481" i="2"/>
  <c r="F485" i="2"/>
  <c r="F490" i="2"/>
  <c r="F494" i="2"/>
  <c r="F499" i="2"/>
  <c r="F420" i="2"/>
  <c r="F416" i="2"/>
  <c r="F412" i="2"/>
  <c r="F408" i="2"/>
  <c r="F404" i="2"/>
  <c r="F400" i="2"/>
  <c r="F395" i="2"/>
  <c r="F391" i="2"/>
  <c r="F387" i="2"/>
  <c r="F383" i="2"/>
  <c r="F379" i="2"/>
  <c r="F375" i="2"/>
  <c r="F371" i="2"/>
  <c r="F367" i="2"/>
  <c r="F363" i="2"/>
  <c r="F358" i="2"/>
  <c r="F354" i="2"/>
  <c r="F350" i="2"/>
  <c r="F344" i="2"/>
  <c r="F340" i="2"/>
  <c r="F336" i="2"/>
  <c r="F332" i="2"/>
  <c r="F328" i="2"/>
  <c r="F324" i="2"/>
  <c r="F320" i="2"/>
  <c r="F316" i="2"/>
  <c r="F312" i="2"/>
  <c r="F308" i="2"/>
  <c r="F303" i="2"/>
  <c r="F299" i="2"/>
  <c r="F472" i="2"/>
  <c r="H233" i="2"/>
  <c r="H186" i="2"/>
  <c r="H167" i="2"/>
  <c r="H237" i="2"/>
  <c r="H198" i="2"/>
  <c r="H214" i="2"/>
  <c r="H269" i="2"/>
  <c r="H210" i="2"/>
  <c r="H155" i="2"/>
  <c r="H190" i="2"/>
  <c r="H202" i="2"/>
  <c r="H217" i="2"/>
  <c r="H75" i="2"/>
  <c r="H80" i="2"/>
  <c r="H84" i="2"/>
  <c r="H88" i="2"/>
  <c r="H92" i="2"/>
  <c r="H96" i="2"/>
  <c r="H100" i="2"/>
  <c r="H104" i="2"/>
  <c r="H109" i="2"/>
  <c r="H113" i="2"/>
  <c r="H117" i="2"/>
  <c r="H121" i="2"/>
  <c r="H125" i="2"/>
  <c r="H129" i="2"/>
  <c r="G70" i="2"/>
  <c r="H70" i="2" s="1"/>
  <c r="F73" i="2"/>
  <c r="F77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H81" i="2"/>
  <c r="H85" i="2"/>
  <c r="H89" i="2"/>
  <c r="H93" i="2"/>
  <c r="H97" i="2"/>
  <c r="H101" i="2"/>
  <c r="H135" i="2"/>
  <c r="H139" i="2"/>
  <c r="H143" i="2"/>
  <c r="F74" i="2"/>
  <c r="F78" i="2"/>
  <c r="F83" i="2"/>
  <c r="F87" i="2"/>
  <c r="F91" i="2"/>
  <c r="F95" i="2"/>
  <c r="F99" i="2"/>
  <c r="F103" i="2"/>
  <c r="F107" i="2"/>
  <c r="F111" i="2"/>
  <c r="F115" i="2"/>
  <c r="F119" i="2"/>
  <c r="F123" i="2"/>
  <c r="F127" i="2"/>
  <c r="F131" i="2"/>
  <c r="F135" i="2"/>
  <c r="F139" i="2"/>
  <c r="G18" i="2"/>
  <c r="H18" i="2" s="1"/>
  <c r="H26" i="2"/>
  <c r="F22" i="2"/>
  <c r="F26" i="2"/>
  <c r="F30" i="2"/>
  <c r="H57" i="2"/>
  <c r="H61" i="2"/>
  <c r="F64" i="2"/>
  <c r="H34" i="2"/>
  <c r="H56" i="2"/>
  <c r="F21" i="2"/>
  <c r="F53" i="2"/>
  <c r="F31" i="2"/>
  <c r="F47" i="2"/>
  <c r="F63" i="2"/>
  <c r="F49" i="2"/>
  <c r="F57" i="2"/>
  <c r="G9" i="2"/>
  <c r="H36" i="2"/>
  <c r="H44" i="2"/>
  <c r="H54" i="2"/>
  <c r="F20" i="2"/>
  <c r="F24" i="2"/>
  <c r="F28" i="2"/>
  <c r="H59" i="2"/>
  <c r="H22" i="2"/>
  <c r="H46" i="2"/>
  <c r="F33" i="2"/>
  <c r="F23" i="2"/>
  <c r="F39" i="2"/>
  <c r="F37" i="2"/>
  <c r="F19" i="2"/>
  <c r="H507" i="3"/>
  <c r="H529" i="3"/>
  <c r="H509" i="3"/>
  <c r="H296" i="3"/>
  <c r="H308" i="3"/>
  <c r="H312" i="3"/>
  <c r="F320" i="3"/>
  <c r="F298" i="3"/>
  <c r="F303" i="3"/>
  <c r="F308" i="3"/>
  <c r="F312" i="3"/>
  <c r="F317" i="3"/>
  <c r="F322" i="3"/>
  <c r="F327" i="3"/>
  <c r="F331" i="3"/>
  <c r="F335" i="3"/>
  <c r="F339" i="3"/>
  <c r="F343" i="3"/>
  <c r="F347" i="3"/>
  <c r="F352" i="3"/>
  <c r="F356" i="3"/>
  <c r="F361" i="3"/>
  <c r="F365" i="3"/>
  <c r="F370" i="3"/>
  <c r="F380" i="3"/>
  <c r="F388" i="3"/>
  <c r="F392" i="3"/>
  <c r="F396" i="3"/>
  <c r="F402" i="3"/>
  <c r="F406" i="3"/>
  <c r="F410" i="3"/>
  <c r="F414" i="3"/>
  <c r="F418" i="3"/>
  <c r="F422" i="3"/>
  <c r="F429" i="3"/>
  <c r="F295" i="3"/>
  <c r="F492" i="3"/>
  <c r="F484" i="3"/>
  <c r="F477" i="3"/>
  <c r="F468" i="3"/>
  <c r="F464" i="3"/>
  <c r="F459" i="3"/>
  <c r="F455" i="3"/>
  <c r="F437" i="3"/>
  <c r="F433" i="3"/>
  <c r="F461" i="3"/>
  <c r="F480" i="3"/>
  <c r="F489" i="3"/>
  <c r="F301" i="3"/>
  <c r="F360" i="3"/>
  <c r="F366" i="3"/>
  <c r="F454" i="3"/>
  <c r="F474" i="3"/>
  <c r="F476" i="3"/>
  <c r="F487" i="3"/>
  <c r="F497" i="3"/>
  <c r="G12" i="3"/>
  <c r="F294" i="3"/>
  <c r="F300" i="3"/>
  <c r="F304" i="3"/>
  <c r="F309" i="3"/>
  <c r="F314" i="3"/>
  <c r="F318" i="3"/>
  <c r="F323" i="3"/>
  <c r="F328" i="3"/>
  <c r="F332" i="3"/>
  <c r="F336" i="3"/>
  <c r="F340" i="3"/>
  <c r="F344" i="3"/>
  <c r="F353" i="3"/>
  <c r="F357" i="3"/>
  <c r="F362" i="3"/>
  <c r="F367" i="3"/>
  <c r="F371" i="3"/>
  <c r="F377" i="3"/>
  <c r="F381" i="3"/>
  <c r="F385" i="3"/>
  <c r="F389" i="3"/>
  <c r="F393" i="3"/>
  <c r="F398" i="3"/>
  <c r="F403" i="3"/>
  <c r="F407" i="3"/>
  <c r="F411" i="3"/>
  <c r="F415" i="3"/>
  <c r="F419" i="3"/>
  <c r="F430" i="3"/>
  <c r="F495" i="3"/>
  <c r="F491" i="3"/>
  <c r="F483" i="3"/>
  <c r="F467" i="3"/>
  <c r="F463" i="3"/>
  <c r="F458" i="3"/>
  <c r="F448" i="3"/>
  <c r="F442" i="3"/>
  <c r="F436" i="3"/>
  <c r="F432" i="3"/>
  <c r="F296" i="3"/>
  <c r="F451" i="3"/>
  <c r="F425" i="3"/>
  <c r="F375" i="3"/>
  <c r="H367" i="3"/>
  <c r="H371" i="3"/>
  <c r="H448" i="3"/>
  <c r="H302" i="3"/>
  <c r="H314" i="3"/>
  <c r="H318" i="3"/>
  <c r="H327" i="3"/>
  <c r="H331" i="3"/>
  <c r="H335" i="3"/>
  <c r="H339" i="3"/>
  <c r="H343" i="3"/>
  <c r="H347" i="3"/>
  <c r="H428" i="3"/>
  <c r="H354" i="3"/>
  <c r="H358" i="3"/>
  <c r="H379" i="3"/>
  <c r="H383" i="3"/>
  <c r="H387" i="3"/>
  <c r="H391" i="3"/>
  <c r="H459" i="3"/>
  <c r="H470" i="3"/>
  <c r="H452" i="3"/>
  <c r="H480" i="3"/>
  <c r="H328" i="3"/>
  <c r="H332" i="3"/>
  <c r="H336" i="3"/>
  <c r="H340" i="3"/>
  <c r="H344" i="3"/>
  <c r="H429" i="3"/>
  <c r="H307" i="3"/>
  <c r="H311" i="3"/>
  <c r="H474" i="3"/>
  <c r="H350" i="3"/>
  <c r="H380" i="3"/>
  <c r="H384" i="3"/>
  <c r="H388" i="3"/>
  <c r="H392" i="3"/>
  <c r="H477" i="3"/>
  <c r="H243" i="3"/>
  <c r="H254" i="3"/>
  <c r="H258" i="3"/>
  <c r="H188" i="3"/>
  <c r="H234" i="3"/>
  <c r="H263" i="3"/>
  <c r="F287" i="3"/>
  <c r="F191" i="3"/>
  <c r="H247" i="3"/>
  <c r="H155" i="3"/>
  <c r="F278" i="3"/>
  <c r="F133" i="3"/>
  <c r="F78" i="3"/>
  <c r="F75" i="3"/>
  <c r="F81" i="3"/>
  <c r="F85" i="3"/>
  <c r="F91" i="3"/>
  <c r="F95" i="3"/>
  <c r="F99" i="3"/>
  <c r="F103" i="3"/>
  <c r="F108" i="3"/>
  <c r="F112" i="3"/>
  <c r="F116" i="3"/>
  <c r="F120" i="3"/>
  <c r="F124" i="3"/>
  <c r="F128" i="3"/>
  <c r="F132" i="3"/>
  <c r="F139" i="3"/>
  <c r="F144" i="3"/>
  <c r="H128" i="3"/>
  <c r="H132" i="3"/>
  <c r="H143" i="3"/>
  <c r="F70" i="3"/>
  <c r="G10" i="3"/>
  <c r="F72" i="3"/>
  <c r="F90" i="3"/>
  <c r="F73" i="3"/>
  <c r="F77" i="3"/>
  <c r="F83" i="3"/>
  <c r="F87" i="3"/>
  <c r="F93" i="3"/>
  <c r="F97" i="3"/>
  <c r="F101" i="3"/>
  <c r="F110" i="3"/>
  <c r="F118" i="3"/>
  <c r="F122" i="3"/>
  <c r="F126" i="3"/>
  <c r="F130" i="3"/>
  <c r="F137" i="3"/>
  <c r="F142" i="3"/>
  <c r="H108" i="3"/>
  <c r="H134" i="3"/>
  <c r="H139" i="3"/>
  <c r="H145" i="3"/>
  <c r="H72" i="3"/>
  <c r="H21" i="3"/>
  <c r="H61" i="3"/>
  <c r="F22" i="3"/>
  <c r="F30" i="3"/>
  <c r="F34" i="3"/>
  <c r="H39" i="3"/>
  <c r="H53" i="3"/>
  <c r="F62" i="3"/>
  <c r="H20" i="3"/>
  <c r="H24" i="3"/>
  <c r="H28" i="3"/>
  <c r="F43" i="3"/>
  <c r="F49" i="3"/>
  <c r="F53" i="3"/>
  <c r="H37" i="3"/>
  <c r="F55" i="3"/>
  <c r="F41" i="3"/>
  <c r="F26" i="3"/>
  <c r="F50" i="3"/>
  <c r="F54" i="3"/>
  <c r="F58" i="3"/>
  <c r="F21" i="3"/>
  <c r="F25" i="3"/>
  <c r="F39" i="3"/>
  <c r="F45" i="3"/>
  <c r="F61" i="3"/>
  <c r="F38" i="3"/>
  <c r="F511" i="4"/>
  <c r="H509" i="4"/>
  <c r="F526" i="4"/>
  <c r="H515" i="4"/>
  <c r="F521" i="4"/>
  <c r="F529" i="4"/>
  <c r="F510" i="4"/>
  <c r="F518" i="4"/>
  <c r="F522" i="4"/>
  <c r="H508" i="4"/>
  <c r="H522" i="4"/>
  <c r="F479" i="4"/>
  <c r="F477" i="4"/>
  <c r="F466" i="4"/>
  <c r="F454" i="4"/>
  <c r="F430" i="4"/>
  <c r="F375" i="4"/>
  <c r="F339" i="4"/>
  <c r="F301" i="4"/>
  <c r="F311" i="4"/>
  <c r="F336" i="4"/>
  <c r="F363" i="4"/>
  <c r="F378" i="4"/>
  <c r="F391" i="4"/>
  <c r="F406" i="4"/>
  <c r="F464" i="4"/>
  <c r="F487" i="4"/>
  <c r="H343" i="4"/>
  <c r="F449" i="4"/>
  <c r="F432" i="4"/>
  <c r="F417" i="4"/>
  <c r="F398" i="4"/>
  <c r="F376" i="4"/>
  <c r="F341" i="4"/>
  <c r="F297" i="4"/>
  <c r="F302" i="4"/>
  <c r="F308" i="4"/>
  <c r="F314" i="4"/>
  <c r="F319" i="4"/>
  <c r="F329" i="4"/>
  <c r="F333" i="4"/>
  <c r="F337" i="4"/>
  <c r="F345" i="4"/>
  <c r="F353" i="4"/>
  <c r="F358" i="4"/>
  <c r="F365" i="4"/>
  <c r="F370" i="4"/>
  <c r="F380" i="4"/>
  <c r="F392" i="4"/>
  <c r="F401" i="4"/>
  <c r="F408" i="4"/>
  <c r="F428" i="4"/>
  <c r="F436" i="4"/>
  <c r="F467" i="4"/>
  <c r="F484" i="4"/>
  <c r="F491" i="4"/>
  <c r="F497" i="4"/>
  <c r="H305" i="4"/>
  <c r="H317" i="4"/>
  <c r="H326" i="4"/>
  <c r="H330" i="4"/>
  <c r="H335" i="4"/>
  <c r="H350" i="4"/>
  <c r="H364" i="4"/>
  <c r="H377" i="4"/>
  <c r="H385" i="4"/>
  <c r="H403" i="4"/>
  <c r="H435" i="4"/>
  <c r="H460" i="4"/>
  <c r="H468" i="4"/>
  <c r="H484" i="4"/>
  <c r="F294" i="4"/>
  <c r="F411" i="4"/>
  <c r="F409" i="4"/>
  <c r="F407" i="4"/>
  <c r="F377" i="4"/>
  <c r="F374" i="4"/>
  <c r="F324" i="4"/>
  <c r="H323" i="4"/>
  <c r="F320" i="4"/>
  <c r="F305" i="4"/>
  <c r="F480" i="4"/>
  <c r="F473" i="4"/>
  <c r="F431" i="4"/>
  <c r="F429" i="4"/>
  <c r="F397" i="4"/>
  <c r="F322" i="4"/>
  <c r="F307" i="4"/>
  <c r="F318" i="4"/>
  <c r="F332" i="4"/>
  <c r="F344" i="4"/>
  <c r="F357" i="4"/>
  <c r="F369" i="4"/>
  <c r="F385" i="4"/>
  <c r="F400" i="4"/>
  <c r="F435" i="4"/>
  <c r="F458" i="4"/>
  <c r="F483" i="4"/>
  <c r="H347" i="4"/>
  <c r="F490" i="4"/>
  <c r="F447" i="4"/>
  <c r="F405" i="4"/>
  <c r="F373" i="4"/>
  <c r="F343" i="4"/>
  <c r="F323" i="4"/>
  <c r="F298" i="4"/>
  <c r="F303" i="4"/>
  <c r="F315" i="4"/>
  <c r="F326" i="4"/>
  <c r="F330" i="4"/>
  <c r="F334" i="4"/>
  <c r="F346" i="4"/>
  <c r="F354" i="4"/>
  <c r="F359" i="4"/>
  <c r="F367" i="4"/>
  <c r="F381" i="4"/>
  <c r="F387" i="4"/>
  <c r="F393" i="4"/>
  <c r="F402" i="4"/>
  <c r="F433" i="4"/>
  <c r="F437" i="4"/>
  <c r="F460" i="4"/>
  <c r="F468" i="4"/>
  <c r="F485" i="4"/>
  <c r="F492" i="4"/>
  <c r="F295" i="4"/>
  <c r="H318" i="4"/>
  <c r="H327" i="4"/>
  <c r="H341" i="4"/>
  <c r="H365" i="4"/>
  <c r="H378" i="4"/>
  <c r="H405" i="4"/>
  <c r="H412" i="4"/>
  <c r="H432" i="4"/>
  <c r="G294" i="4"/>
  <c r="H294" i="4" s="1"/>
  <c r="F296" i="4"/>
  <c r="H495" i="4"/>
  <c r="H452" i="4"/>
  <c r="F426" i="4"/>
  <c r="H418" i="4"/>
  <c r="F404" i="4"/>
  <c r="F396" i="4"/>
  <c r="F389" i="4"/>
  <c r="F379" i="4"/>
  <c r="F316" i="4"/>
  <c r="H158" i="4"/>
  <c r="H208" i="4"/>
  <c r="H186" i="4"/>
  <c r="H200" i="4"/>
  <c r="H248" i="4"/>
  <c r="H253" i="4"/>
  <c r="H273" i="4"/>
  <c r="H288" i="4"/>
  <c r="H284" i="4"/>
  <c r="F281" i="4"/>
  <c r="H261" i="4"/>
  <c r="H250" i="4"/>
  <c r="H221" i="4"/>
  <c r="F217" i="4"/>
  <c r="F161" i="4"/>
  <c r="H214" i="4"/>
  <c r="H161" i="4"/>
  <c r="H175" i="4"/>
  <c r="H179" i="4"/>
  <c r="H211" i="4"/>
  <c r="H223" i="4"/>
  <c r="H237" i="4"/>
  <c r="H244" i="4"/>
  <c r="H266" i="4"/>
  <c r="H281" i="4"/>
  <c r="F286" i="4"/>
  <c r="F282" i="4"/>
  <c r="F243" i="4"/>
  <c r="F167" i="4"/>
  <c r="H163" i="4"/>
  <c r="F153" i="4"/>
  <c r="H83" i="4"/>
  <c r="H128" i="4"/>
  <c r="F77" i="4"/>
  <c r="F83" i="4"/>
  <c r="F88" i="4"/>
  <c r="F95" i="4"/>
  <c r="F101" i="4"/>
  <c r="F107" i="4"/>
  <c r="F111" i="4"/>
  <c r="F116" i="4"/>
  <c r="F121" i="4"/>
  <c r="F125" i="4"/>
  <c r="F130" i="4"/>
  <c r="F142" i="4"/>
  <c r="H98" i="4"/>
  <c r="H106" i="4"/>
  <c r="F71" i="4"/>
  <c r="H135" i="4"/>
  <c r="H133" i="4"/>
  <c r="F97" i="4"/>
  <c r="G10" i="4"/>
  <c r="H10" i="4" s="1"/>
  <c r="F73" i="4"/>
  <c r="F84" i="4"/>
  <c r="F92" i="4"/>
  <c r="F98" i="4"/>
  <c r="F102" i="4"/>
  <c r="F108" i="4"/>
  <c r="F112" i="4"/>
  <c r="F118" i="4"/>
  <c r="F122" i="4"/>
  <c r="F131" i="4"/>
  <c r="F137" i="4"/>
  <c r="F143" i="4"/>
  <c r="H86" i="4"/>
  <c r="H92" i="4"/>
  <c r="H101" i="4"/>
  <c r="H107" i="4"/>
  <c r="H116" i="4"/>
  <c r="H123" i="4"/>
  <c r="H131" i="4"/>
  <c r="H141" i="4"/>
  <c r="G70" i="4"/>
  <c r="F129" i="4"/>
  <c r="F91" i="4"/>
  <c r="F40" i="4"/>
  <c r="F22" i="4"/>
  <c r="F28" i="4"/>
  <c r="H37" i="4"/>
  <c r="F42" i="4"/>
  <c r="F52" i="4"/>
  <c r="F60" i="4"/>
  <c r="F23" i="4"/>
  <c r="H56" i="4"/>
  <c r="F61" i="4"/>
  <c r="F62" i="4"/>
  <c r="H23" i="4"/>
  <c r="F30" i="4"/>
  <c r="F34" i="4"/>
  <c r="F38" i="4"/>
  <c r="F48" i="4"/>
  <c r="F21" i="4"/>
  <c r="H28" i="4"/>
  <c r="F37" i="4"/>
  <c r="F63" i="4"/>
  <c r="F18" i="4"/>
  <c r="H25" i="4"/>
  <c r="H30" i="4"/>
  <c r="F43" i="4"/>
  <c r="G18" i="4"/>
  <c r="H18" i="4" s="1"/>
  <c r="F51" i="4"/>
  <c r="F49" i="4"/>
  <c r="H527" i="5"/>
  <c r="F511" i="5"/>
  <c r="F517" i="5"/>
  <c r="F522" i="5"/>
  <c r="F527" i="5"/>
  <c r="F506" i="5"/>
  <c r="F516" i="5"/>
  <c r="F520" i="5"/>
  <c r="F510" i="5"/>
  <c r="F515" i="5"/>
  <c r="F521" i="5"/>
  <c r="F526" i="5"/>
  <c r="F508" i="5"/>
  <c r="G505" i="5"/>
  <c r="H505" i="5" s="1"/>
  <c r="H518" i="5"/>
  <c r="F524" i="5"/>
  <c r="F528" i="5"/>
  <c r="F507" i="5"/>
  <c r="F513" i="5"/>
  <c r="F518" i="5"/>
  <c r="F523" i="5"/>
  <c r="F529" i="5"/>
  <c r="F505" i="5"/>
  <c r="H364" i="5"/>
  <c r="F428" i="5"/>
  <c r="F432" i="5"/>
  <c r="F436" i="5"/>
  <c r="F440" i="5"/>
  <c r="F449" i="5"/>
  <c r="F454" i="5"/>
  <c r="F458" i="5"/>
  <c r="F462" i="5"/>
  <c r="F466" i="5"/>
  <c r="F470" i="5"/>
  <c r="F475" i="5"/>
  <c r="F479" i="5"/>
  <c r="F484" i="5"/>
  <c r="F488" i="5"/>
  <c r="F492" i="5"/>
  <c r="F497" i="5"/>
  <c r="H295" i="5"/>
  <c r="F422" i="5"/>
  <c r="F418" i="5"/>
  <c r="F414" i="5"/>
  <c r="F410" i="5"/>
  <c r="F406" i="5"/>
  <c r="F402" i="5"/>
  <c r="F398" i="5"/>
  <c r="F394" i="5"/>
  <c r="F390" i="5"/>
  <c r="F386" i="5"/>
  <c r="F378" i="5"/>
  <c r="F374" i="5"/>
  <c r="F370" i="5"/>
  <c r="F365" i="5"/>
  <c r="F361" i="5"/>
  <c r="F356" i="5"/>
  <c r="F352" i="5"/>
  <c r="F348" i="5"/>
  <c r="F344" i="5"/>
  <c r="F340" i="5"/>
  <c r="F336" i="5"/>
  <c r="F332" i="5"/>
  <c r="F328" i="5"/>
  <c r="F324" i="5"/>
  <c r="F320" i="5"/>
  <c r="F316" i="5"/>
  <c r="F312" i="5"/>
  <c r="F308" i="5"/>
  <c r="F303" i="5"/>
  <c r="F298" i="5"/>
  <c r="H360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F453" i="5"/>
  <c r="F443" i="5"/>
  <c r="F366" i="5"/>
  <c r="F360" i="5"/>
  <c r="F429" i="5"/>
  <c r="F433" i="5"/>
  <c r="F437" i="5"/>
  <c r="F441" i="5"/>
  <c r="F446" i="5"/>
  <c r="F450" i="5"/>
  <c r="F455" i="5"/>
  <c r="F459" i="5"/>
  <c r="F463" i="5"/>
  <c r="F467" i="5"/>
  <c r="F471" i="5"/>
  <c r="F476" i="5"/>
  <c r="F480" i="5"/>
  <c r="F485" i="5"/>
  <c r="F489" i="5"/>
  <c r="F493" i="5"/>
  <c r="F421" i="5"/>
  <c r="F417" i="5"/>
  <c r="F413" i="5"/>
  <c r="F409" i="5"/>
  <c r="F405" i="5"/>
  <c r="F401" i="5"/>
  <c r="F397" i="5"/>
  <c r="F393" i="5"/>
  <c r="F389" i="5"/>
  <c r="F385" i="5"/>
  <c r="F381" i="5"/>
  <c r="F377" i="5"/>
  <c r="F373" i="5"/>
  <c r="F369" i="5"/>
  <c r="F364" i="5"/>
  <c r="F359" i="5"/>
  <c r="F355" i="5"/>
  <c r="F351" i="5"/>
  <c r="F347" i="5"/>
  <c r="F343" i="5"/>
  <c r="F339" i="5"/>
  <c r="F335" i="5"/>
  <c r="F331" i="5"/>
  <c r="F327" i="5"/>
  <c r="F323" i="5"/>
  <c r="F319" i="5"/>
  <c r="F315" i="5"/>
  <c r="F311" i="5"/>
  <c r="F307" i="5"/>
  <c r="F302" i="5"/>
  <c r="F297" i="5"/>
  <c r="H298" i="5"/>
  <c r="H353" i="5"/>
  <c r="H357" i="5"/>
  <c r="H367" i="5"/>
  <c r="H371" i="5"/>
  <c r="H375" i="5"/>
  <c r="H379" i="5"/>
  <c r="H383" i="5"/>
  <c r="H387" i="5"/>
  <c r="H391" i="5"/>
  <c r="H395" i="5"/>
  <c r="H399" i="5"/>
  <c r="H403" i="5"/>
  <c r="H407" i="5"/>
  <c r="H411" i="5"/>
  <c r="H415" i="5"/>
  <c r="H419" i="5"/>
  <c r="H423" i="5"/>
  <c r="F294" i="5"/>
  <c r="H184" i="5"/>
  <c r="H188" i="5"/>
  <c r="H196" i="5"/>
  <c r="H203" i="5"/>
  <c r="H220" i="5"/>
  <c r="F286" i="5"/>
  <c r="F281" i="5"/>
  <c r="F272" i="5"/>
  <c r="F267" i="5"/>
  <c r="F263" i="5"/>
  <c r="F259" i="5"/>
  <c r="F255" i="5"/>
  <c r="F250" i="5"/>
  <c r="F246" i="5"/>
  <c r="F242" i="5"/>
  <c r="F237" i="5"/>
  <c r="F233" i="5"/>
  <c r="F229" i="5"/>
  <c r="F223" i="5"/>
  <c r="F219" i="5"/>
  <c r="F214" i="5"/>
  <c r="F210" i="5"/>
  <c r="F206" i="5"/>
  <c r="F201" i="5"/>
  <c r="F197" i="5"/>
  <c r="F192" i="5"/>
  <c r="F187" i="5"/>
  <c r="F183" i="5"/>
  <c r="F178" i="5"/>
  <c r="F174" i="5"/>
  <c r="F170" i="5"/>
  <c r="F166" i="5"/>
  <c r="F162" i="5"/>
  <c r="F158" i="5"/>
  <c r="F154" i="5"/>
  <c r="H180" i="5"/>
  <c r="G151" i="5"/>
  <c r="H151" i="5" s="1"/>
  <c r="F288" i="5"/>
  <c r="H199" i="5"/>
  <c r="H154" i="5"/>
  <c r="H158" i="5"/>
  <c r="H162" i="5"/>
  <c r="H166" i="5"/>
  <c r="H170" i="5"/>
  <c r="H181" i="5"/>
  <c r="H185" i="5"/>
  <c r="H189" i="5"/>
  <c r="H197" i="5"/>
  <c r="H281" i="5"/>
  <c r="F285" i="5"/>
  <c r="F280" i="5"/>
  <c r="F271" i="5"/>
  <c r="F266" i="5"/>
  <c r="F262" i="5"/>
  <c r="F258" i="5"/>
  <c r="F254" i="5"/>
  <c r="F249" i="5"/>
  <c r="F245" i="5"/>
  <c r="F240" i="5"/>
  <c r="F232" i="5"/>
  <c r="F228" i="5"/>
  <c r="F222" i="5"/>
  <c r="F218" i="5"/>
  <c r="F213" i="5"/>
  <c r="F209" i="5"/>
  <c r="F205" i="5"/>
  <c r="F200" i="5"/>
  <c r="F196" i="5"/>
  <c r="F186" i="5"/>
  <c r="F182" i="5"/>
  <c r="F177" i="5"/>
  <c r="F173" i="5"/>
  <c r="F169" i="5"/>
  <c r="F165" i="5"/>
  <c r="F161" i="5"/>
  <c r="F157" i="5"/>
  <c r="F153" i="5"/>
  <c r="H173" i="5"/>
  <c r="H177" i="5"/>
  <c r="H286" i="5"/>
  <c r="F282" i="5"/>
  <c r="F276" i="5"/>
  <c r="F251" i="5"/>
  <c r="F90" i="5"/>
  <c r="F98" i="5"/>
  <c r="F108" i="5"/>
  <c r="F122" i="5"/>
  <c r="F127" i="5"/>
  <c r="F140" i="5"/>
  <c r="H73" i="5"/>
  <c r="H77" i="5"/>
  <c r="H82" i="5"/>
  <c r="H86" i="5"/>
  <c r="H90" i="5"/>
  <c r="H94" i="5"/>
  <c r="H98" i="5"/>
  <c r="H102" i="5"/>
  <c r="H106" i="5"/>
  <c r="H110" i="5"/>
  <c r="H124" i="5"/>
  <c r="H128" i="5"/>
  <c r="H132" i="5"/>
  <c r="H138" i="5"/>
  <c r="H142" i="5"/>
  <c r="F71" i="5"/>
  <c r="F75" i="5"/>
  <c r="F81" i="5"/>
  <c r="F86" i="5"/>
  <c r="F93" i="5"/>
  <c r="F100" i="5"/>
  <c r="F107" i="5"/>
  <c r="F116" i="5"/>
  <c r="F120" i="5"/>
  <c r="F130" i="5"/>
  <c r="F137" i="5"/>
  <c r="F143" i="5"/>
  <c r="F91" i="5"/>
  <c r="F101" i="5"/>
  <c r="F110" i="5"/>
  <c r="F123" i="5"/>
  <c r="F129" i="5"/>
  <c r="F142" i="5"/>
  <c r="H83" i="5"/>
  <c r="H87" i="5"/>
  <c r="H91" i="5"/>
  <c r="H95" i="5"/>
  <c r="H99" i="5"/>
  <c r="H103" i="5"/>
  <c r="H107" i="5"/>
  <c r="H111" i="5"/>
  <c r="H116" i="5"/>
  <c r="H120" i="5"/>
  <c r="H125" i="5"/>
  <c r="H129" i="5"/>
  <c r="H134" i="5"/>
  <c r="H139" i="5"/>
  <c r="H143" i="5"/>
  <c r="F72" i="5"/>
  <c r="F76" i="5"/>
  <c r="F82" i="5"/>
  <c r="F88" i="5"/>
  <c r="F95" i="5"/>
  <c r="F102" i="5"/>
  <c r="F109" i="5"/>
  <c r="F117" i="5"/>
  <c r="F121" i="5"/>
  <c r="F132" i="5"/>
  <c r="F138" i="5"/>
  <c r="H38" i="5"/>
  <c r="H27" i="5"/>
  <c r="H42" i="5"/>
  <c r="H23" i="5"/>
  <c r="H45" i="5"/>
  <c r="H49" i="5"/>
  <c r="H59" i="5"/>
  <c r="H63" i="5"/>
  <c r="H31" i="5"/>
  <c r="H26" i="5"/>
  <c r="H48" i="5"/>
  <c r="H34" i="5"/>
  <c r="H58" i="5"/>
  <c r="F524" i="6"/>
  <c r="H518" i="6"/>
  <c r="F522" i="6"/>
  <c r="F510" i="6"/>
  <c r="H509" i="6"/>
  <c r="F508" i="6"/>
  <c r="F529" i="6"/>
  <c r="F505" i="6"/>
  <c r="H525" i="6"/>
  <c r="F523" i="6"/>
  <c r="F519" i="6"/>
  <c r="F513" i="6"/>
  <c r="F506" i="6"/>
  <c r="F514" i="6"/>
  <c r="H512" i="6"/>
  <c r="H522" i="6"/>
  <c r="F509" i="6"/>
  <c r="F507" i="6"/>
  <c r="F515" i="6"/>
  <c r="H435" i="6"/>
  <c r="H304" i="6"/>
  <c r="H333" i="6"/>
  <c r="F467" i="6"/>
  <c r="F412" i="6"/>
  <c r="F357" i="6"/>
  <c r="F339" i="6"/>
  <c r="F334" i="6"/>
  <c r="F323" i="6"/>
  <c r="F315" i="6"/>
  <c r="F307" i="6"/>
  <c r="F474" i="6"/>
  <c r="F391" i="6"/>
  <c r="F379" i="6"/>
  <c r="F344" i="6"/>
  <c r="F328" i="6"/>
  <c r="H338" i="6"/>
  <c r="H342" i="6"/>
  <c r="H379" i="6"/>
  <c r="H391" i="6"/>
  <c r="H301" i="6"/>
  <c r="H318" i="6"/>
  <c r="H483" i="6"/>
  <c r="F485" i="6"/>
  <c r="F410" i="6"/>
  <c r="F401" i="6"/>
  <c r="F378" i="6"/>
  <c r="F363" i="6"/>
  <c r="F356" i="6"/>
  <c r="F345" i="6"/>
  <c r="F338" i="6"/>
  <c r="F333" i="6"/>
  <c r="F320" i="6"/>
  <c r="F314" i="6"/>
  <c r="F298" i="6"/>
  <c r="F489" i="6"/>
  <c r="F478" i="6"/>
  <c r="F468" i="6"/>
  <c r="F450" i="6"/>
  <c r="F447" i="6"/>
  <c r="F441" i="6"/>
  <c r="F433" i="6"/>
  <c r="F392" i="6"/>
  <c r="F365" i="6"/>
  <c r="F351" i="6"/>
  <c r="F311" i="6"/>
  <c r="F488" i="6"/>
  <c r="F327" i="6"/>
  <c r="H315" i="6"/>
  <c r="H339" i="6"/>
  <c r="H344" i="6"/>
  <c r="H357" i="6"/>
  <c r="H393" i="6"/>
  <c r="H429" i="6"/>
  <c r="H295" i="6"/>
  <c r="H310" i="6"/>
  <c r="H329" i="6"/>
  <c r="H335" i="6"/>
  <c r="H346" i="6"/>
  <c r="H412" i="6"/>
  <c r="H428" i="6"/>
  <c r="F295" i="6"/>
  <c r="F437" i="6"/>
  <c r="F393" i="6"/>
  <c r="F354" i="6"/>
  <c r="F341" i="6"/>
  <c r="F337" i="6"/>
  <c r="F332" i="6"/>
  <c r="F318" i="6"/>
  <c r="F310" i="6"/>
  <c r="F302" i="6"/>
  <c r="F297" i="6"/>
  <c r="F294" i="6"/>
  <c r="F492" i="6"/>
  <c r="F434" i="6"/>
  <c r="F428" i="6"/>
  <c r="F416" i="6"/>
  <c r="F413" i="6"/>
  <c r="F411" i="6"/>
  <c r="F343" i="6"/>
  <c r="F329" i="6"/>
  <c r="F326" i="6"/>
  <c r="F319" i="6"/>
  <c r="F163" i="6"/>
  <c r="F196" i="6"/>
  <c r="F240" i="6"/>
  <c r="H152" i="6"/>
  <c r="F229" i="6"/>
  <c r="F177" i="6"/>
  <c r="F165" i="6"/>
  <c r="F159" i="6"/>
  <c r="F178" i="6"/>
  <c r="F201" i="6"/>
  <c r="F232" i="6"/>
  <c r="F242" i="6"/>
  <c r="G151" i="6"/>
  <c r="H151" i="6" s="1"/>
  <c r="F268" i="6"/>
  <c r="F194" i="6"/>
  <c r="H193" i="6"/>
  <c r="F190" i="6"/>
  <c r="H189" i="6"/>
  <c r="H179" i="6"/>
  <c r="H177" i="6"/>
  <c r="F162" i="6"/>
  <c r="F158" i="6"/>
  <c r="H153" i="6"/>
  <c r="F286" i="6"/>
  <c r="F270" i="6"/>
  <c r="F263" i="6"/>
  <c r="F256" i="6"/>
  <c r="F234" i="6"/>
  <c r="F228" i="6"/>
  <c r="F183" i="6"/>
  <c r="F157" i="6"/>
  <c r="F176" i="6"/>
  <c r="F248" i="6"/>
  <c r="F243" i="6"/>
  <c r="F168" i="6"/>
  <c r="F160" i="6"/>
  <c r="F173" i="6"/>
  <c r="F182" i="6"/>
  <c r="F208" i="6"/>
  <c r="F235" i="6"/>
  <c r="F273" i="6"/>
  <c r="F262" i="6"/>
  <c r="F244" i="6"/>
  <c r="F216" i="6"/>
  <c r="F206" i="6"/>
  <c r="F202" i="6"/>
  <c r="F191" i="6"/>
  <c r="F187" i="6"/>
  <c r="H166" i="6"/>
  <c r="H108" i="6"/>
  <c r="H136" i="6"/>
  <c r="F141" i="6"/>
  <c r="F126" i="6"/>
  <c r="F103" i="6"/>
  <c r="H73" i="6"/>
  <c r="H94" i="6"/>
  <c r="H101" i="6"/>
  <c r="H110" i="6"/>
  <c r="H118" i="6"/>
  <c r="H128" i="6"/>
  <c r="F70" i="6"/>
  <c r="F112" i="6"/>
  <c r="F131" i="6"/>
  <c r="F132" i="6"/>
  <c r="F128" i="6"/>
  <c r="F120" i="6"/>
  <c r="F117" i="6"/>
  <c r="F122" i="6"/>
  <c r="H88" i="6"/>
  <c r="H95" i="6"/>
  <c r="H103" i="6"/>
  <c r="H124" i="6"/>
  <c r="H131" i="6"/>
  <c r="F115" i="6"/>
  <c r="F140" i="6"/>
  <c r="H132" i="6"/>
  <c r="H130" i="6"/>
  <c r="F125" i="6"/>
  <c r="H109" i="6"/>
  <c r="F102" i="6"/>
  <c r="H96" i="6"/>
  <c r="H87" i="6"/>
  <c r="F61" i="6"/>
  <c r="F21" i="6"/>
  <c r="F28" i="6"/>
  <c r="F34" i="6"/>
  <c r="G18" i="6"/>
  <c r="H18" i="6" s="1"/>
  <c r="F48" i="6"/>
  <c r="F39" i="6"/>
  <c r="H60" i="6"/>
  <c r="F20" i="6"/>
  <c r="F52" i="6"/>
  <c r="F62" i="6"/>
  <c r="F42" i="6"/>
  <c r="F37" i="6"/>
  <c r="F29" i="6"/>
  <c r="H53" i="6"/>
  <c r="F18" i="6"/>
  <c r="F25" i="6"/>
  <c r="F59" i="6"/>
  <c r="F49" i="6"/>
  <c r="F47" i="6"/>
  <c r="F43" i="6"/>
  <c r="F23" i="6"/>
  <c r="F507" i="7"/>
  <c r="F511" i="7"/>
  <c r="F515" i="7"/>
  <c r="F519" i="7"/>
  <c r="F523" i="7"/>
  <c r="F527" i="7"/>
  <c r="H509" i="7"/>
  <c r="H513" i="7"/>
  <c r="H517" i="7"/>
  <c r="H521" i="7"/>
  <c r="H525" i="7"/>
  <c r="H529" i="7"/>
  <c r="F508" i="7"/>
  <c r="F512" i="7"/>
  <c r="F516" i="7"/>
  <c r="F520" i="7"/>
  <c r="F524" i="7"/>
  <c r="F528" i="7"/>
  <c r="F530" i="7"/>
  <c r="H385" i="7"/>
  <c r="H377" i="7"/>
  <c r="H381" i="7"/>
  <c r="H300" i="7"/>
  <c r="H310" i="7"/>
  <c r="H365" i="7"/>
  <c r="F418" i="7"/>
  <c r="F421" i="7"/>
  <c r="F475" i="7"/>
  <c r="F479" i="7"/>
  <c r="F481" i="7"/>
  <c r="F487" i="7"/>
  <c r="F296" i="7"/>
  <c r="F302" i="7"/>
  <c r="F307" i="7"/>
  <c r="F311" i="7"/>
  <c r="F317" i="7"/>
  <c r="F321" i="7"/>
  <c r="F327" i="7"/>
  <c r="F331" i="7"/>
  <c r="F335" i="7"/>
  <c r="F339" i="7"/>
  <c r="F343" i="7"/>
  <c r="F347" i="7"/>
  <c r="F353" i="7"/>
  <c r="F357" i="7"/>
  <c r="F361" i="7"/>
  <c r="F368" i="7"/>
  <c r="F372" i="7"/>
  <c r="F377" i="7"/>
  <c r="F381" i="7"/>
  <c r="F385" i="7"/>
  <c r="F389" i="7"/>
  <c r="F393" i="7"/>
  <c r="F400" i="7"/>
  <c r="F404" i="7"/>
  <c r="F408" i="7"/>
  <c r="F412" i="7"/>
  <c r="F419" i="7"/>
  <c r="F430" i="7"/>
  <c r="F434" i="7"/>
  <c r="F496" i="7"/>
  <c r="F491" i="7"/>
  <c r="F483" i="7"/>
  <c r="F468" i="7"/>
  <c r="F464" i="7"/>
  <c r="F460" i="7"/>
  <c r="F455" i="7"/>
  <c r="F449" i="7"/>
  <c r="F445" i="7"/>
  <c r="F441" i="7"/>
  <c r="F436" i="7"/>
  <c r="F324" i="7"/>
  <c r="F362" i="7"/>
  <c r="F364" i="7"/>
  <c r="F456" i="7"/>
  <c r="F477" i="7"/>
  <c r="F489" i="7"/>
  <c r="F492" i="7"/>
  <c r="F297" i="7"/>
  <c r="F303" i="7"/>
  <c r="F308" i="7"/>
  <c r="F312" i="7"/>
  <c r="F318" i="7"/>
  <c r="F322" i="7"/>
  <c r="F328" i="7"/>
  <c r="F332" i="7"/>
  <c r="F336" i="7"/>
  <c r="F340" i="7"/>
  <c r="F344" i="7"/>
  <c r="F348" i="7"/>
  <c r="F354" i="7"/>
  <c r="F358" i="7"/>
  <c r="F363" i="7"/>
  <c r="F369" i="7"/>
  <c r="F378" i="7"/>
  <c r="F386" i="7"/>
  <c r="F401" i="7"/>
  <c r="F405" i="7"/>
  <c r="F409" i="7"/>
  <c r="F415" i="7"/>
  <c r="F420" i="7"/>
  <c r="F426" i="7"/>
  <c r="F431" i="7"/>
  <c r="F495" i="7"/>
  <c r="F490" i="7"/>
  <c r="F467" i="7"/>
  <c r="F463" i="7"/>
  <c r="F459" i="7"/>
  <c r="F454" i="7"/>
  <c r="F448" i="7"/>
  <c r="F444" i="7"/>
  <c r="F435" i="7"/>
  <c r="F300" i="7"/>
  <c r="F349" i="7"/>
  <c r="F476" i="7"/>
  <c r="F298" i="7"/>
  <c r="F304" i="7"/>
  <c r="F309" i="7"/>
  <c r="F314" i="7"/>
  <c r="F319" i="7"/>
  <c r="F323" i="7"/>
  <c r="F329" i="7"/>
  <c r="F333" i="7"/>
  <c r="F337" i="7"/>
  <c r="F341" i="7"/>
  <c r="F345" i="7"/>
  <c r="F350" i="7"/>
  <c r="F359" i="7"/>
  <c r="F365" i="7"/>
  <c r="F370" i="7"/>
  <c r="F375" i="7"/>
  <c r="H304" i="7"/>
  <c r="H315" i="7"/>
  <c r="H367" i="7"/>
  <c r="H425" i="7"/>
  <c r="H431" i="7"/>
  <c r="H435" i="7"/>
  <c r="H441" i="7"/>
  <c r="H445" i="7"/>
  <c r="H449" i="7"/>
  <c r="H468" i="7"/>
  <c r="H476" i="7"/>
  <c r="H484" i="7"/>
  <c r="H319" i="7"/>
  <c r="H326" i="7"/>
  <c r="H330" i="7"/>
  <c r="H335" i="7"/>
  <c r="H339" i="7"/>
  <c r="H343" i="7"/>
  <c r="H347" i="7"/>
  <c r="H355" i="7"/>
  <c r="H359" i="7"/>
  <c r="H420" i="7"/>
  <c r="H428" i="7"/>
  <c r="H432" i="7"/>
  <c r="H436" i="7"/>
  <c r="H442" i="7"/>
  <c r="H446" i="7"/>
  <c r="H454" i="7"/>
  <c r="H464" i="7"/>
  <c r="H469" i="7"/>
  <c r="H478" i="7"/>
  <c r="H485" i="7"/>
  <c r="H492" i="7"/>
  <c r="H497" i="7"/>
  <c r="H309" i="7"/>
  <c r="H327" i="7"/>
  <c r="H356" i="7"/>
  <c r="H389" i="7"/>
  <c r="H498" i="7"/>
  <c r="H486" i="7"/>
  <c r="H169" i="7"/>
  <c r="H175" i="7"/>
  <c r="H179" i="7"/>
  <c r="H229" i="7"/>
  <c r="H233" i="7"/>
  <c r="H252" i="7"/>
  <c r="H157" i="7"/>
  <c r="H161" i="7"/>
  <c r="H198" i="7"/>
  <c r="H218" i="7"/>
  <c r="H223" i="7"/>
  <c r="H264" i="7"/>
  <c r="H268" i="7"/>
  <c r="H280" i="7"/>
  <c r="F282" i="7"/>
  <c r="F269" i="7"/>
  <c r="F251" i="7"/>
  <c r="H193" i="7"/>
  <c r="F184" i="7"/>
  <c r="H165" i="7"/>
  <c r="H208" i="7"/>
  <c r="H154" i="7"/>
  <c r="H158" i="7"/>
  <c r="H182" i="7"/>
  <c r="H201" i="7"/>
  <c r="H205" i="7"/>
  <c r="H214" i="7"/>
  <c r="H219" i="7"/>
  <c r="H226" i="7"/>
  <c r="H239" i="7"/>
  <c r="H245" i="7"/>
  <c r="H249" i="7"/>
  <c r="H259" i="7"/>
  <c r="H287" i="7"/>
  <c r="H278" i="7"/>
  <c r="H269" i="7"/>
  <c r="H251" i="7"/>
  <c r="H137" i="7"/>
  <c r="H73" i="7"/>
  <c r="F106" i="7"/>
  <c r="H76" i="7"/>
  <c r="H80" i="7"/>
  <c r="F87" i="7"/>
  <c r="H92" i="7"/>
  <c r="F97" i="7"/>
  <c r="F101" i="7"/>
  <c r="F105" i="7"/>
  <c r="F111" i="7"/>
  <c r="F116" i="7"/>
  <c r="F120" i="7"/>
  <c r="F124" i="7"/>
  <c r="F128" i="7"/>
  <c r="F132" i="7"/>
  <c r="F138" i="7"/>
  <c r="F142" i="7"/>
  <c r="F80" i="7"/>
  <c r="H87" i="7"/>
  <c r="F114" i="7"/>
  <c r="H141" i="7"/>
  <c r="H145" i="7"/>
  <c r="F74" i="7"/>
  <c r="F78" i="7"/>
  <c r="F100" i="7"/>
  <c r="H109" i="7"/>
  <c r="H134" i="7"/>
  <c r="F133" i="7"/>
  <c r="H108" i="7"/>
  <c r="H106" i="7"/>
  <c r="F89" i="7"/>
  <c r="H100" i="7"/>
  <c r="H104" i="7"/>
  <c r="H77" i="7"/>
  <c r="F77" i="7"/>
  <c r="F81" i="7"/>
  <c r="F93" i="7"/>
  <c r="F107" i="7"/>
  <c r="H112" i="7"/>
  <c r="F117" i="7"/>
  <c r="F121" i="7"/>
  <c r="F125" i="7"/>
  <c r="F129" i="7"/>
  <c r="F134" i="7"/>
  <c r="F139" i="7"/>
  <c r="F143" i="7"/>
  <c r="F84" i="7"/>
  <c r="F88" i="7"/>
  <c r="F94" i="7"/>
  <c r="H118" i="7"/>
  <c r="H122" i="7"/>
  <c r="H126" i="7"/>
  <c r="H130" i="7"/>
  <c r="H133" i="7"/>
  <c r="F71" i="7"/>
  <c r="F98" i="7"/>
  <c r="F104" i="7"/>
  <c r="F110" i="7"/>
  <c r="F70" i="7"/>
  <c r="G10" i="7"/>
  <c r="H34" i="7"/>
  <c r="H45" i="7"/>
  <c r="F19" i="7"/>
  <c r="H40" i="7"/>
  <c r="H58" i="7"/>
  <c r="H62" i="7"/>
  <c r="H33" i="7"/>
  <c r="H49" i="7"/>
  <c r="F38" i="7"/>
  <c r="F510" i="8"/>
  <c r="H515" i="8"/>
  <c r="H523" i="8"/>
  <c r="F529" i="8"/>
  <c r="F507" i="8"/>
  <c r="F518" i="8"/>
  <c r="F512" i="8"/>
  <c r="F524" i="8"/>
  <c r="F511" i="8"/>
  <c r="F515" i="8"/>
  <c r="F523" i="8"/>
  <c r="H512" i="8"/>
  <c r="F517" i="8"/>
  <c r="F506" i="8"/>
  <c r="H530" i="8"/>
  <c r="F508" i="8"/>
  <c r="F519" i="8"/>
  <c r="F526" i="8"/>
  <c r="F530" i="8"/>
  <c r="H528" i="8"/>
  <c r="H511" i="8"/>
  <c r="H464" i="8"/>
  <c r="H499" i="8"/>
  <c r="H387" i="8"/>
  <c r="H380" i="8"/>
  <c r="H297" i="8"/>
  <c r="H308" i="8"/>
  <c r="H368" i="8"/>
  <c r="H441" i="8"/>
  <c r="H493" i="8"/>
  <c r="H319" i="8"/>
  <c r="H334" i="8"/>
  <c r="H417" i="8"/>
  <c r="F446" i="8"/>
  <c r="F431" i="8"/>
  <c r="F416" i="8"/>
  <c r="F409" i="8"/>
  <c r="H328" i="8"/>
  <c r="H369" i="8"/>
  <c r="H423" i="8"/>
  <c r="H442" i="8"/>
  <c r="H450" i="8"/>
  <c r="H466" i="8"/>
  <c r="H470" i="8"/>
  <c r="H478" i="8"/>
  <c r="H302" i="8"/>
  <c r="H315" i="8"/>
  <c r="H335" i="8"/>
  <c r="H435" i="8"/>
  <c r="F490" i="8"/>
  <c r="F465" i="8"/>
  <c r="F448" i="8"/>
  <c r="F436" i="8"/>
  <c r="F427" i="8"/>
  <c r="F425" i="8"/>
  <c r="F395" i="8"/>
  <c r="F375" i="8"/>
  <c r="F367" i="8"/>
  <c r="F362" i="8"/>
  <c r="F355" i="8"/>
  <c r="F353" i="8"/>
  <c r="H243" i="8"/>
  <c r="H247" i="8"/>
  <c r="H252" i="8"/>
  <c r="F179" i="8"/>
  <c r="F219" i="8"/>
  <c r="F158" i="8"/>
  <c r="F173" i="8"/>
  <c r="F183" i="8"/>
  <c r="F208" i="8"/>
  <c r="F222" i="8"/>
  <c r="F234" i="8"/>
  <c r="F245" i="8"/>
  <c r="F256" i="8"/>
  <c r="F270" i="8"/>
  <c r="F190" i="8"/>
  <c r="F160" i="8"/>
  <c r="H154" i="8"/>
  <c r="H165" i="8"/>
  <c r="H169" i="8"/>
  <c r="H198" i="8"/>
  <c r="H229" i="8"/>
  <c r="H238" i="8"/>
  <c r="H266" i="8"/>
  <c r="H273" i="8"/>
  <c r="F197" i="8"/>
  <c r="F154" i="8"/>
  <c r="F159" i="8"/>
  <c r="F174" i="8"/>
  <c r="F178" i="8"/>
  <c r="F186" i="8"/>
  <c r="F203" i="8"/>
  <c r="F214" i="8"/>
  <c r="F223" i="8"/>
  <c r="F230" i="8"/>
  <c r="F235" i="8"/>
  <c r="F240" i="8"/>
  <c r="F246" i="8"/>
  <c r="F250" i="8"/>
  <c r="F257" i="8"/>
  <c r="F266" i="8"/>
  <c r="F273" i="8"/>
  <c r="G151" i="8"/>
  <c r="H151" i="8" s="1"/>
  <c r="F286" i="8"/>
  <c r="F282" i="8"/>
  <c r="F280" i="8"/>
  <c r="F242" i="8"/>
  <c r="F211" i="8"/>
  <c r="F185" i="8"/>
  <c r="F168" i="8"/>
  <c r="F153" i="8"/>
  <c r="H196" i="8"/>
  <c r="H209" i="8"/>
  <c r="F195" i="8"/>
  <c r="F281" i="8"/>
  <c r="F166" i="8"/>
  <c r="F177" i="8"/>
  <c r="F202" i="8"/>
  <c r="F213" i="8"/>
  <c r="F229" i="8"/>
  <c r="F239" i="8"/>
  <c r="F249" i="8"/>
  <c r="F262" i="8"/>
  <c r="F151" i="8"/>
  <c r="F201" i="8"/>
  <c r="H156" i="8"/>
  <c r="H160" i="8"/>
  <c r="H166" i="8"/>
  <c r="H172" i="8"/>
  <c r="H176" i="8"/>
  <c r="H188" i="8"/>
  <c r="H206" i="8"/>
  <c r="H211" i="8"/>
  <c r="H216" i="8"/>
  <c r="H223" i="8"/>
  <c r="H230" i="8"/>
  <c r="H235" i="8"/>
  <c r="H239" i="8"/>
  <c r="H258" i="8"/>
  <c r="H267" i="8"/>
  <c r="F161" i="8"/>
  <c r="F156" i="8"/>
  <c r="F163" i="8"/>
  <c r="F169" i="8"/>
  <c r="F175" i="8"/>
  <c r="F187" i="8"/>
  <c r="F205" i="8"/>
  <c r="F210" i="8"/>
  <c r="F216" i="8"/>
  <c r="F226" i="8"/>
  <c r="F231" i="8"/>
  <c r="F237" i="8"/>
  <c r="F243" i="8"/>
  <c r="F247" i="8"/>
  <c r="F253" i="8"/>
  <c r="F258" i="8"/>
  <c r="F152" i="8"/>
  <c r="F287" i="8"/>
  <c r="F265" i="8"/>
  <c r="F199" i="8"/>
  <c r="F192" i="8"/>
  <c r="F189" i="8"/>
  <c r="F110" i="8"/>
  <c r="F76" i="8"/>
  <c r="F86" i="8"/>
  <c r="F100" i="8"/>
  <c r="F104" i="8"/>
  <c r="F140" i="8"/>
  <c r="F144" i="8"/>
  <c r="F99" i="8"/>
  <c r="F137" i="8"/>
  <c r="F73" i="8"/>
  <c r="F83" i="8"/>
  <c r="F125" i="8"/>
  <c r="F139" i="8"/>
  <c r="F145" i="8"/>
  <c r="F114" i="8"/>
  <c r="F82" i="8"/>
  <c r="F94" i="8"/>
  <c r="F98" i="8"/>
  <c r="F116" i="8"/>
  <c r="F120" i="8"/>
  <c r="F124" i="8"/>
  <c r="F128" i="8"/>
  <c r="F132" i="8"/>
  <c r="F138" i="8"/>
  <c r="F142" i="8"/>
  <c r="H112" i="8"/>
  <c r="F119" i="8"/>
  <c r="F127" i="8"/>
  <c r="F95" i="8"/>
  <c r="H118" i="8"/>
  <c r="H126" i="8"/>
  <c r="H140" i="8"/>
  <c r="F111" i="8"/>
  <c r="H53" i="8"/>
  <c r="F34" i="8"/>
  <c r="H55" i="8"/>
  <c r="F27" i="8"/>
  <c r="F59" i="8"/>
  <c r="H56" i="8"/>
  <c r="F62" i="8"/>
  <c r="F20" i="8"/>
  <c r="F28" i="8"/>
  <c r="F54" i="8"/>
  <c r="F23" i="8"/>
  <c r="F39" i="8"/>
  <c r="F51" i="8"/>
  <c r="G9" i="8"/>
  <c r="F22" i="8"/>
  <c r="F26" i="8"/>
  <c r="F42" i="8"/>
  <c r="F48" i="8"/>
  <c r="F52" i="8"/>
  <c r="F58" i="8"/>
  <c r="F64" i="8"/>
  <c r="F21" i="8"/>
  <c r="F43" i="8"/>
  <c r="F40" i="8"/>
  <c r="F24" i="8"/>
  <c r="F36" i="8"/>
  <c r="F60" i="8"/>
  <c r="F61" i="8"/>
  <c r="H24" i="8"/>
  <c r="F56" i="8"/>
  <c r="F30" i="8"/>
  <c r="F50" i="8"/>
  <c r="F63" i="8"/>
  <c r="F25" i="8"/>
  <c r="F31" i="8"/>
  <c r="F47" i="8"/>
  <c r="F18" i="8"/>
  <c r="H520" i="9"/>
  <c r="H529" i="9"/>
  <c r="H509" i="9"/>
  <c r="H314" i="9"/>
  <c r="H452" i="9"/>
  <c r="H388" i="9"/>
  <c r="F407" i="9"/>
  <c r="F390" i="9"/>
  <c r="F377" i="9"/>
  <c r="F373" i="9"/>
  <c r="F303" i="9"/>
  <c r="H356" i="9"/>
  <c r="H464" i="9"/>
  <c r="H473" i="9"/>
  <c r="H484" i="9"/>
  <c r="F491" i="9"/>
  <c r="F460" i="9"/>
  <c r="F433" i="9"/>
  <c r="F411" i="9"/>
  <c r="F403" i="9"/>
  <c r="F392" i="9"/>
  <c r="F372" i="9"/>
  <c r="F368" i="9"/>
  <c r="F363" i="9"/>
  <c r="F357" i="9"/>
  <c r="F350" i="9"/>
  <c r="F344" i="9"/>
  <c r="F335" i="9"/>
  <c r="F330" i="9"/>
  <c r="F317" i="9"/>
  <c r="F310" i="9"/>
  <c r="F302" i="9"/>
  <c r="F296" i="9"/>
  <c r="G12" i="9"/>
  <c r="F487" i="9"/>
  <c r="F459" i="9"/>
  <c r="F435" i="9"/>
  <c r="H437" i="9"/>
  <c r="H468" i="9"/>
  <c r="H483" i="9"/>
  <c r="H490" i="9"/>
  <c r="H307" i="9"/>
  <c r="H403" i="9"/>
  <c r="F483" i="9"/>
  <c r="F490" i="9"/>
  <c r="F463" i="9"/>
  <c r="F434" i="9"/>
  <c r="F422" i="9"/>
  <c r="F412" i="9"/>
  <c r="F406" i="9"/>
  <c r="F393" i="9"/>
  <c r="F385" i="9"/>
  <c r="F374" i="9"/>
  <c r="F369" i="9"/>
  <c r="F365" i="9"/>
  <c r="F358" i="9"/>
  <c r="F345" i="9"/>
  <c r="F332" i="9"/>
  <c r="F326" i="9"/>
  <c r="F318" i="9"/>
  <c r="F311" i="9"/>
  <c r="F304" i="9"/>
  <c r="F297" i="9"/>
  <c r="F481" i="9"/>
  <c r="F441" i="9"/>
  <c r="F438" i="9"/>
  <c r="F356" i="9"/>
  <c r="F313" i="9"/>
  <c r="H157" i="9"/>
  <c r="H282" i="9"/>
  <c r="H218" i="9"/>
  <c r="F197" i="9"/>
  <c r="F192" i="9"/>
  <c r="H161" i="9"/>
  <c r="F175" i="9"/>
  <c r="F179" i="9"/>
  <c r="F187" i="9"/>
  <c r="F203" i="9"/>
  <c r="F229" i="9"/>
  <c r="F252" i="9"/>
  <c r="F259" i="9"/>
  <c r="H170" i="9"/>
  <c r="H175" i="9"/>
  <c r="H179" i="9"/>
  <c r="H202" i="9"/>
  <c r="H229" i="9"/>
  <c r="H237" i="9"/>
  <c r="H247" i="9"/>
  <c r="H257" i="9"/>
  <c r="H163" i="9"/>
  <c r="H206" i="9"/>
  <c r="H239" i="9"/>
  <c r="H249" i="9"/>
  <c r="F242" i="9"/>
  <c r="F223" i="9"/>
  <c r="F210" i="9"/>
  <c r="F201" i="9"/>
  <c r="F162" i="9"/>
  <c r="H173" i="9"/>
  <c r="H177" i="9"/>
  <c r="H245" i="9"/>
  <c r="F257" i="9"/>
  <c r="F245" i="9"/>
  <c r="F143" i="9"/>
  <c r="F141" i="9"/>
  <c r="F138" i="9"/>
  <c r="F124" i="9"/>
  <c r="H80" i="9"/>
  <c r="H84" i="9"/>
  <c r="F113" i="9"/>
  <c r="F123" i="9"/>
  <c r="F129" i="9"/>
  <c r="F137" i="9"/>
  <c r="F145" i="9"/>
  <c r="F92" i="9"/>
  <c r="H97" i="9"/>
  <c r="H101" i="9"/>
  <c r="F120" i="9"/>
  <c r="F128" i="9"/>
  <c r="H71" i="9"/>
  <c r="F144" i="9"/>
  <c r="F142" i="9"/>
  <c r="F76" i="9"/>
  <c r="F83" i="9"/>
  <c r="F93" i="9"/>
  <c r="F99" i="9"/>
  <c r="F103" i="9"/>
  <c r="F107" i="9"/>
  <c r="F121" i="9"/>
  <c r="F74" i="9"/>
  <c r="F82" i="9"/>
  <c r="F88" i="9"/>
  <c r="F94" i="9"/>
  <c r="F100" i="9"/>
  <c r="F104" i="9"/>
  <c r="F110" i="9"/>
  <c r="F71" i="9"/>
  <c r="G10" i="9"/>
  <c r="F78" i="9"/>
  <c r="H58" i="9"/>
  <c r="H37" i="9"/>
  <c r="H508" i="10"/>
  <c r="H520" i="10"/>
  <c r="F506" i="10"/>
  <c r="F515" i="10"/>
  <c r="G13" i="10"/>
  <c r="F525" i="10"/>
  <c r="F514" i="10"/>
  <c r="H527" i="10"/>
  <c r="H524" i="10"/>
  <c r="F508" i="10"/>
  <c r="F519" i="10"/>
  <c r="G505" i="10"/>
  <c r="H505" i="10" s="1"/>
  <c r="F526" i="10"/>
  <c r="F521" i="10"/>
  <c r="F516" i="10"/>
  <c r="H472" i="10"/>
  <c r="H303" i="10"/>
  <c r="H357" i="10"/>
  <c r="F390" i="10"/>
  <c r="H351" i="10"/>
  <c r="H441" i="10"/>
  <c r="G12" i="10"/>
  <c r="F323" i="10"/>
  <c r="F348" i="10"/>
  <c r="F352" i="10"/>
  <c r="F374" i="10"/>
  <c r="F396" i="10"/>
  <c r="F443" i="10"/>
  <c r="F473" i="10"/>
  <c r="F496" i="10"/>
  <c r="F300" i="10"/>
  <c r="F304" i="10"/>
  <c r="F309" i="10"/>
  <c r="F314" i="10"/>
  <c r="F319" i="10"/>
  <c r="F329" i="10"/>
  <c r="F333" i="10"/>
  <c r="F337" i="10"/>
  <c r="F343" i="10"/>
  <c r="F347" i="10"/>
  <c r="F354" i="10"/>
  <c r="F358" i="10"/>
  <c r="F363" i="10"/>
  <c r="F369" i="10"/>
  <c r="F378" i="10"/>
  <c r="F382" i="10"/>
  <c r="F387" i="10"/>
  <c r="F392" i="10"/>
  <c r="F398" i="10"/>
  <c r="F404" i="10"/>
  <c r="F408" i="10"/>
  <c r="F412" i="10"/>
  <c r="F419" i="10"/>
  <c r="F431" i="10"/>
  <c r="F435" i="10"/>
  <c r="F499" i="10"/>
  <c r="F494" i="10"/>
  <c r="F483" i="10"/>
  <c r="F477" i="10"/>
  <c r="F468" i="10"/>
  <c r="F464" i="10"/>
  <c r="F459" i="10"/>
  <c r="F442" i="10"/>
  <c r="G294" i="10"/>
  <c r="H294" i="10" s="1"/>
  <c r="F414" i="10"/>
  <c r="F423" i="10"/>
  <c r="F426" i="10"/>
  <c r="F471" i="10"/>
  <c r="F298" i="10"/>
  <c r="F303" i="10"/>
  <c r="F308" i="10"/>
  <c r="F312" i="10"/>
  <c r="F318" i="10"/>
  <c r="F324" i="10"/>
  <c r="F328" i="10"/>
  <c r="F332" i="10"/>
  <c r="F336" i="10"/>
  <c r="F341" i="10"/>
  <c r="F346" i="10"/>
  <c r="F353" i="10"/>
  <c r="F357" i="10"/>
  <c r="F362" i="10"/>
  <c r="F368" i="10"/>
  <c r="F372" i="10"/>
  <c r="F377" i="10"/>
  <c r="F381" i="10"/>
  <c r="F386" i="10"/>
  <c r="F391" i="10"/>
  <c r="F397" i="10"/>
  <c r="F403" i="10"/>
  <c r="F407" i="10"/>
  <c r="F411" i="10"/>
  <c r="F418" i="10"/>
  <c r="F422" i="10"/>
  <c r="F430" i="10"/>
  <c r="F434" i="10"/>
  <c r="F295" i="10"/>
  <c r="F491" i="10"/>
  <c r="F484" i="10"/>
  <c r="F478" i="10"/>
  <c r="F465" i="10"/>
  <c r="F460" i="10"/>
  <c r="F455" i="10"/>
  <c r="F438" i="10"/>
  <c r="F342" i="10"/>
  <c r="F413" i="10"/>
  <c r="F415" i="10"/>
  <c r="F448" i="10"/>
  <c r="F450" i="10"/>
  <c r="F475" i="10"/>
  <c r="F294" i="10"/>
  <c r="F296" i="10"/>
  <c r="F301" i="10"/>
  <c r="F305" i="10"/>
  <c r="F310" i="10"/>
  <c r="F315" i="10"/>
  <c r="F320" i="10"/>
  <c r="F326" i="10"/>
  <c r="F330" i="10"/>
  <c r="F334" i="10"/>
  <c r="F338" i="10"/>
  <c r="H319" i="10"/>
  <c r="H322" i="10"/>
  <c r="H335" i="10"/>
  <c r="H339" i="10"/>
  <c r="H348" i="10"/>
  <c r="H385" i="10"/>
  <c r="H422" i="10"/>
  <c r="H434" i="10"/>
  <c r="H443" i="10"/>
  <c r="H466" i="10"/>
  <c r="H490" i="10"/>
  <c r="H302" i="10"/>
  <c r="H378" i="10"/>
  <c r="H397" i="10"/>
  <c r="H403" i="10"/>
  <c r="H415" i="10"/>
  <c r="H312" i="10"/>
  <c r="H318" i="10"/>
  <c r="H331" i="10"/>
  <c r="H389" i="10"/>
  <c r="H400" i="10"/>
  <c r="H456" i="10"/>
  <c r="H459" i="10"/>
  <c r="H462" i="10"/>
  <c r="H484" i="10"/>
  <c r="H497" i="10"/>
  <c r="H315" i="10"/>
  <c r="H353" i="10"/>
  <c r="H410" i="10"/>
  <c r="F272" i="10"/>
  <c r="F263" i="10"/>
  <c r="F192" i="10"/>
  <c r="F154" i="10"/>
  <c r="F163" i="10"/>
  <c r="F173" i="10"/>
  <c r="F182" i="10"/>
  <c r="F193" i="10"/>
  <c r="F222" i="10"/>
  <c r="F232" i="10"/>
  <c r="F242" i="10"/>
  <c r="F254" i="10"/>
  <c r="F266" i="10"/>
  <c r="F283" i="10"/>
  <c r="H237" i="10"/>
  <c r="H286" i="10"/>
  <c r="F264" i="10"/>
  <c r="F157" i="10"/>
  <c r="F161" i="10"/>
  <c r="F165" i="10"/>
  <c r="F170" i="10"/>
  <c r="F175" i="10"/>
  <c r="F184" i="10"/>
  <c r="F197" i="10"/>
  <c r="F203" i="10"/>
  <c r="F210" i="10"/>
  <c r="F214" i="10"/>
  <c r="F220" i="10"/>
  <c r="F226" i="10"/>
  <c r="F230" i="10"/>
  <c r="F234" i="10"/>
  <c r="F239" i="10"/>
  <c r="F244" i="10"/>
  <c r="F248" i="10"/>
  <c r="F252" i="10"/>
  <c r="F257" i="10"/>
  <c r="F262" i="10"/>
  <c r="F268" i="10"/>
  <c r="F281" i="10"/>
  <c r="H205" i="10"/>
  <c r="H219" i="10"/>
  <c r="H247" i="10"/>
  <c r="H251" i="10"/>
  <c r="H254" i="10"/>
  <c r="F255" i="10"/>
  <c r="F167" i="10"/>
  <c r="F201" i="10"/>
  <c r="F195" i="10"/>
  <c r="F159" i="10"/>
  <c r="F168" i="10"/>
  <c r="F177" i="10"/>
  <c r="F186" i="10"/>
  <c r="F200" i="10"/>
  <c r="F208" i="10"/>
  <c r="F218" i="10"/>
  <c r="F228" i="10"/>
  <c r="F237" i="10"/>
  <c r="F246" i="10"/>
  <c r="F259" i="10"/>
  <c r="F273" i="10"/>
  <c r="H208" i="10"/>
  <c r="H232" i="10"/>
  <c r="F156" i="10"/>
  <c r="F160" i="10"/>
  <c r="F164" i="10"/>
  <c r="F169" i="10"/>
  <c r="F174" i="10"/>
  <c r="F178" i="10"/>
  <c r="F183" i="10"/>
  <c r="F187" i="10"/>
  <c r="F196" i="10"/>
  <c r="F202" i="10"/>
  <c r="F209" i="10"/>
  <c r="F213" i="10"/>
  <c r="F219" i="10"/>
  <c r="F229" i="10"/>
  <c r="F238" i="10"/>
  <c r="F243" i="10"/>
  <c r="F247" i="10"/>
  <c r="F251" i="10"/>
  <c r="F256" i="10"/>
  <c r="F261" i="10"/>
  <c r="F286" i="10"/>
  <c r="H162" i="10"/>
  <c r="H174" i="10"/>
  <c r="H187" i="10"/>
  <c r="H190" i="10"/>
  <c r="H234" i="10"/>
  <c r="H243" i="10"/>
  <c r="H246" i="10"/>
  <c r="H250" i="10"/>
  <c r="H271" i="10"/>
  <c r="F152" i="10"/>
  <c r="F285" i="10"/>
  <c r="F278" i="10"/>
  <c r="F236" i="10"/>
  <c r="H193" i="10"/>
  <c r="F76" i="10"/>
  <c r="F81" i="10"/>
  <c r="F83" i="10"/>
  <c r="H85" i="10"/>
  <c r="H89" i="10"/>
  <c r="F92" i="10"/>
  <c r="F94" i="10"/>
  <c r="H103" i="10"/>
  <c r="F104" i="10"/>
  <c r="F108" i="10"/>
  <c r="F110" i="10"/>
  <c r="F123" i="10"/>
  <c r="F127" i="10"/>
  <c r="F131" i="10"/>
  <c r="F137" i="10"/>
  <c r="F118" i="10"/>
  <c r="H121" i="10"/>
  <c r="H125" i="10"/>
  <c r="H129" i="10"/>
  <c r="F134" i="10"/>
  <c r="H139" i="10"/>
  <c r="F144" i="10"/>
  <c r="H145" i="10"/>
  <c r="F78" i="10"/>
  <c r="H81" i="10"/>
  <c r="H96" i="10"/>
  <c r="H126" i="10"/>
  <c r="H130" i="10"/>
  <c r="H134" i="10"/>
  <c r="H143" i="10"/>
  <c r="F96" i="10"/>
  <c r="F85" i="10"/>
  <c r="F87" i="10"/>
  <c r="F91" i="10"/>
  <c r="H93" i="10"/>
  <c r="F99" i="10"/>
  <c r="F101" i="10"/>
  <c r="F103" i="10"/>
  <c r="H107" i="10"/>
  <c r="H111" i="10"/>
  <c r="F113" i="10"/>
  <c r="F117" i="10"/>
  <c r="F121" i="10"/>
  <c r="H138" i="10"/>
  <c r="F141" i="10"/>
  <c r="F145" i="10"/>
  <c r="H75" i="10"/>
  <c r="F122" i="10"/>
  <c r="F126" i="10"/>
  <c r="F130" i="10"/>
  <c r="F71" i="10"/>
  <c r="H61" i="10"/>
  <c r="F36" i="10"/>
  <c r="F21" i="10"/>
  <c r="F25" i="10"/>
  <c r="F30" i="10"/>
  <c r="F37" i="10"/>
  <c r="F43" i="10"/>
  <c r="F49" i="10"/>
  <c r="F53" i="10"/>
  <c r="F59" i="10"/>
  <c r="F63" i="10"/>
  <c r="H49" i="10"/>
  <c r="H36" i="10"/>
  <c r="F45" i="10"/>
  <c r="F20" i="10"/>
  <c r="F24" i="10"/>
  <c r="F28" i="10"/>
  <c r="F34" i="10"/>
  <c r="F42" i="10"/>
  <c r="F48" i="10"/>
  <c r="F52" i="10"/>
  <c r="F58" i="10"/>
  <c r="F62" i="10"/>
  <c r="G18" i="10"/>
  <c r="H18" i="10" s="1"/>
  <c r="G9" i="10"/>
  <c r="H521" i="11"/>
  <c r="H524" i="11"/>
  <c r="H505" i="11"/>
  <c r="H511" i="11"/>
  <c r="F449" i="11"/>
  <c r="F438" i="11"/>
  <c r="F425" i="11"/>
  <c r="H417" i="11"/>
  <c r="H402" i="11"/>
  <c r="F396" i="11"/>
  <c r="F394" i="11"/>
  <c r="F352" i="11"/>
  <c r="H296" i="11"/>
  <c r="F490" i="11"/>
  <c r="F457" i="11"/>
  <c r="F431" i="11"/>
  <c r="F418" i="11"/>
  <c r="F399" i="11"/>
  <c r="F361" i="11"/>
  <c r="F312" i="11"/>
  <c r="F299" i="11"/>
  <c r="H161" i="11"/>
  <c r="H158" i="11"/>
  <c r="H244" i="11"/>
  <c r="H248" i="11"/>
  <c r="F222" i="11"/>
  <c r="F280" i="11"/>
  <c r="F230" i="11"/>
  <c r="F179" i="11"/>
  <c r="F160" i="11"/>
  <c r="H226" i="11"/>
  <c r="F263" i="11"/>
  <c r="H260" i="11"/>
  <c r="F164" i="11"/>
  <c r="F158" i="11"/>
  <c r="F163" i="11"/>
  <c r="F168" i="11"/>
  <c r="F174" i="11"/>
  <c r="F178" i="11"/>
  <c r="F183" i="11"/>
  <c r="F189" i="11"/>
  <c r="F199" i="11"/>
  <c r="F203" i="11"/>
  <c r="F208" i="11"/>
  <c r="F213" i="11"/>
  <c r="F219" i="11"/>
  <c r="F228" i="11"/>
  <c r="F238" i="11"/>
  <c r="F243" i="11"/>
  <c r="F247" i="11"/>
  <c r="F252" i="11"/>
  <c r="F256" i="11"/>
  <c r="G151" i="11"/>
  <c r="H151" i="11" s="1"/>
  <c r="H206" i="11"/>
  <c r="H228" i="11"/>
  <c r="H231" i="11"/>
  <c r="H235" i="11"/>
  <c r="H253" i="11"/>
  <c r="H273" i="11"/>
  <c r="F154" i="11"/>
  <c r="F159" i="11"/>
  <c r="F165" i="11"/>
  <c r="F169" i="11"/>
  <c r="F175" i="11"/>
  <c r="F180" i="11"/>
  <c r="F184" i="11"/>
  <c r="F190" i="11"/>
  <c r="F196" i="11"/>
  <c r="F200" i="11"/>
  <c r="F209" i="11"/>
  <c r="F214" i="11"/>
  <c r="F220" i="11"/>
  <c r="F229" i="11"/>
  <c r="F234" i="11"/>
  <c r="F239" i="11"/>
  <c r="F244" i="11"/>
  <c r="F248" i="11"/>
  <c r="F253" i="11"/>
  <c r="F257" i="11"/>
  <c r="F266" i="11"/>
  <c r="F273" i="11"/>
  <c r="H157" i="11"/>
  <c r="H167" i="11"/>
  <c r="H170" i="11"/>
  <c r="H186" i="11"/>
  <c r="H189" i="11"/>
  <c r="H211" i="11"/>
  <c r="H214" i="11"/>
  <c r="H219" i="11"/>
  <c r="H250" i="11"/>
  <c r="H254" i="11"/>
  <c r="H283" i="11"/>
  <c r="H288" i="11"/>
  <c r="H284" i="11"/>
  <c r="H277" i="11"/>
  <c r="F270" i="11"/>
  <c r="H261" i="11"/>
  <c r="H134" i="11"/>
  <c r="H145" i="11"/>
  <c r="H95" i="11"/>
  <c r="H131" i="11"/>
  <c r="H80" i="11"/>
  <c r="H84" i="11"/>
  <c r="H88" i="11"/>
  <c r="H110" i="11"/>
  <c r="H143" i="11"/>
  <c r="H76" i="11"/>
  <c r="H116" i="11"/>
  <c r="H120" i="11"/>
  <c r="H124" i="11"/>
  <c r="H136" i="11"/>
  <c r="H142" i="11"/>
  <c r="F143" i="11"/>
  <c r="F114" i="11"/>
  <c r="H27" i="11"/>
  <c r="H46" i="11"/>
  <c r="H50" i="11"/>
  <c r="H56" i="11"/>
  <c r="F55" i="11"/>
  <c r="H28" i="11"/>
  <c r="F510" i="12"/>
  <c r="F514" i="12"/>
  <c r="F523" i="12"/>
  <c r="F508" i="12"/>
  <c r="F512" i="12"/>
  <c r="H525" i="12"/>
  <c r="F530" i="12"/>
  <c r="H510" i="12"/>
  <c r="F513" i="12"/>
  <c r="F517" i="12"/>
  <c r="F521" i="12"/>
  <c r="F506" i="12"/>
  <c r="F505" i="12"/>
  <c r="F507" i="12"/>
  <c r="F516" i="12"/>
  <c r="F519" i="12"/>
  <c r="H515" i="12"/>
  <c r="F525" i="12"/>
  <c r="F511" i="12"/>
  <c r="F515" i="12"/>
  <c r="F520" i="12"/>
  <c r="F524" i="12"/>
  <c r="F509" i="12"/>
  <c r="F529" i="12"/>
  <c r="F527" i="12"/>
  <c r="G12" i="12"/>
  <c r="F355" i="12"/>
  <c r="F367" i="12"/>
  <c r="F373" i="12"/>
  <c r="F427" i="12"/>
  <c r="F440" i="12"/>
  <c r="F443" i="12"/>
  <c r="F456" i="12"/>
  <c r="F461" i="12"/>
  <c r="F294" i="12"/>
  <c r="F300" i="12"/>
  <c r="F304" i="12"/>
  <c r="F317" i="12"/>
  <c r="F321" i="12"/>
  <c r="F326" i="12"/>
  <c r="F330" i="12"/>
  <c r="F335" i="12"/>
  <c r="F339" i="12"/>
  <c r="F343" i="12"/>
  <c r="F347" i="12"/>
  <c r="F354" i="12"/>
  <c r="F359" i="12"/>
  <c r="F365" i="12"/>
  <c r="F370" i="12"/>
  <c r="F380" i="12"/>
  <c r="F385" i="12"/>
  <c r="F390" i="12"/>
  <c r="F395" i="12"/>
  <c r="F401" i="12"/>
  <c r="F406" i="12"/>
  <c r="F416" i="12"/>
  <c r="F432" i="12"/>
  <c r="F436" i="12"/>
  <c r="F442" i="12"/>
  <c r="F493" i="12"/>
  <c r="F483" i="12"/>
  <c r="F471" i="12"/>
  <c r="F463" i="12"/>
  <c r="F492" i="12"/>
  <c r="F478" i="12"/>
  <c r="F464" i="12"/>
  <c r="F360" i="12"/>
  <c r="F415" i="12"/>
  <c r="F447" i="12"/>
  <c r="F475" i="12"/>
  <c r="F494" i="12"/>
  <c r="F298" i="12"/>
  <c r="F303" i="12"/>
  <c r="F308" i="12"/>
  <c r="F312" i="12"/>
  <c r="F320" i="12"/>
  <c r="F324" i="12"/>
  <c r="F329" i="12"/>
  <c r="F334" i="12"/>
  <c r="F338" i="12"/>
  <c r="F346" i="12"/>
  <c r="F353" i="12"/>
  <c r="F358" i="12"/>
  <c r="F364" i="12"/>
  <c r="F369" i="12"/>
  <c r="F375" i="12"/>
  <c r="F379" i="12"/>
  <c r="F384" i="12"/>
  <c r="F389" i="12"/>
  <c r="F393" i="12"/>
  <c r="F400" i="12"/>
  <c r="F405" i="12"/>
  <c r="F409" i="12"/>
  <c r="F413" i="12"/>
  <c r="F419" i="12"/>
  <c r="F423" i="12"/>
  <c r="F430" i="12"/>
  <c r="F441" i="12"/>
  <c r="F450" i="12"/>
  <c r="F497" i="12"/>
  <c r="F485" i="12"/>
  <c r="F465" i="12"/>
  <c r="F499" i="12"/>
  <c r="F480" i="12"/>
  <c r="F466" i="12"/>
  <c r="F361" i="12"/>
  <c r="F386" i="12"/>
  <c r="F397" i="12"/>
  <c r="F426" i="12"/>
  <c r="F431" i="12"/>
  <c r="F455" i="12"/>
  <c r="F459" i="12"/>
  <c r="F495" i="12"/>
  <c r="F296" i="12"/>
  <c r="F301" i="12"/>
  <c r="F305" i="12"/>
  <c r="F310" i="12"/>
  <c r="F314" i="12"/>
  <c r="F318" i="12"/>
  <c r="F322" i="12"/>
  <c r="F327" i="12"/>
  <c r="F332" i="12"/>
  <c r="F336" i="12"/>
  <c r="F340" i="12"/>
  <c r="F460" i="12"/>
  <c r="F490" i="12"/>
  <c r="H459" i="12"/>
  <c r="H446" i="12"/>
  <c r="H441" i="12"/>
  <c r="H426" i="12"/>
  <c r="H304" i="12"/>
  <c r="F467" i="12"/>
  <c r="F479" i="12"/>
  <c r="F458" i="12"/>
  <c r="F438" i="12"/>
  <c r="F433" i="12"/>
  <c r="F422" i="12"/>
  <c r="F417" i="12"/>
  <c r="F408" i="12"/>
  <c r="F399" i="12"/>
  <c r="F388" i="12"/>
  <c r="F378" i="12"/>
  <c r="F371" i="12"/>
  <c r="F362" i="12"/>
  <c r="F350" i="12"/>
  <c r="F341" i="12"/>
  <c r="F323" i="12"/>
  <c r="F302" i="12"/>
  <c r="F487" i="12"/>
  <c r="F484" i="12"/>
  <c r="H421" i="12"/>
  <c r="H338" i="12"/>
  <c r="H334" i="12"/>
  <c r="H310" i="12"/>
  <c r="F477" i="12"/>
  <c r="G294" i="12"/>
  <c r="F434" i="12"/>
  <c r="F418" i="12"/>
  <c r="F403" i="12"/>
  <c r="F391" i="12"/>
  <c r="F372" i="12"/>
  <c r="F363" i="12"/>
  <c r="F351" i="12"/>
  <c r="F328" i="12"/>
  <c r="F315" i="12"/>
  <c r="F307" i="12"/>
  <c r="F462" i="12"/>
  <c r="H493" i="12"/>
  <c r="H484" i="12"/>
  <c r="H471" i="12"/>
  <c r="H468" i="12"/>
  <c r="H464" i="12"/>
  <c r="H443" i="12"/>
  <c r="H411" i="12"/>
  <c r="H404" i="12"/>
  <c r="H400" i="12"/>
  <c r="H390" i="12"/>
  <c r="H386" i="12"/>
  <c r="H380" i="12"/>
  <c r="H372" i="12"/>
  <c r="H354" i="12"/>
  <c r="H350" i="12"/>
  <c r="H346" i="12"/>
  <c r="H342" i="12"/>
  <c r="H327" i="12"/>
  <c r="H321" i="12"/>
  <c r="H318" i="12"/>
  <c r="H314" i="12"/>
  <c r="H298" i="12"/>
  <c r="H498" i="12"/>
  <c r="H485" i="12"/>
  <c r="H476" i="12"/>
  <c r="H465" i="12"/>
  <c r="H448" i="12"/>
  <c r="H444" i="12"/>
  <c r="H440" i="12"/>
  <c r="H412" i="12"/>
  <c r="H408" i="12"/>
  <c r="H401" i="12"/>
  <c r="H381" i="12"/>
  <c r="H365" i="12"/>
  <c r="H359" i="12"/>
  <c r="H356" i="12"/>
  <c r="H351" i="12"/>
  <c r="H328" i="12"/>
  <c r="H322" i="12"/>
  <c r="H300" i="12"/>
  <c r="H156" i="12"/>
  <c r="H160" i="12"/>
  <c r="H184" i="12"/>
  <c r="H189" i="12"/>
  <c r="H205" i="12"/>
  <c r="H219" i="12"/>
  <c r="H230" i="12"/>
  <c r="H237" i="12"/>
  <c r="H261" i="12"/>
  <c r="H275" i="12"/>
  <c r="H162" i="12"/>
  <c r="H166" i="12"/>
  <c r="H169" i="12"/>
  <c r="H173" i="12"/>
  <c r="H177" i="12"/>
  <c r="H186" i="12"/>
  <c r="H207" i="12"/>
  <c r="H211" i="12"/>
  <c r="H215" i="12"/>
  <c r="H222" i="12"/>
  <c r="H247" i="12"/>
  <c r="H251" i="12"/>
  <c r="H254" i="12"/>
  <c r="H266" i="12"/>
  <c r="H283" i="12"/>
  <c r="F282" i="12"/>
  <c r="F280" i="12"/>
  <c r="F274" i="12"/>
  <c r="F170" i="12"/>
  <c r="F167" i="12"/>
  <c r="F161" i="12"/>
  <c r="H165" i="12"/>
  <c r="H168" i="12"/>
  <c r="H194" i="12"/>
  <c r="H210" i="12"/>
  <c r="H243" i="12"/>
  <c r="H246" i="12"/>
  <c r="H250" i="12"/>
  <c r="H258" i="12"/>
  <c r="F152" i="12"/>
  <c r="F263" i="12"/>
  <c r="F257" i="12"/>
  <c r="F212" i="12"/>
  <c r="F210" i="12"/>
  <c r="F193" i="12"/>
  <c r="F77" i="12"/>
  <c r="F93" i="12"/>
  <c r="F113" i="12"/>
  <c r="F117" i="12"/>
  <c r="F137" i="12"/>
  <c r="F78" i="12"/>
  <c r="F84" i="12"/>
  <c r="F88" i="12"/>
  <c r="F95" i="12"/>
  <c r="F110" i="12"/>
  <c r="F115" i="12"/>
  <c r="F119" i="12"/>
  <c r="F124" i="12"/>
  <c r="F128" i="12"/>
  <c r="F132" i="12"/>
  <c r="F142" i="12"/>
  <c r="F71" i="12"/>
  <c r="F136" i="12"/>
  <c r="H96" i="12"/>
  <c r="H100" i="12"/>
  <c r="H130" i="12"/>
  <c r="H135" i="12"/>
  <c r="F140" i="12"/>
  <c r="F96" i="12"/>
  <c r="H75" i="12"/>
  <c r="F81" i="12"/>
  <c r="F97" i="12"/>
  <c r="F101" i="12"/>
  <c r="H107" i="12"/>
  <c r="H122" i="12"/>
  <c r="H126" i="12"/>
  <c r="F72" i="12"/>
  <c r="F76" i="12"/>
  <c r="F83" i="12"/>
  <c r="F87" i="12"/>
  <c r="F94" i="12"/>
  <c r="F100" i="12"/>
  <c r="F104" i="12"/>
  <c r="F118" i="12"/>
  <c r="F123" i="12"/>
  <c r="F127" i="12"/>
  <c r="F131" i="12"/>
  <c r="F139" i="12"/>
  <c r="H30" i="12"/>
  <c r="H33" i="12"/>
  <c r="F27" i="12"/>
  <c r="F45" i="12"/>
  <c r="F49" i="12"/>
  <c r="F53" i="12"/>
  <c r="H58" i="12"/>
  <c r="H62" i="12"/>
  <c r="F20" i="12"/>
  <c r="H23" i="12"/>
  <c r="H27" i="12"/>
  <c r="F46" i="12"/>
  <c r="F50" i="12"/>
  <c r="F56" i="12"/>
  <c r="F41" i="12"/>
  <c r="F23" i="12"/>
  <c r="F31" i="12"/>
  <c r="H40" i="12"/>
  <c r="F57" i="12"/>
  <c r="F61" i="12"/>
  <c r="F22" i="12"/>
  <c r="F26" i="12"/>
  <c r="F30" i="12"/>
  <c r="F34" i="12"/>
  <c r="H61" i="12"/>
  <c r="F512" i="13"/>
  <c r="F520" i="13"/>
  <c r="H523" i="13"/>
  <c r="F524" i="13"/>
  <c r="F511" i="13"/>
  <c r="F517" i="13"/>
  <c r="F522" i="13"/>
  <c r="F527" i="13"/>
  <c r="F506" i="13"/>
  <c r="F516" i="13"/>
  <c r="F510" i="13"/>
  <c r="F515" i="13"/>
  <c r="F521" i="13"/>
  <c r="F526" i="13"/>
  <c r="F505" i="13"/>
  <c r="G505" i="13"/>
  <c r="H505" i="13" s="1"/>
  <c r="F507" i="13"/>
  <c r="F513" i="13"/>
  <c r="F518" i="13"/>
  <c r="F523" i="13"/>
  <c r="F529" i="13"/>
  <c r="F508" i="13"/>
  <c r="G13" i="13"/>
  <c r="H13" i="13" s="1"/>
  <c r="H336" i="13"/>
  <c r="F331" i="13"/>
  <c r="F351" i="13"/>
  <c r="F432" i="13"/>
  <c r="F462" i="13"/>
  <c r="F472" i="13"/>
  <c r="F297" i="13"/>
  <c r="F303" i="13"/>
  <c r="F308" i="13"/>
  <c r="F318" i="13"/>
  <c r="F323" i="13"/>
  <c r="F328" i="13"/>
  <c r="F333" i="13"/>
  <c r="F338" i="13"/>
  <c r="F343" i="13"/>
  <c r="F347" i="13"/>
  <c r="F354" i="13"/>
  <c r="F359" i="13"/>
  <c r="F372" i="13"/>
  <c r="F377" i="13"/>
  <c r="F381" i="13"/>
  <c r="F388" i="13"/>
  <c r="F393" i="13"/>
  <c r="F408" i="13"/>
  <c r="F413" i="13"/>
  <c r="F428" i="13"/>
  <c r="F433" i="13"/>
  <c r="F446" i="13"/>
  <c r="F493" i="13"/>
  <c r="F485" i="13"/>
  <c r="F481" i="13"/>
  <c r="F467" i="13"/>
  <c r="F461" i="13"/>
  <c r="F336" i="13"/>
  <c r="F397" i="13"/>
  <c r="F438" i="13"/>
  <c r="F301" i="13"/>
  <c r="F310" i="13"/>
  <c r="F320" i="13"/>
  <c r="F330" i="13"/>
  <c r="F340" i="13"/>
  <c r="F350" i="13"/>
  <c r="F364" i="13"/>
  <c r="F374" i="13"/>
  <c r="F386" i="13"/>
  <c r="F406" i="13"/>
  <c r="F295" i="13"/>
  <c r="F483" i="13"/>
  <c r="F458" i="13"/>
  <c r="F300" i="13"/>
  <c r="F306" i="13"/>
  <c r="F325" i="13"/>
  <c r="F342" i="13"/>
  <c r="F360" i="13"/>
  <c r="F362" i="13"/>
  <c r="F368" i="13"/>
  <c r="F389" i="13"/>
  <c r="F409" i="13"/>
  <c r="F416" i="13"/>
  <c r="F456" i="13"/>
  <c r="F465" i="13"/>
  <c r="F477" i="13"/>
  <c r="F298" i="13"/>
  <c r="F304" i="13"/>
  <c r="F314" i="13"/>
  <c r="F319" i="13"/>
  <c r="F329" i="13"/>
  <c r="F334" i="13"/>
  <c r="F339" i="13"/>
  <c r="F344" i="13"/>
  <c r="F356" i="13"/>
  <c r="F363" i="13"/>
  <c r="F369" i="13"/>
  <c r="F373" i="13"/>
  <c r="F378" i="13"/>
  <c r="F383" i="13"/>
  <c r="F390" i="13"/>
  <c r="F395" i="13"/>
  <c r="F400" i="13"/>
  <c r="F405" i="13"/>
  <c r="F417" i="13"/>
  <c r="F434" i="13"/>
  <c r="F441" i="13"/>
  <c r="F492" i="13"/>
  <c r="F484" i="13"/>
  <c r="F480" i="13"/>
  <c r="F473" i="13"/>
  <c r="F460" i="13"/>
  <c r="F450" i="13"/>
  <c r="G294" i="13"/>
  <c r="H294" i="13" s="1"/>
  <c r="F376" i="13"/>
  <c r="F305" i="13"/>
  <c r="F315" i="13"/>
  <c r="F326" i="13"/>
  <c r="F335" i="13"/>
  <c r="F345" i="13"/>
  <c r="F357" i="13"/>
  <c r="F370" i="13"/>
  <c r="F379" i="13"/>
  <c r="F391" i="13"/>
  <c r="F401" i="13"/>
  <c r="F411" i="13"/>
  <c r="F430" i="13"/>
  <c r="F491" i="13"/>
  <c r="F487" i="13"/>
  <c r="F479" i="13"/>
  <c r="F464" i="13"/>
  <c r="F457" i="13"/>
  <c r="F322" i="13"/>
  <c r="H434" i="13"/>
  <c r="F426" i="13"/>
  <c r="H403" i="13"/>
  <c r="H415" i="13"/>
  <c r="H421" i="13"/>
  <c r="H461" i="13"/>
  <c r="H455" i="13"/>
  <c r="H301" i="13"/>
  <c r="H304" i="13"/>
  <c r="H333" i="13"/>
  <c r="H343" i="13"/>
  <c r="H347" i="13"/>
  <c r="H362" i="13"/>
  <c r="H379" i="13"/>
  <c r="H463" i="13"/>
  <c r="H475" i="13"/>
  <c r="H350" i="13"/>
  <c r="H407" i="13"/>
  <c r="H417" i="13"/>
  <c r="H430" i="13"/>
  <c r="H295" i="13"/>
  <c r="H305" i="13"/>
  <c r="H349" i="13"/>
  <c r="H358" i="13"/>
  <c r="H368" i="13"/>
  <c r="H464" i="13"/>
  <c r="H471" i="13"/>
  <c r="H310" i="13"/>
  <c r="H340" i="13"/>
  <c r="H177" i="13"/>
  <c r="F159" i="13"/>
  <c r="F167" i="13"/>
  <c r="F172" i="13"/>
  <c r="F183" i="13"/>
  <c r="F196" i="13"/>
  <c r="F205" i="13"/>
  <c r="F214" i="13"/>
  <c r="F231" i="13"/>
  <c r="F246" i="13"/>
  <c r="F256" i="13"/>
  <c r="F271" i="13"/>
  <c r="F269" i="13"/>
  <c r="F220" i="13"/>
  <c r="F192" i="13"/>
  <c r="F179" i="13"/>
  <c r="H158" i="13"/>
  <c r="H165" i="13"/>
  <c r="H183" i="13"/>
  <c r="H194" i="13"/>
  <c r="H202" i="13"/>
  <c r="H210" i="13"/>
  <c r="H218" i="13"/>
  <c r="H254" i="13"/>
  <c r="F156" i="13"/>
  <c r="F160" i="13"/>
  <c r="F164" i="13"/>
  <c r="F168" i="13"/>
  <c r="F173" i="13"/>
  <c r="F177" i="13"/>
  <c r="F189" i="13"/>
  <c r="F197" i="13"/>
  <c r="F201" i="13"/>
  <c r="F206" i="13"/>
  <c r="F211" i="13"/>
  <c r="F216" i="13"/>
  <c r="F226" i="13"/>
  <c r="F232" i="13"/>
  <c r="F238" i="13"/>
  <c r="F243" i="13"/>
  <c r="F247" i="13"/>
  <c r="F251" i="13"/>
  <c r="F257" i="13"/>
  <c r="F266" i="13"/>
  <c r="F272" i="13"/>
  <c r="F286" i="13"/>
  <c r="F151" i="13"/>
  <c r="F265" i="13"/>
  <c r="F190" i="13"/>
  <c r="F252" i="13"/>
  <c r="F236" i="13"/>
  <c r="F234" i="13"/>
  <c r="F222" i="13"/>
  <c r="F181" i="13"/>
  <c r="H230" i="13"/>
  <c r="H245" i="13"/>
  <c r="H249" i="13"/>
  <c r="F154" i="13"/>
  <c r="F163" i="13"/>
  <c r="F176" i="13"/>
  <c r="F188" i="13"/>
  <c r="F210" i="13"/>
  <c r="F223" i="13"/>
  <c r="F237" i="13"/>
  <c r="F242" i="13"/>
  <c r="F270" i="13"/>
  <c r="H154" i="13"/>
  <c r="H166" i="13"/>
  <c r="H169" i="13"/>
  <c r="H172" i="13"/>
  <c r="H189" i="13"/>
  <c r="H196" i="13"/>
  <c r="H215" i="13"/>
  <c r="H235" i="13"/>
  <c r="H239" i="13"/>
  <c r="H243" i="13"/>
  <c r="H256" i="13"/>
  <c r="H259" i="13"/>
  <c r="H265" i="13"/>
  <c r="H152" i="13"/>
  <c r="F157" i="13"/>
  <c r="F165" i="13"/>
  <c r="F169" i="13"/>
  <c r="F174" i="13"/>
  <c r="F178" i="13"/>
  <c r="F186" i="13"/>
  <c r="F208" i="13"/>
  <c r="F212" i="13"/>
  <c r="F229" i="13"/>
  <c r="F233" i="13"/>
  <c r="F239" i="13"/>
  <c r="F244" i="13"/>
  <c r="F248" i="13"/>
  <c r="F253" i="13"/>
  <c r="F259" i="13"/>
  <c r="F273" i="13"/>
  <c r="G151" i="13"/>
  <c r="F285" i="13"/>
  <c r="F283" i="13"/>
  <c r="F279" i="13"/>
  <c r="F258" i="13"/>
  <c r="F228" i="13"/>
  <c r="F215" i="13"/>
  <c r="F180" i="13"/>
  <c r="H122" i="13"/>
  <c r="H115" i="13"/>
  <c r="H76" i="13"/>
  <c r="H90" i="13"/>
  <c r="H110" i="13"/>
  <c r="H141" i="13"/>
  <c r="H145" i="13"/>
  <c r="H103" i="13"/>
  <c r="H72" i="13"/>
  <c r="H133" i="13"/>
  <c r="H85" i="13"/>
  <c r="H88" i="13"/>
  <c r="H93" i="13"/>
  <c r="H117" i="13"/>
  <c r="H130" i="13"/>
  <c r="H107" i="13"/>
  <c r="H24" i="13"/>
  <c r="F29" i="13"/>
  <c r="F37" i="13"/>
  <c r="F59" i="13"/>
  <c r="F28" i="13"/>
  <c r="F42" i="13"/>
  <c r="F48" i="13"/>
  <c r="F58" i="13"/>
  <c r="F56" i="13"/>
  <c r="F38" i="13"/>
  <c r="F49" i="13"/>
  <c r="F61" i="13"/>
  <c r="F26" i="13"/>
  <c r="F30" i="13"/>
  <c r="F50" i="13"/>
  <c r="D8" i="13"/>
  <c r="F13" i="13" s="1"/>
  <c r="H19" i="13"/>
  <c r="F51" i="13"/>
  <c r="F25" i="13"/>
  <c r="F33" i="13"/>
  <c r="F20" i="13"/>
  <c r="F24" i="13"/>
  <c r="F34" i="13"/>
  <c r="F60" i="13"/>
  <c r="F64" i="13"/>
  <c r="F57" i="13"/>
  <c r="H357" i="14"/>
  <c r="H330" i="14"/>
  <c r="H326" i="14"/>
  <c r="H296" i="14"/>
  <c r="H403" i="14"/>
  <c r="H433" i="14"/>
  <c r="H499" i="14"/>
  <c r="F397" i="14"/>
  <c r="F386" i="14"/>
  <c r="F313" i="14"/>
  <c r="H317" i="14"/>
  <c r="H308" i="14"/>
  <c r="H302" i="14"/>
  <c r="H368" i="14"/>
  <c r="F499" i="14"/>
  <c r="F474" i="14"/>
  <c r="F362" i="14"/>
  <c r="F446" i="14"/>
  <c r="F420" i="14"/>
  <c r="F416" i="14"/>
  <c r="F352" i="14"/>
  <c r="H220" i="14"/>
  <c r="H252" i="14"/>
  <c r="H153" i="14"/>
  <c r="H177" i="14"/>
  <c r="H186" i="14"/>
  <c r="H228" i="14"/>
  <c r="H245" i="14"/>
  <c r="H249" i="14"/>
  <c r="H164" i="14"/>
  <c r="H203" i="14"/>
  <c r="H231" i="14"/>
  <c r="H158" i="14"/>
  <c r="H168" i="14"/>
  <c r="H173" i="14"/>
  <c r="H176" i="14"/>
  <c r="H214" i="14"/>
  <c r="H226" i="14"/>
  <c r="H273" i="14"/>
  <c r="F283" i="14"/>
  <c r="F277" i="14"/>
  <c r="F251" i="14"/>
  <c r="F227" i="14"/>
  <c r="F188" i="14"/>
  <c r="F172" i="14"/>
  <c r="H163" i="14"/>
  <c r="F154" i="14"/>
  <c r="F74" i="14"/>
  <c r="F80" i="14"/>
  <c r="F92" i="14"/>
  <c r="H101" i="14"/>
  <c r="F111" i="14"/>
  <c r="F144" i="14"/>
  <c r="H140" i="14"/>
  <c r="F90" i="14"/>
  <c r="H76" i="14"/>
  <c r="F81" i="14"/>
  <c r="F85" i="14"/>
  <c r="F101" i="14"/>
  <c r="H124" i="14"/>
  <c r="H128" i="14"/>
  <c r="H81" i="14"/>
  <c r="F86" i="14"/>
  <c r="H93" i="14"/>
  <c r="F98" i="14"/>
  <c r="F102" i="14"/>
  <c r="F108" i="14"/>
  <c r="F120" i="14"/>
  <c r="F128" i="14"/>
  <c r="F132" i="14"/>
  <c r="F129" i="14"/>
  <c r="F137" i="14"/>
  <c r="H142" i="14"/>
  <c r="F71" i="14"/>
  <c r="F122" i="14"/>
  <c r="H97" i="14"/>
  <c r="F107" i="14"/>
  <c r="F118" i="14"/>
  <c r="F131" i="14"/>
  <c r="F138" i="14"/>
  <c r="F145" i="14"/>
  <c r="F114" i="14"/>
  <c r="F77" i="14"/>
  <c r="H82" i="14"/>
  <c r="H86" i="14"/>
  <c r="H92" i="14"/>
  <c r="H107" i="14"/>
  <c r="F113" i="14"/>
  <c r="F121" i="14"/>
  <c r="F125" i="14"/>
  <c r="F83" i="14"/>
  <c r="F87" i="14"/>
  <c r="F95" i="14"/>
  <c r="F99" i="14"/>
  <c r="F103" i="14"/>
  <c r="F115" i="14"/>
  <c r="H121" i="14"/>
  <c r="F134" i="14"/>
  <c r="H143" i="14"/>
  <c r="H134" i="14"/>
  <c r="F126" i="14"/>
  <c r="F39" i="14"/>
  <c r="F22" i="14"/>
  <c r="F26" i="14"/>
  <c r="F34" i="14"/>
  <c r="F58" i="14"/>
  <c r="H63" i="14"/>
  <c r="H60" i="14"/>
  <c r="D8" i="14"/>
  <c r="F12" i="14" s="1"/>
  <c r="F49" i="14"/>
  <c r="F31" i="14"/>
  <c r="F47" i="14"/>
  <c r="F63" i="14"/>
  <c r="F62" i="14"/>
  <c r="F59" i="14"/>
  <c r="F44" i="14"/>
  <c r="F32" i="14"/>
  <c r="F20" i="14"/>
  <c r="F30" i="14"/>
  <c r="H43" i="14"/>
  <c r="F52" i="14"/>
  <c r="F56" i="14"/>
  <c r="F29" i="14"/>
  <c r="F45" i="14"/>
  <c r="F61" i="14"/>
  <c r="F36" i="14"/>
  <c r="F50" i="14"/>
  <c r="F54" i="14"/>
  <c r="H59" i="14"/>
  <c r="F64" i="14"/>
  <c r="H42" i="14"/>
  <c r="H30" i="14"/>
  <c r="H62" i="14"/>
  <c r="F21" i="14"/>
  <c r="F23" i="14"/>
  <c r="F37" i="14"/>
  <c r="F18" i="14"/>
  <c r="F55" i="14"/>
  <c r="F520" i="15"/>
  <c r="F526" i="15"/>
  <c r="F507" i="15"/>
  <c r="F529" i="15"/>
  <c r="G13" i="15"/>
  <c r="F517" i="15"/>
  <c r="F522" i="15"/>
  <c r="F509" i="15"/>
  <c r="F521" i="15"/>
  <c r="F505" i="15"/>
  <c r="G505" i="15"/>
  <c r="H505" i="15" s="1"/>
  <c r="F527" i="15"/>
  <c r="F508" i="15"/>
  <c r="F519" i="15"/>
  <c r="F528" i="15"/>
  <c r="H422" i="15"/>
  <c r="H343" i="15"/>
  <c r="H359" i="15"/>
  <c r="H437" i="15"/>
  <c r="F492" i="15"/>
  <c r="F470" i="15"/>
  <c r="F392" i="15"/>
  <c r="F371" i="15"/>
  <c r="F360" i="15"/>
  <c r="H327" i="15"/>
  <c r="H432" i="15"/>
  <c r="H467" i="15"/>
  <c r="H173" i="15"/>
  <c r="H184" i="15"/>
  <c r="H213" i="15"/>
  <c r="H256" i="15"/>
  <c r="H152" i="15"/>
  <c r="F157" i="15"/>
  <c r="F178" i="15"/>
  <c r="F196" i="15"/>
  <c r="F235" i="15"/>
  <c r="F248" i="15"/>
  <c r="F256" i="15"/>
  <c r="F268" i="15"/>
  <c r="H267" i="15"/>
  <c r="F244" i="15"/>
  <c r="H219" i="15"/>
  <c r="H215" i="15"/>
  <c r="F202" i="15"/>
  <c r="H162" i="15"/>
  <c r="F160" i="15"/>
  <c r="F158" i="15"/>
  <c r="F239" i="15"/>
  <c r="F218" i="15"/>
  <c r="F177" i="15"/>
  <c r="F167" i="15"/>
  <c r="F159" i="15"/>
  <c r="F151" i="15"/>
  <c r="F176" i="15"/>
  <c r="F232" i="15"/>
  <c r="F247" i="15"/>
  <c r="F254" i="15"/>
  <c r="H262" i="15"/>
  <c r="G11" i="15"/>
  <c r="F173" i="15"/>
  <c r="F206" i="15"/>
  <c r="F222" i="15"/>
  <c r="F238" i="15"/>
  <c r="F249" i="15"/>
  <c r="F258" i="15"/>
  <c r="F152" i="15"/>
  <c r="F257" i="15"/>
  <c r="F175" i="15"/>
  <c r="H109" i="15"/>
  <c r="H82" i="15"/>
  <c r="F144" i="15"/>
  <c r="F128" i="15"/>
  <c r="H103" i="15"/>
  <c r="H127" i="15"/>
  <c r="H88" i="15"/>
  <c r="H100" i="15"/>
  <c r="H112" i="15"/>
  <c r="F72" i="15"/>
  <c r="F110" i="15"/>
  <c r="F84" i="15"/>
  <c r="F54" i="15"/>
  <c r="F23" i="15"/>
  <c r="H61" i="15"/>
  <c r="D8" i="15"/>
  <c r="F12" i="15" s="1"/>
  <c r="F20" i="15"/>
  <c r="H20" i="15"/>
  <c r="F41" i="15"/>
  <c r="H31" i="15"/>
  <c r="F50" i="15"/>
  <c r="F19" i="15"/>
  <c r="F18" i="15"/>
  <c r="F56" i="15"/>
  <c r="F42" i="15"/>
  <c r="F21" i="15"/>
  <c r="F36" i="15"/>
  <c r="H41" i="15"/>
  <c r="F48" i="15"/>
  <c r="F57" i="15"/>
  <c r="F53" i="15"/>
  <c r="F46" i="15"/>
  <c r="F35" i="15"/>
  <c r="H510" i="16"/>
  <c r="H514" i="16"/>
  <c r="F525" i="16"/>
  <c r="F512" i="16"/>
  <c r="H529" i="16"/>
  <c r="H515" i="16"/>
  <c r="H522" i="16"/>
  <c r="G13" i="16"/>
  <c r="H429" i="16"/>
  <c r="H380" i="16"/>
  <c r="H414" i="16"/>
  <c r="H435" i="16"/>
  <c r="H464" i="16"/>
  <c r="H475" i="16"/>
  <c r="H491" i="16"/>
  <c r="H318" i="16"/>
  <c r="H348" i="16"/>
  <c r="H388" i="16"/>
  <c r="H393" i="16"/>
  <c r="H439" i="16"/>
  <c r="H448" i="16"/>
  <c r="F479" i="16"/>
  <c r="F413" i="16"/>
  <c r="H295" i="16"/>
  <c r="H375" i="16"/>
  <c r="H303" i="16"/>
  <c r="H332" i="16"/>
  <c r="H336" i="16"/>
  <c r="H355" i="16"/>
  <c r="H363" i="16"/>
  <c r="H467" i="16"/>
  <c r="H481" i="16"/>
  <c r="H484" i="16"/>
  <c r="H319" i="16"/>
  <c r="H345" i="16"/>
  <c r="H433" i="16"/>
  <c r="F466" i="16"/>
  <c r="H465" i="16"/>
  <c r="F446" i="16"/>
  <c r="F432" i="16"/>
  <c r="F397" i="16"/>
  <c r="F389" i="16"/>
  <c r="F383" i="16"/>
  <c r="F365" i="16"/>
  <c r="F343" i="16"/>
  <c r="F331" i="16"/>
  <c r="H208" i="16"/>
  <c r="H157" i="16"/>
  <c r="H160" i="16"/>
  <c r="H163" i="16"/>
  <c r="H172" i="16"/>
  <c r="H176" i="16"/>
  <c r="H183" i="16"/>
  <c r="H201" i="16"/>
  <c r="H219" i="16"/>
  <c r="H230" i="16"/>
  <c r="H234" i="16"/>
  <c r="H239" i="16"/>
  <c r="H243" i="16"/>
  <c r="H254" i="16"/>
  <c r="H273" i="16"/>
  <c r="F159" i="16"/>
  <c r="F166" i="16"/>
  <c r="F170" i="16"/>
  <c r="F175" i="16"/>
  <c r="F182" i="16"/>
  <c r="F209" i="16"/>
  <c r="F216" i="16"/>
  <c r="F229" i="16"/>
  <c r="F235" i="16"/>
  <c r="F240" i="16"/>
  <c r="F249" i="16"/>
  <c r="F254" i="16"/>
  <c r="F262" i="16"/>
  <c r="F273" i="16"/>
  <c r="F242" i="16"/>
  <c r="F228" i="16"/>
  <c r="F162" i="16"/>
  <c r="F160" i="16"/>
  <c r="H155" i="16"/>
  <c r="H159" i="16"/>
  <c r="H170" i="16"/>
  <c r="H182" i="16"/>
  <c r="H198" i="16"/>
  <c r="H229" i="16"/>
  <c r="H250" i="16"/>
  <c r="H259" i="16"/>
  <c r="H269" i="16"/>
  <c r="H245" i="16"/>
  <c r="H227" i="16"/>
  <c r="F222" i="16"/>
  <c r="H218" i="16"/>
  <c r="H104" i="16"/>
  <c r="H97" i="16"/>
  <c r="F144" i="16"/>
  <c r="F122" i="16"/>
  <c r="F100" i="16"/>
  <c r="F91" i="16"/>
  <c r="H75" i="16"/>
  <c r="H87" i="16"/>
  <c r="H112" i="16"/>
  <c r="H119" i="16"/>
  <c r="H138" i="16"/>
  <c r="F99" i="16"/>
  <c r="F108" i="16"/>
  <c r="F131" i="16"/>
  <c r="F83" i="16"/>
  <c r="F111" i="16"/>
  <c r="F27" i="16"/>
  <c r="H34" i="16"/>
  <c r="F49" i="16"/>
  <c r="F28" i="16"/>
  <c r="H43" i="16"/>
  <c r="F48" i="16"/>
  <c r="F52" i="16"/>
  <c r="H57" i="16"/>
  <c r="F62" i="16"/>
  <c r="F30" i="16"/>
  <c r="F23" i="16"/>
  <c r="F51" i="16"/>
  <c r="F45" i="16"/>
  <c r="F36" i="16"/>
  <c r="F39" i="16"/>
  <c r="F61" i="16"/>
  <c r="F42" i="16"/>
  <c r="H61" i="16"/>
  <c r="F18" i="16"/>
  <c r="F55" i="16"/>
  <c r="H50" i="16"/>
  <c r="F20" i="16"/>
  <c r="F34" i="16"/>
  <c r="F58" i="16"/>
  <c r="F19" i="16"/>
  <c r="F31" i="16"/>
  <c r="H527" i="17"/>
  <c r="H308" i="17"/>
  <c r="H368" i="17"/>
  <c r="H395" i="17"/>
  <c r="H409" i="17"/>
  <c r="H401" i="17"/>
  <c r="H398" i="17"/>
  <c r="H390" i="17"/>
  <c r="H383" i="17"/>
  <c r="H379" i="17"/>
  <c r="F374" i="17"/>
  <c r="H371" i="17"/>
  <c r="H364" i="17"/>
  <c r="H361" i="17"/>
  <c r="F358" i="17"/>
  <c r="F353" i="17"/>
  <c r="H352" i="17"/>
  <c r="H348" i="17"/>
  <c r="H317" i="17"/>
  <c r="H314" i="17"/>
  <c r="H310" i="17"/>
  <c r="H354" i="17"/>
  <c r="H485" i="17"/>
  <c r="F208" i="17"/>
  <c r="H235" i="17"/>
  <c r="H187" i="17"/>
  <c r="F151" i="17"/>
  <c r="F173" i="17"/>
  <c r="F196" i="17"/>
  <c r="F235" i="17"/>
  <c r="F256" i="17"/>
  <c r="F82" i="17"/>
  <c r="F100" i="17"/>
  <c r="F124" i="17"/>
  <c r="F119" i="17"/>
  <c r="F102" i="17"/>
  <c r="F84" i="17"/>
  <c r="F94" i="17"/>
  <c r="F83" i="17"/>
  <c r="F118" i="17"/>
  <c r="F115" i="17"/>
  <c r="F131" i="17"/>
  <c r="H50" i="17"/>
  <c r="H38" i="17"/>
  <c r="H25" i="17"/>
  <c r="H319" i="18"/>
  <c r="H350" i="18"/>
  <c r="H329" i="18"/>
  <c r="H337" i="18"/>
  <c r="H345" i="18"/>
  <c r="H376" i="18"/>
  <c r="H384" i="18"/>
  <c r="H392" i="18"/>
  <c r="H496" i="18"/>
  <c r="F498" i="18"/>
  <c r="H368" i="18"/>
  <c r="H372" i="18"/>
  <c r="H396" i="18"/>
  <c r="H403" i="18"/>
  <c r="H407" i="18"/>
  <c r="H411" i="18"/>
  <c r="H415" i="18"/>
  <c r="F431" i="18"/>
  <c r="F435" i="18"/>
  <c r="F440" i="18"/>
  <c r="F444" i="18"/>
  <c r="F448" i="18"/>
  <c r="F452" i="18"/>
  <c r="F457" i="18"/>
  <c r="F461" i="18"/>
  <c r="F465" i="18"/>
  <c r="F469" i="18"/>
  <c r="F475" i="18"/>
  <c r="F479" i="18"/>
  <c r="F484" i="18"/>
  <c r="F489" i="18"/>
  <c r="F493" i="18"/>
  <c r="F497" i="18"/>
  <c r="F429" i="18"/>
  <c r="F422" i="18"/>
  <c r="F417" i="18"/>
  <c r="F409" i="18"/>
  <c r="F405" i="18"/>
  <c r="F401" i="18"/>
  <c r="F395" i="18"/>
  <c r="F390" i="18"/>
  <c r="F386" i="18"/>
  <c r="F382" i="18"/>
  <c r="F378" i="18"/>
  <c r="F373" i="18"/>
  <c r="F369" i="18"/>
  <c r="F365" i="18"/>
  <c r="F357" i="18"/>
  <c r="F353" i="18"/>
  <c r="F346" i="18"/>
  <c r="F342" i="18"/>
  <c r="F338" i="18"/>
  <c r="F334" i="18"/>
  <c r="F330" i="18"/>
  <c r="F326" i="18"/>
  <c r="F321" i="18"/>
  <c r="F317" i="18"/>
  <c r="F309" i="18"/>
  <c r="F304" i="18"/>
  <c r="F300" i="18"/>
  <c r="H298" i="18"/>
  <c r="H442" i="18"/>
  <c r="H484" i="18"/>
  <c r="H426" i="18"/>
  <c r="H456" i="18"/>
  <c r="H460" i="18"/>
  <c r="H465" i="18"/>
  <c r="H469" i="18"/>
  <c r="H474" i="18"/>
  <c r="H478" i="18"/>
  <c r="F294" i="18"/>
  <c r="H307" i="18"/>
  <c r="F427" i="18"/>
  <c r="F423" i="18"/>
  <c r="F352" i="18"/>
  <c r="F349" i="18"/>
  <c r="F306" i="18"/>
  <c r="F299" i="18"/>
  <c r="H315" i="18"/>
  <c r="H333" i="18"/>
  <c r="H341" i="18"/>
  <c r="H380" i="18"/>
  <c r="H388" i="18"/>
  <c r="H492" i="18"/>
  <c r="H294" i="18"/>
  <c r="F488" i="18"/>
  <c r="F399" i="18"/>
  <c r="F325" i="18"/>
  <c r="H349" i="18"/>
  <c r="H356" i="18"/>
  <c r="H360" i="18"/>
  <c r="H364" i="18"/>
  <c r="H369" i="18"/>
  <c r="H373" i="18"/>
  <c r="H428" i="18"/>
  <c r="F432" i="18"/>
  <c r="F436" i="18"/>
  <c r="F441" i="18"/>
  <c r="F449" i="18"/>
  <c r="F458" i="18"/>
  <c r="F462" i="18"/>
  <c r="F470" i="18"/>
  <c r="F476" i="18"/>
  <c r="F480" i="18"/>
  <c r="F485" i="18"/>
  <c r="F490" i="18"/>
  <c r="F494" i="18"/>
  <c r="F499" i="18"/>
  <c r="F428" i="18"/>
  <c r="F421" i="18"/>
  <c r="F416" i="18"/>
  <c r="F412" i="18"/>
  <c r="F408" i="18"/>
  <c r="F404" i="18"/>
  <c r="F400" i="18"/>
  <c r="F393" i="18"/>
  <c r="F389" i="18"/>
  <c r="F385" i="18"/>
  <c r="F381" i="18"/>
  <c r="F377" i="18"/>
  <c r="F372" i="18"/>
  <c r="F368" i="18"/>
  <c r="F364" i="18"/>
  <c r="F360" i="18"/>
  <c r="F356" i="18"/>
  <c r="F351" i="18"/>
  <c r="F345" i="18"/>
  <c r="F341" i="18"/>
  <c r="F337" i="18"/>
  <c r="F333" i="18"/>
  <c r="F329" i="18"/>
  <c r="F324" i="18"/>
  <c r="F320" i="18"/>
  <c r="F312" i="18"/>
  <c r="F308" i="18"/>
  <c r="F303" i="18"/>
  <c r="F298" i="18"/>
  <c r="H300" i="18"/>
  <c r="H304" i="18"/>
  <c r="H352" i="18"/>
  <c r="H453" i="18"/>
  <c r="H485" i="18"/>
  <c r="H431" i="18"/>
  <c r="H435" i="18"/>
  <c r="H457" i="18"/>
  <c r="H461" i="18"/>
  <c r="H475" i="18"/>
  <c r="H479" i="18"/>
  <c r="H299" i="18"/>
  <c r="H193" i="18"/>
  <c r="H265" i="18"/>
  <c r="F197" i="18"/>
  <c r="H155" i="18"/>
  <c r="H159" i="18"/>
  <c r="H163" i="18"/>
  <c r="H167" i="18"/>
  <c r="H189" i="18"/>
  <c r="H201" i="18"/>
  <c r="H205" i="18"/>
  <c r="H210" i="18"/>
  <c r="H214" i="18"/>
  <c r="H220" i="18"/>
  <c r="H228" i="18"/>
  <c r="H232" i="18"/>
  <c r="H236" i="18"/>
  <c r="H240" i="18"/>
  <c r="H257" i="18"/>
  <c r="H272" i="18"/>
  <c r="F159" i="18"/>
  <c r="F163" i="18"/>
  <c r="F167" i="18"/>
  <c r="F172" i="18"/>
  <c r="F176" i="18"/>
  <c r="F180" i="18"/>
  <c r="F184" i="18"/>
  <c r="F188" i="18"/>
  <c r="F198" i="18"/>
  <c r="F202" i="18"/>
  <c r="F206" i="18"/>
  <c r="F211" i="18"/>
  <c r="F216" i="18"/>
  <c r="F220" i="18"/>
  <c r="F226" i="18"/>
  <c r="F230" i="18"/>
  <c r="F234" i="18"/>
  <c r="F238" i="18"/>
  <c r="F243" i="18"/>
  <c r="F247" i="18"/>
  <c r="F251" i="18"/>
  <c r="F256" i="18"/>
  <c r="F261" i="18"/>
  <c r="F265" i="18"/>
  <c r="F272" i="18"/>
  <c r="F276" i="18"/>
  <c r="F280" i="18"/>
  <c r="F284" i="18"/>
  <c r="F288" i="18"/>
  <c r="F194" i="18"/>
  <c r="H276" i="18"/>
  <c r="H280" i="18"/>
  <c r="H156" i="18"/>
  <c r="H160" i="18"/>
  <c r="H164" i="18"/>
  <c r="H168" i="18"/>
  <c r="H173" i="18"/>
  <c r="H177" i="18"/>
  <c r="H181" i="18"/>
  <c r="H185" i="18"/>
  <c r="H197" i="18"/>
  <c r="H211" i="18"/>
  <c r="H216" i="18"/>
  <c r="H229" i="18"/>
  <c r="H233" i="18"/>
  <c r="H237" i="18"/>
  <c r="H242" i="18"/>
  <c r="H246" i="18"/>
  <c r="H250" i="18"/>
  <c r="H254" i="18"/>
  <c r="H258" i="18"/>
  <c r="H288" i="18"/>
  <c r="D8" i="18"/>
  <c r="F12" i="18" s="1"/>
  <c r="F156" i="18"/>
  <c r="F160" i="18"/>
  <c r="F164" i="18"/>
  <c r="F168" i="18"/>
  <c r="F173" i="18"/>
  <c r="F177" i="18"/>
  <c r="F181" i="18"/>
  <c r="F185" i="18"/>
  <c r="F189" i="18"/>
  <c r="F199" i="18"/>
  <c r="F203" i="18"/>
  <c r="F208" i="18"/>
  <c r="F212" i="18"/>
  <c r="F217" i="18"/>
  <c r="F231" i="18"/>
  <c r="F235" i="18"/>
  <c r="F239" i="18"/>
  <c r="F244" i="18"/>
  <c r="F248" i="18"/>
  <c r="F252" i="18"/>
  <c r="F257" i="18"/>
  <c r="F262" i="18"/>
  <c r="F266" i="18"/>
  <c r="F273" i="18"/>
  <c r="F277" i="18"/>
  <c r="F281" i="18"/>
  <c r="F285" i="18"/>
  <c r="F152" i="18"/>
  <c r="F270" i="18"/>
  <c r="F241" i="18"/>
  <c r="F215" i="18"/>
  <c r="H104" i="18"/>
  <c r="H108" i="18"/>
  <c r="H124" i="18"/>
  <c r="H72" i="18"/>
  <c r="H86" i="18"/>
  <c r="H128" i="18"/>
  <c r="H132" i="18"/>
  <c r="F21" i="18"/>
  <c r="F25" i="18"/>
  <c r="F34" i="18"/>
  <c r="F38" i="18"/>
  <c r="F42" i="18"/>
  <c r="F50" i="18"/>
  <c r="F53" i="18"/>
  <c r="F57" i="18"/>
  <c r="F61" i="18"/>
  <c r="H18" i="18"/>
  <c r="F52" i="18"/>
  <c r="F64" i="18"/>
  <c r="F36" i="18"/>
  <c r="F33" i="18"/>
  <c r="F37" i="18"/>
  <c r="F41" i="18"/>
  <c r="F49" i="18"/>
  <c r="H60" i="18"/>
  <c r="F22" i="18"/>
  <c r="F26" i="18"/>
  <c r="F30" i="18"/>
  <c r="F35" i="18"/>
  <c r="F39" i="18"/>
  <c r="F43" i="18"/>
  <c r="F47" i="18"/>
  <c r="F58" i="18"/>
  <c r="F62" i="18"/>
  <c r="F20" i="18"/>
  <c r="F60" i="18"/>
  <c r="F19" i="18"/>
  <c r="F518" i="19"/>
  <c r="F526" i="19"/>
  <c r="F508" i="19"/>
  <c r="F515" i="19"/>
  <c r="F521" i="19"/>
  <c r="F527" i="19"/>
  <c r="H506" i="19"/>
  <c r="F511" i="19"/>
  <c r="F514" i="19"/>
  <c r="F522" i="19"/>
  <c r="F507" i="19"/>
  <c r="F520" i="19"/>
  <c r="F525" i="19"/>
  <c r="F510" i="19"/>
  <c r="H529" i="19"/>
  <c r="F509" i="19"/>
  <c r="F517" i="19"/>
  <c r="F523" i="19"/>
  <c r="F529" i="19"/>
  <c r="H461" i="19"/>
  <c r="H391" i="19"/>
  <c r="H353" i="19"/>
  <c r="H346" i="19"/>
  <c r="H494" i="19"/>
  <c r="H479" i="19"/>
  <c r="H467" i="19"/>
  <c r="H443" i="19"/>
  <c r="H422" i="19"/>
  <c r="H403" i="19"/>
  <c r="H388" i="19"/>
  <c r="H361" i="19"/>
  <c r="H351" i="19"/>
  <c r="H312" i="19"/>
  <c r="H308" i="19"/>
  <c r="H303" i="19"/>
  <c r="H298" i="19"/>
  <c r="H498" i="19"/>
  <c r="H496" i="19"/>
  <c r="F490" i="19"/>
  <c r="F487" i="19"/>
  <c r="H476" i="19"/>
  <c r="H473" i="19"/>
  <c r="F456" i="19"/>
  <c r="H436" i="19"/>
  <c r="H416" i="19"/>
  <c r="F366" i="19"/>
  <c r="F352" i="19"/>
  <c r="F350" i="19"/>
  <c r="F321" i="19"/>
  <c r="H455" i="19"/>
  <c r="H447" i="19"/>
  <c r="H385" i="19"/>
  <c r="H379" i="19"/>
  <c r="H314" i="19"/>
  <c r="H491" i="19"/>
  <c r="H464" i="19"/>
  <c r="H434" i="19"/>
  <c r="H429" i="19"/>
  <c r="H407" i="19"/>
  <c r="H371" i="19"/>
  <c r="H367" i="19"/>
  <c r="H350" i="19"/>
  <c r="H334" i="19"/>
  <c r="H330" i="19"/>
  <c r="H326" i="19"/>
  <c r="H311" i="19"/>
  <c r="H307" i="19"/>
  <c r="H466" i="19"/>
  <c r="F454" i="19"/>
  <c r="F389" i="19"/>
  <c r="H352" i="19"/>
  <c r="H325" i="19"/>
  <c r="H321" i="19"/>
  <c r="H313" i="19"/>
  <c r="H244" i="19"/>
  <c r="F282" i="19"/>
  <c r="F200" i="19"/>
  <c r="F158" i="19"/>
  <c r="F166" i="19"/>
  <c r="F172" i="19"/>
  <c r="F176" i="19"/>
  <c r="F186" i="19"/>
  <c r="F193" i="19"/>
  <c r="F203" i="19"/>
  <c r="F209" i="19"/>
  <c r="F213" i="19"/>
  <c r="F220" i="19"/>
  <c r="F228" i="19"/>
  <c r="F232" i="19"/>
  <c r="F240" i="19"/>
  <c r="F247" i="19"/>
  <c r="F252" i="19"/>
  <c r="F257" i="19"/>
  <c r="F268" i="19"/>
  <c r="F278" i="19"/>
  <c r="F152" i="19"/>
  <c r="D8" i="19"/>
  <c r="F12" i="19" s="1"/>
  <c r="H154" i="19"/>
  <c r="H158" i="19"/>
  <c r="H174" i="19"/>
  <c r="H178" i="19"/>
  <c r="H208" i="19"/>
  <c r="H232" i="19"/>
  <c r="H250" i="19"/>
  <c r="H253" i="19"/>
  <c r="F245" i="19"/>
  <c r="F226" i="19"/>
  <c r="F195" i="19"/>
  <c r="F167" i="19"/>
  <c r="F157" i="19"/>
  <c r="F161" i="19"/>
  <c r="F165" i="19"/>
  <c r="F175" i="19"/>
  <c r="F179" i="19"/>
  <c r="F184" i="19"/>
  <c r="F201" i="19"/>
  <c r="F208" i="19"/>
  <c r="F219" i="19"/>
  <c r="F231" i="19"/>
  <c r="F235" i="19"/>
  <c r="F239" i="19"/>
  <c r="F246" i="19"/>
  <c r="F256" i="19"/>
  <c r="F262" i="19"/>
  <c r="G11" i="19"/>
  <c r="H157" i="19"/>
  <c r="H162" i="19"/>
  <c r="H169" i="19"/>
  <c r="H177" i="19"/>
  <c r="H200" i="19"/>
  <c r="H206" i="19"/>
  <c r="H211" i="19"/>
  <c r="H235" i="19"/>
  <c r="H240" i="19"/>
  <c r="H256" i="19"/>
  <c r="F153" i="19"/>
  <c r="H139" i="19"/>
  <c r="H85" i="19"/>
  <c r="H90" i="19"/>
  <c r="H94" i="19"/>
  <c r="H106" i="19"/>
  <c r="H110" i="19"/>
  <c r="H113" i="19"/>
  <c r="H118" i="19"/>
  <c r="H125" i="19"/>
  <c r="H132" i="19"/>
  <c r="H105" i="19"/>
  <c r="H100" i="19"/>
  <c r="H84" i="19"/>
  <c r="H88" i="19"/>
  <c r="H93" i="19"/>
  <c r="H109" i="19"/>
  <c r="H117" i="19"/>
  <c r="H138" i="19"/>
  <c r="H70" i="19"/>
  <c r="F105" i="19"/>
  <c r="F23" i="19"/>
  <c r="F63" i="19"/>
  <c r="F25" i="19"/>
  <c r="H34" i="19"/>
  <c r="H48" i="19"/>
  <c r="F61" i="19"/>
  <c r="F48" i="19"/>
  <c r="H61" i="19"/>
  <c r="F51" i="19"/>
  <c r="F40" i="19"/>
  <c r="H37" i="19"/>
  <c r="F30" i="19"/>
  <c r="F58" i="19"/>
  <c r="F64" i="19"/>
  <c r="F49" i="19"/>
  <c r="G18" i="19"/>
  <c r="H18" i="19" s="1"/>
  <c r="F26" i="19"/>
  <c r="F39" i="19"/>
  <c r="F62" i="19"/>
  <c r="F41" i="19"/>
  <c r="F27" i="19"/>
  <c r="F24" i="19"/>
  <c r="F50" i="19"/>
  <c r="F59" i="19"/>
  <c r="F18" i="19"/>
  <c r="F28" i="19"/>
  <c r="F42" i="19"/>
  <c r="H21" i="19"/>
  <c r="F35" i="19"/>
  <c r="F32" i="19"/>
  <c r="H523" i="20"/>
  <c r="H526" i="20"/>
  <c r="F524" i="20"/>
  <c r="F511" i="20"/>
  <c r="F527" i="20"/>
  <c r="F478" i="20"/>
  <c r="F458" i="20"/>
  <c r="F430" i="20"/>
  <c r="F423" i="20"/>
  <c r="F413" i="20"/>
  <c r="F384" i="20"/>
  <c r="F364" i="20"/>
  <c r="F343" i="20"/>
  <c r="F481" i="20"/>
  <c r="F479" i="20"/>
  <c r="F455" i="20"/>
  <c r="F441" i="20"/>
  <c r="F437" i="20"/>
  <c r="F431" i="20"/>
  <c r="F379" i="20"/>
  <c r="F367" i="20"/>
  <c r="F351" i="20"/>
  <c r="F329" i="20"/>
  <c r="F300" i="20"/>
  <c r="F308" i="20"/>
  <c r="H414" i="20"/>
  <c r="F295" i="20"/>
  <c r="F467" i="20"/>
  <c r="F393" i="20"/>
  <c r="F378" i="20"/>
  <c r="F370" i="20"/>
  <c r="F358" i="20"/>
  <c r="F344" i="20"/>
  <c r="F338" i="20"/>
  <c r="F333" i="20"/>
  <c r="F327" i="20"/>
  <c r="F319" i="20"/>
  <c r="F314" i="20"/>
  <c r="F304" i="20"/>
  <c r="F297" i="20"/>
  <c r="F474" i="20"/>
  <c r="F464" i="20"/>
  <c r="F434" i="20"/>
  <c r="F414" i="20"/>
  <c r="F392" i="20"/>
  <c r="F387" i="20"/>
  <c r="F339" i="20"/>
  <c r="F303" i="20"/>
  <c r="F309" i="20"/>
  <c r="H476" i="20"/>
  <c r="F483" i="20"/>
  <c r="F491" i="20"/>
  <c r="F476" i="20"/>
  <c r="F463" i="20"/>
  <c r="F438" i="20"/>
  <c r="F406" i="20"/>
  <c r="F391" i="20"/>
  <c r="F369" i="20"/>
  <c r="F357" i="20"/>
  <c r="F350" i="20"/>
  <c r="F337" i="20"/>
  <c r="F332" i="20"/>
  <c r="F326" i="20"/>
  <c r="F318" i="20"/>
  <c r="F311" i="20"/>
  <c r="F302" i="20"/>
  <c r="F296" i="20"/>
  <c r="H497" i="20"/>
  <c r="G12" i="20"/>
  <c r="F499" i="20"/>
  <c r="F490" i="20"/>
  <c r="F477" i="20"/>
  <c r="F469" i="20"/>
  <c r="F465" i="20"/>
  <c r="F450" i="20"/>
  <c r="F432" i="20"/>
  <c r="F418" i="20"/>
  <c r="F415" i="20"/>
  <c r="F395" i="20"/>
  <c r="F388" i="20"/>
  <c r="F254" i="20"/>
  <c r="F248" i="20"/>
  <c r="F158" i="20"/>
  <c r="H173" i="20"/>
  <c r="H198" i="20"/>
  <c r="H229" i="20"/>
  <c r="F209" i="20"/>
  <c r="F257" i="20"/>
  <c r="F183" i="20"/>
  <c r="F203" i="20"/>
  <c r="F229" i="20"/>
  <c r="F237" i="20"/>
  <c r="F280" i="20"/>
  <c r="F266" i="20"/>
  <c r="H255" i="20"/>
  <c r="F253" i="20"/>
  <c r="H228" i="20"/>
  <c r="F219" i="20"/>
  <c r="F181" i="20"/>
  <c r="F175" i="20"/>
  <c r="F163" i="20"/>
  <c r="F159" i="20"/>
  <c r="H248" i="20"/>
  <c r="F186" i="20"/>
  <c r="F205" i="20"/>
  <c r="F216" i="20"/>
  <c r="F249" i="20"/>
  <c r="F152" i="20"/>
  <c r="F165" i="20"/>
  <c r="F178" i="20"/>
  <c r="F214" i="20"/>
  <c r="F235" i="20"/>
  <c r="F247" i="20"/>
  <c r="F268" i="20"/>
  <c r="F218" i="20"/>
  <c r="F211" i="20"/>
  <c r="F206" i="20"/>
  <c r="F189" i="20"/>
  <c r="H75" i="20"/>
  <c r="H86" i="20"/>
  <c r="H97" i="20"/>
  <c r="H101" i="20"/>
  <c r="H124" i="20"/>
  <c r="H140" i="20"/>
  <c r="H138" i="20"/>
  <c r="H133" i="20"/>
  <c r="H72" i="20"/>
  <c r="H77" i="20"/>
  <c r="H83" i="20"/>
  <c r="H93" i="20"/>
  <c r="H115" i="20"/>
  <c r="F143" i="20"/>
  <c r="H64" i="20"/>
  <c r="F30" i="20"/>
  <c r="H19" i="20"/>
  <c r="F59" i="20"/>
  <c r="F47" i="20"/>
  <c r="H20" i="20"/>
  <c r="F19" i="20"/>
  <c r="H62" i="20"/>
  <c r="H57" i="20"/>
  <c r="F528" i="21"/>
  <c r="F507" i="21"/>
  <c r="F515" i="21"/>
  <c r="H521" i="21"/>
  <c r="F513" i="21"/>
  <c r="F510" i="21"/>
  <c r="F505" i="21"/>
  <c r="F521" i="21"/>
  <c r="H513" i="21"/>
  <c r="F523" i="21"/>
  <c r="F506" i="21"/>
  <c r="F527" i="21"/>
  <c r="H510" i="21"/>
  <c r="H525" i="21"/>
  <c r="H357" i="21"/>
  <c r="H377" i="21"/>
  <c r="H381" i="21"/>
  <c r="H297" i="21"/>
  <c r="H304" i="21"/>
  <c r="H354" i="21"/>
  <c r="H388" i="21"/>
  <c r="H327" i="21"/>
  <c r="H343" i="21"/>
  <c r="H347" i="21"/>
  <c r="H300" i="21"/>
  <c r="H340" i="21"/>
  <c r="H353" i="21"/>
  <c r="H407" i="21"/>
  <c r="H416" i="21"/>
  <c r="H424" i="21"/>
  <c r="H319" i="21"/>
  <c r="H362" i="21"/>
  <c r="H383" i="21"/>
  <c r="H447" i="21"/>
  <c r="H334" i="21"/>
  <c r="H432" i="21"/>
  <c r="H436" i="21"/>
  <c r="H476" i="21"/>
  <c r="H480" i="21"/>
  <c r="H485" i="21"/>
  <c r="H495" i="21"/>
  <c r="F473" i="21"/>
  <c r="F386" i="21"/>
  <c r="F348" i="21"/>
  <c r="H373" i="21"/>
  <c r="H410" i="21"/>
  <c r="H428" i="21"/>
  <c r="H295" i="21"/>
  <c r="H310" i="21"/>
  <c r="H318" i="21"/>
  <c r="H441" i="21"/>
  <c r="H490" i="21"/>
  <c r="F495" i="21"/>
  <c r="F452" i="21"/>
  <c r="F428" i="21"/>
  <c r="F418" i="21"/>
  <c r="F410" i="21"/>
  <c r="F353" i="21"/>
  <c r="F342" i="21"/>
  <c r="F233" i="21"/>
  <c r="F159" i="21"/>
  <c r="F169" i="21"/>
  <c r="F173" i="21"/>
  <c r="F175" i="21"/>
  <c r="F178" i="21"/>
  <c r="F183" i="21"/>
  <c r="F208" i="21"/>
  <c r="F210" i="21"/>
  <c r="H221" i="21"/>
  <c r="H257" i="21"/>
  <c r="F232" i="21"/>
  <c r="F243" i="21"/>
  <c r="F253" i="21"/>
  <c r="F258" i="21"/>
  <c r="F152" i="21"/>
  <c r="F285" i="21"/>
  <c r="F230" i="21"/>
  <c r="F205" i="21"/>
  <c r="F160" i="21"/>
  <c r="F156" i="21"/>
  <c r="F158" i="21"/>
  <c r="H160" i="21"/>
  <c r="H163" i="21"/>
  <c r="F164" i="21"/>
  <c r="F168" i="21"/>
  <c r="H170" i="21"/>
  <c r="H174" i="21"/>
  <c r="F177" i="21"/>
  <c r="H185" i="21"/>
  <c r="F189" i="21"/>
  <c r="H196" i="21"/>
  <c r="F201" i="21"/>
  <c r="F206" i="21"/>
  <c r="H211" i="21"/>
  <c r="F213" i="21"/>
  <c r="H235" i="21"/>
  <c r="H254" i="21"/>
  <c r="F228" i="21"/>
  <c r="F234" i="21"/>
  <c r="F239" i="21"/>
  <c r="F244" i="21"/>
  <c r="F249" i="21"/>
  <c r="F254" i="21"/>
  <c r="F259" i="21"/>
  <c r="F268" i="21"/>
  <c r="F246" i="21"/>
  <c r="F212" i="21"/>
  <c r="F162" i="21"/>
  <c r="F186" i="21"/>
  <c r="F195" i="21"/>
  <c r="H205" i="21"/>
  <c r="H244" i="21"/>
  <c r="H247" i="21"/>
  <c r="H272" i="21"/>
  <c r="G151" i="21"/>
  <c r="H151" i="21" s="1"/>
  <c r="F226" i="21"/>
  <c r="F238" i="21"/>
  <c r="F248" i="21"/>
  <c r="F267" i="21"/>
  <c r="F272" i="21"/>
  <c r="F198" i="21"/>
  <c r="F190" i="21"/>
  <c r="F167" i="21"/>
  <c r="H157" i="21"/>
  <c r="F163" i="21"/>
  <c r="F166" i="21"/>
  <c r="F170" i="21"/>
  <c r="F172" i="21"/>
  <c r="F174" i="21"/>
  <c r="F182" i="21"/>
  <c r="F185" i="21"/>
  <c r="H193" i="21"/>
  <c r="F196" i="21"/>
  <c r="H203" i="21"/>
  <c r="F211" i="21"/>
  <c r="H237" i="21"/>
  <c r="H282" i="21"/>
  <c r="F222" i="21"/>
  <c r="F229" i="21"/>
  <c r="F235" i="21"/>
  <c r="F240" i="21"/>
  <c r="F245" i="21"/>
  <c r="F251" i="21"/>
  <c r="F256" i="21"/>
  <c r="F262" i="21"/>
  <c r="F273" i="21"/>
  <c r="F151" i="21"/>
  <c r="F286" i="21"/>
  <c r="H270" i="21"/>
  <c r="F216" i="21"/>
  <c r="F204" i="21"/>
  <c r="F200" i="21"/>
  <c r="H199" i="21"/>
  <c r="H94" i="21"/>
  <c r="H119" i="21"/>
  <c r="H71" i="21"/>
  <c r="H81" i="21"/>
  <c r="H108" i="21"/>
  <c r="H96" i="21"/>
  <c r="H100" i="21"/>
  <c r="H104" i="21"/>
  <c r="H116" i="21"/>
  <c r="F117" i="21"/>
  <c r="H75" i="21"/>
  <c r="H85" i="21"/>
  <c r="H142" i="21"/>
  <c r="H115" i="21"/>
  <c r="H128" i="21"/>
  <c r="H132" i="21"/>
  <c r="F141" i="21"/>
  <c r="F55" i="21"/>
  <c r="F21" i="21"/>
  <c r="H34" i="21"/>
  <c r="F51" i="21"/>
  <c r="F22" i="21"/>
  <c r="F28" i="21"/>
  <c r="F36" i="21"/>
  <c r="F49" i="21"/>
  <c r="F56" i="21"/>
  <c r="F61" i="21"/>
  <c r="F64" i="21"/>
  <c r="D8" i="21"/>
  <c r="F12" i="21" s="1"/>
  <c r="F53" i="21"/>
  <c r="F29" i="21"/>
  <c r="F23" i="21"/>
  <c r="F39" i="21"/>
  <c r="F25" i="21"/>
  <c r="F52" i="21"/>
  <c r="F58" i="21"/>
  <c r="F63" i="21"/>
  <c r="F18" i="21"/>
  <c r="H22" i="21"/>
  <c r="F27" i="21"/>
  <c r="F35" i="21"/>
  <c r="F30" i="21"/>
  <c r="F37" i="21"/>
  <c r="F45" i="21"/>
  <c r="F50" i="21"/>
  <c r="F19" i="21"/>
  <c r="F33" i="21"/>
  <c r="H528" i="22"/>
  <c r="F508" i="22"/>
  <c r="F511" i="22"/>
  <c r="H517" i="22"/>
  <c r="F523" i="22"/>
  <c r="H507" i="22"/>
  <c r="F518" i="22"/>
  <c r="F526" i="22"/>
  <c r="F505" i="22"/>
  <c r="H508" i="22"/>
  <c r="F516" i="22"/>
  <c r="F519" i="22"/>
  <c r="F525" i="22"/>
  <c r="F528" i="22"/>
  <c r="F530" i="22"/>
  <c r="H523" i="22"/>
  <c r="G13" i="22"/>
  <c r="F476" i="22"/>
  <c r="F471" i="22"/>
  <c r="F430" i="22"/>
  <c r="F416" i="22"/>
  <c r="F407" i="22"/>
  <c r="F308" i="22"/>
  <c r="F307" i="22"/>
  <c r="H353" i="22"/>
  <c r="H383" i="22"/>
  <c r="F484" i="22"/>
  <c r="F460" i="22"/>
  <c r="F442" i="22"/>
  <c r="F432" i="22"/>
  <c r="F421" i="22"/>
  <c r="F372" i="22"/>
  <c r="F363" i="22"/>
  <c r="F335" i="22"/>
  <c r="F314" i="22"/>
  <c r="H345" i="22"/>
  <c r="F474" i="22"/>
  <c r="F459" i="22"/>
  <c r="F409" i="22"/>
  <c r="F331" i="22"/>
  <c r="F296" i="22"/>
  <c r="F302" i="22"/>
  <c r="F312" i="22"/>
  <c r="F330" i="22"/>
  <c r="H363" i="22"/>
  <c r="F493" i="22"/>
  <c r="F499" i="22"/>
  <c r="F478" i="22"/>
  <c r="F468" i="22"/>
  <c r="F463" i="22"/>
  <c r="F450" i="22"/>
  <c r="F440" i="22"/>
  <c r="F434" i="22"/>
  <c r="F429" i="22"/>
  <c r="F419" i="22"/>
  <c r="F411" i="22"/>
  <c r="F403" i="22"/>
  <c r="F389" i="22"/>
  <c r="F385" i="22"/>
  <c r="F381" i="22"/>
  <c r="F377" i="22"/>
  <c r="F370" i="22"/>
  <c r="F365" i="22"/>
  <c r="F359" i="22"/>
  <c r="F347" i="22"/>
  <c r="F339" i="22"/>
  <c r="F329" i="22"/>
  <c r="H356" i="22"/>
  <c r="H317" i="22"/>
  <c r="H311" i="22"/>
  <c r="F309" i="22"/>
  <c r="F334" i="22"/>
  <c r="H393" i="22"/>
  <c r="H449" i="22"/>
  <c r="H369" i="22"/>
  <c r="H437" i="22"/>
  <c r="F301" i="22"/>
  <c r="F465" i="22"/>
  <c r="F454" i="22"/>
  <c r="F438" i="22"/>
  <c r="F422" i="22"/>
  <c r="F405" i="22"/>
  <c r="F375" i="22"/>
  <c r="F373" i="22"/>
  <c r="F336" i="22"/>
  <c r="F487" i="22"/>
  <c r="F439" i="22"/>
  <c r="F390" i="22"/>
  <c r="F298" i="22"/>
  <c r="F315" i="22"/>
  <c r="F328" i="22"/>
  <c r="F360" i="22"/>
  <c r="F491" i="22"/>
  <c r="F480" i="22"/>
  <c r="F455" i="22"/>
  <c r="F414" i="22"/>
  <c r="F408" i="22"/>
  <c r="F392" i="22"/>
  <c r="F387" i="22"/>
  <c r="F379" i="22"/>
  <c r="F368" i="22"/>
  <c r="F353" i="22"/>
  <c r="F343" i="22"/>
  <c r="F350" i="22"/>
  <c r="H409" i="22"/>
  <c r="H433" i="22"/>
  <c r="F494" i="22"/>
  <c r="F300" i="22"/>
  <c r="F310" i="22"/>
  <c r="F318" i="22"/>
  <c r="F326" i="22"/>
  <c r="H329" i="22"/>
  <c r="F354" i="22"/>
  <c r="H403" i="22"/>
  <c r="F485" i="22"/>
  <c r="F492" i="22"/>
  <c r="F497" i="22"/>
  <c r="F464" i="22"/>
  <c r="F458" i="22"/>
  <c r="F452" i="22"/>
  <c r="F446" i="22"/>
  <c r="F441" i="22"/>
  <c r="F435" i="22"/>
  <c r="F420" i="22"/>
  <c r="F412" i="22"/>
  <c r="F406" i="22"/>
  <c r="F391" i="22"/>
  <c r="F378" i="22"/>
  <c r="F367" i="22"/>
  <c r="F351" i="22"/>
  <c r="F341" i="22"/>
  <c r="F333" i="22"/>
  <c r="F323" i="22"/>
  <c r="H338" i="22"/>
  <c r="H307" i="22"/>
  <c r="F305" i="22"/>
  <c r="F332" i="22"/>
  <c r="F338" i="22"/>
  <c r="F346" i="22"/>
  <c r="F358" i="22"/>
  <c r="F303" i="22"/>
  <c r="H372" i="22"/>
  <c r="F400" i="22"/>
  <c r="F355" i="22"/>
  <c r="H159" i="22"/>
  <c r="H177" i="22"/>
  <c r="H176" i="22"/>
  <c r="H163" i="22"/>
  <c r="H186" i="22"/>
  <c r="H214" i="22"/>
  <c r="H229" i="22"/>
  <c r="H239" i="22"/>
  <c r="H271" i="22"/>
  <c r="H154" i="22"/>
  <c r="F162" i="22"/>
  <c r="F160" i="22"/>
  <c r="H173" i="22"/>
  <c r="H234" i="22"/>
  <c r="H274" i="22"/>
  <c r="H156" i="22"/>
  <c r="H164" i="22"/>
  <c r="H161" i="22"/>
  <c r="H218" i="22"/>
  <c r="H231" i="22"/>
  <c r="H244" i="22"/>
  <c r="H254" i="22"/>
  <c r="H258" i="22"/>
  <c r="F215" i="22"/>
  <c r="F201" i="22"/>
  <c r="F197" i="22"/>
  <c r="F158" i="22"/>
  <c r="F138" i="22"/>
  <c r="F105" i="22"/>
  <c r="F90" i="22"/>
  <c r="F100" i="22"/>
  <c r="F110" i="22"/>
  <c r="F118" i="22"/>
  <c r="F126" i="22"/>
  <c r="F136" i="22"/>
  <c r="F145" i="22"/>
  <c r="F73" i="22"/>
  <c r="F77" i="22"/>
  <c r="H80" i="22"/>
  <c r="F83" i="22"/>
  <c r="F85" i="22"/>
  <c r="H94" i="22"/>
  <c r="H111" i="22"/>
  <c r="F71" i="22"/>
  <c r="F87" i="22"/>
  <c r="F92" i="22"/>
  <c r="F96" i="22"/>
  <c r="F101" i="22"/>
  <c r="F107" i="22"/>
  <c r="F111" i="22"/>
  <c r="F115" i="22"/>
  <c r="F119" i="22"/>
  <c r="F123" i="22"/>
  <c r="F127" i="22"/>
  <c r="F131" i="22"/>
  <c r="F137" i="22"/>
  <c r="F142" i="22"/>
  <c r="H74" i="22"/>
  <c r="F80" i="22"/>
  <c r="H84" i="22"/>
  <c r="H100" i="22"/>
  <c r="H104" i="22"/>
  <c r="H141" i="22"/>
  <c r="F88" i="22"/>
  <c r="F93" i="22"/>
  <c r="F98" i="22"/>
  <c r="F102" i="22"/>
  <c r="F108" i="22"/>
  <c r="F112" i="22"/>
  <c r="F116" i="22"/>
  <c r="F120" i="22"/>
  <c r="F124" i="22"/>
  <c r="F128" i="22"/>
  <c r="F132" i="22"/>
  <c r="F139" i="22"/>
  <c r="F143" i="22"/>
  <c r="F72" i="22"/>
  <c r="F74" i="22"/>
  <c r="F76" i="22"/>
  <c r="F82" i="22"/>
  <c r="F84" i="22"/>
  <c r="H87" i="22"/>
  <c r="H97" i="22"/>
  <c r="H101" i="22"/>
  <c r="H118" i="22"/>
  <c r="H122" i="22"/>
  <c r="H126" i="22"/>
  <c r="H130" i="22"/>
  <c r="H144" i="22"/>
  <c r="F86" i="22"/>
  <c r="F95" i="22"/>
  <c r="F104" i="22"/>
  <c r="F114" i="22"/>
  <c r="F122" i="22"/>
  <c r="F130" i="22"/>
  <c r="F141" i="22"/>
  <c r="F75" i="22"/>
  <c r="F81" i="22"/>
  <c r="H107" i="22"/>
  <c r="F28" i="22"/>
  <c r="F37" i="22"/>
  <c r="H45" i="22"/>
  <c r="F48" i="22"/>
  <c r="H51" i="22"/>
  <c r="F60" i="22"/>
  <c r="F62" i="22"/>
  <c r="H32" i="22"/>
  <c r="H52" i="22"/>
  <c r="H36" i="22"/>
  <c r="F51" i="22"/>
  <c r="F45" i="22"/>
  <c r="F54" i="22"/>
  <c r="F21" i="22"/>
  <c r="F24" i="22"/>
  <c r="F26" i="22"/>
  <c r="F50" i="22"/>
  <c r="F39" i="22"/>
  <c r="F29" i="22"/>
  <c r="F20" i="22"/>
  <c r="F22" i="22"/>
  <c r="F25" i="22"/>
  <c r="F32" i="22"/>
  <c r="F34" i="22"/>
  <c r="F38" i="22"/>
  <c r="F42" i="22"/>
  <c r="F52" i="22"/>
  <c r="F58" i="22"/>
  <c r="F23" i="22"/>
  <c r="F43" i="22"/>
  <c r="F63" i="22"/>
  <c r="F56" i="22"/>
  <c r="H40" i="22"/>
  <c r="H518" i="23"/>
  <c r="H507" i="23"/>
  <c r="F511" i="23"/>
  <c r="H515" i="23"/>
  <c r="H513" i="23"/>
  <c r="H391" i="23"/>
  <c r="H431" i="23"/>
  <c r="F428" i="23"/>
  <c r="F404" i="23"/>
  <c r="F399" i="23"/>
  <c r="F385" i="23"/>
  <c r="H333" i="23"/>
  <c r="F406" i="23"/>
  <c r="F302" i="23"/>
  <c r="F312" i="23"/>
  <c r="F318" i="23"/>
  <c r="F326" i="23"/>
  <c r="H329" i="23"/>
  <c r="F334" i="23"/>
  <c r="H345" i="23"/>
  <c r="F356" i="23"/>
  <c r="H363" i="23"/>
  <c r="F386" i="23"/>
  <c r="H410" i="23"/>
  <c r="H418" i="23"/>
  <c r="H428" i="23"/>
  <c r="H450" i="23"/>
  <c r="H463" i="23"/>
  <c r="H472" i="23"/>
  <c r="H478" i="23"/>
  <c r="H485" i="23"/>
  <c r="F305" i="23"/>
  <c r="F311" i="23"/>
  <c r="F317" i="23"/>
  <c r="H332" i="23"/>
  <c r="F337" i="23"/>
  <c r="H370" i="23"/>
  <c r="F375" i="23"/>
  <c r="F379" i="23"/>
  <c r="F408" i="23"/>
  <c r="F412" i="23"/>
  <c r="F418" i="23"/>
  <c r="F432" i="23"/>
  <c r="F464" i="23"/>
  <c r="F475" i="23"/>
  <c r="F484" i="23"/>
  <c r="F493" i="23"/>
  <c r="F495" i="23"/>
  <c r="F487" i="23"/>
  <c r="F479" i="23"/>
  <c r="F405" i="23"/>
  <c r="F384" i="23"/>
  <c r="F380" i="23"/>
  <c r="H349" i="23"/>
  <c r="H467" i="23"/>
  <c r="F435" i="23"/>
  <c r="F376" i="23"/>
  <c r="F340" i="23"/>
  <c r="F304" i="23"/>
  <c r="H311" i="23"/>
  <c r="F324" i="23"/>
  <c r="F328" i="23"/>
  <c r="F344" i="23"/>
  <c r="F372" i="23"/>
  <c r="H385" i="23"/>
  <c r="H404" i="23"/>
  <c r="H413" i="23"/>
  <c r="H422" i="23"/>
  <c r="H460" i="23"/>
  <c r="H475" i="23"/>
  <c r="H484" i="23"/>
  <c r="F301" i="23"/>
  <c r="H304" i="23"/>
  <c r="F315" i="23"/>
  <c r="F319" i="23"/>
  <c r="F325" i="23"/>
  <c r="H328" i="23"/>
  <c r="F331" i="23"/>
  <c r="F335" i="23"/>
  <c r="F341" i="23"/>
  <c r="H358" i="23"/>
  <c r="F369" i="23"/>
  <c r="F393" i="23"/>
  <c r="F411" i="23"/>
  <c r="F417" i="23"/>
  <c r="F437" i="23"/>
  <c r="F458" i="23"/>
  <c r="F463" i="23"/>
  <c r="F473" i="23"/>
  <c r="F483" i="23"/>
  <c r="F492" i="23"/>
  <c r="G294" i="23"/>
  <c r="H294" i="23" s="1"/>
  <c r="F294" i="23"/>
  <c r="F476" i="23"/>
  <c r="F474" i="23"/>
  <c r="F448" i="23"/>
  <c r="F446" i="23"/>
  <c r="F441" i="23"/>
  <c r="F383" i="23"/>
  <c r="H340" i="23"/>
  <c r="H169" i="23"/>
  <c r="F178" i="23"/>
  <c r="F234" i="23"/>
  <c r="F238" i="23"/>
  <c r="F244" i="23"/>
  <c r="F248" i="23"/>
  <c r="F254" i="23"/>
  <c r="F262" i="23"/>
  <c r="F270" i="23"/>
  <c r="F157" i="23"/>
  <c r="F169" i="23"/>
  <c r="F175" i="23"/>
  <c r="F179" i="23"/>
  <c r="H186" i="23"/>
  <c r="F235" i="23"/>
  <c r="F152" i="23"/>
  <c r="F213" i="23"/>
  <c r="F273" i="23"/>
  <c r="F267" i="23"/>
  <c r="F263" i="23"/>
  <c r="F206" i="23"/>
  <c r="F191" i="23"/>
  <c r="F160" i="23"/>
  <c r="F264" i="23"/>
  <c r="F259" i="23"/>
  <c r="F250" i="23"/>
  <c r="F158" i="23"/>
  <c r="F174" i="23"/>
  <c r="F186" i="23"/>
  <c r="F210" i="23"/>
  <c r="F216" i="23"/>
  <c r="F232" i="23"/>
  <c r="F242" i="23"/>
  <c r="F268" i="23"/>
  <c r="F286" i="23"/>
  <c r="H178" i="23"/>
  <c r="F183" i="23"/>
  <c r="F233" i="23"/>
  <c r="F237" i="23"/>
  <c r="F243" i="23"/>
  <c r="H268" i="23"/>
  <c r="F245" i="23"/>
  <c r="F228" i="23"/>
  <c r="F205" i="23"/>
  <c r="F170" i="23"/>
  <c r="F176" i="23"/>
  <c r="F182" i="23"/>
  <c r="F190" i="23"/>
  <c r="H239" i="23"/>
  <c r="H245" i="23"/>
  <c r="F256" i="23"/>
  <c r="F266" i="23"/>
  <c r="F272" i="23"/>
  <c r="F159" i="23"/>
  <c r="F173" i="23"/>
  <c r="F187" i="23"/>
  <c r="F229" i="23"/>
  <c r="F247" i="23"/>
  <c r="F231" i="23"/>
  <c r="F239" i="23"/>
  <c r="G151" i="23"/>
  <c r="F282" i="23"/>
  <c r="F257" i="23"/>
  <c r="F226" i="23"/>
  <c r="F222" i="23"/>
  <c r="F218" i="23"/>
  <c r="F204" i="23"/>
  <c r="F167" i="23"/>
  <c r="F161" i="23"/>
  <c r="F130" i="23"/>
  <c r="F96" i="23"/>
  <c r="F76" i="23"/>
  <c r="F101" i="23"/>
  <c r="F108" i="23"/>
  <c r="F120" i="23"/>
  <c r="F122" i="23"/>
  <c r="F142" i="23"/>
  <c r="F75" i="23"/>
  <c r="F95" i="23"/>
  <c r="F80" i="23"/>
  <c r="F110" i="23"/>
  <c r="F119" i="23"/>
  <c r="F127" i="23"/>
  <c r="F129" i="23"/>
  <c r="F141" i="23"/>
  <c r="F143" i="23"/>
  <c r="F145" i="23"/>
  <c r="F83" i="23"/>
  <c r="F107" i="23"/>
  <c r="F72" i="23"/>
  <c r="F91" i="23"/>
  <c r="F73" i="23"/>
  <c r="F88" i="23"/>
  <c r="F105" i="23"/>
  <c r="F128" i="23"/>
  <c r="F139" i="23"/>
  <c r="F87" i="23"/>
  <c r="F103" i="23"/>
  <c r="F81" i="23"/>
  <c r="F78" i="23"/>
  <c r="F82" i="23"/>
  <c r="F85" i="23"/>
  <c r="F92" i="23"/>
  <c r="F94" i="23"/>
  <c r="F98" i="23"/>
  <c r="F102" i="23"/>
  <c r="F113" i="23"/>
  <c r="F116" i="23"/>
  <c r="F131" i="23"/>
  <c r="F134" i="23"/>
  <c r="F138" i="23"/>
  <c r="H141" i="23"/>
  <c r="H145" i="23"/>
  <c r="G70" i="23"/>
  <c r="H70" i="23" s="1"/>
  <c r="H88" i="23"/>
  <c r="F99" i="23"/>
  <c r="F70" i="23"/>
  <c r="H59" i="23"/>
  <c r="F59" i="23"/>
  <c r="H36" i="23"/>
  <c r="F23" i="23"/>
  <c r="F57" i="23"/>
  <c r="F61" i="23"/>
  <c r="G18" i="23"/>
  <c r="F24" i="23"/>
  <c r="F52" i="23"/>
  <c r="G9" i="23"/>
  <c r="F49" i="23"/>
  <c r="F39" i="23"/>
  <c r="F25" i="23"/>
  <c r="H23" i="23"/>
  <c r="H38" i="23"/>
  <c r="H48" i="23"/>
  <c r="D8" i="23"/>
  <c r="F13" i="23" s="1"/>
  <c r="F20" i="23"/>
  <c r="F64" i="23"/>
  <c r="F30" i="23"/>
  <c r="F512" i="24"/>
  <c r="F511" i="24"/>
  <c r="H321" i="24"/>
  <c r="H383" i="24"/>
  <c r="H391" i="24"/>
  <c r="H485" i="24"/>
  <c r="H346" i="24"/>
  <c r="F302" i="24"/>
  <c r="F480" i="24"/>
  <c r="F478" i="24"/>
  <c r="H465" i="24"/>
  <c r="F449" i="24"/>
  <c r="F435" i="24"/>
  <c r="F395" i="24"/>
  <c r="F391" i="24"/>
  <c r="F386" i="24"/>
  <c r="F379" i="24"/>
  <c r="F377" i="24"/>
  <c r="F337" i="24"/>
  <c r="F322" i="24"/>
  <c r="H319" i="24"/>
  <c r="H407" i="24"/>
  <c r="H378" i="24"/>
  <c r="H301" i="24"/>
  <c r="H369" i="24"/>
  <c r="H385" i="24"/>
  <c r="H463" i="24"/>
  <c r="H477" i="24"/>
  <c r="H370" i="24"/>
  <c r="H294" i="24"/>
  <c r="H318" i="24"/>
  <c r="H330" i="24"/>
  <c r="H468" i="24"/>
  <c r="F473" i="24"/>
  <c r="F462" i="24"/>
  <c r="F446" i="24"/>
  <c r="F431" i="24"/>
  <c r="F405" i="24"/>
  <c r="F401" i="24"/>
  <c r="F371" i="24"/>
  <c r="H186" i="24"/>
  <c r="H223" i="24"/>
  <c r="H157" i="24"/>
  <c r="H243" i="24"/>
  <c r="F262" i="24"/>
  <c r="F215" i="24"/>
  <c r="F213" i="24"/>
  <c r="F205" i="24"/>
  <c r="F187" i="24"/>
  <c r="F183" i="24"/>
  <c r="H164" i="24"/>
  <c r="H216" i="24"/>
  <c r="H189" i="24"/>
  <c r="H238" i="24"/>
  <c r="F263" i="24"/>
  <c r="F231" i="24"/>
  <c r="H185" i="24"/>
  <c r="F144" i="24"/>
  <c r="F130" i="24"/>
  <c r="F94" i="24"/>
  <c r="F87" i="24"/>
  <c r="F93" i="24"/>
  <c r="F117" i="24"/>
  <c r="H126" i="24"/>
  <c r="F72" i="24"/>
  <c r="H80" i="24"/>
  <c r="F102" i="24"/>
  <c r="F116" i="24"/>
  <c r="F120" i="24"/>
  <c r="F124" i="24"/>
  <c r="F132" i="24"/>
  <c r="F71" i="24"/>
  <c r="F141" i="24"/>
  <c r="H130" i="24"/>
  <c r="F114" i="24"/>
  <c r="F91" i="24"/>
  <c r="F84" i="24"/>
  <c r="F75" i="24"/>
  <c r="F97" i="24"/>
  <c r="H118" i="24"/>
  <c r="F129" i="24"/>
  <c r="F145" i="24"/>
  <c r="H73" i="24"/>
  <c r="F83" i="24"/>
  <c r="F108" i="24"/>
  <c r="H128" i="24"/>
  <c r="F127" i="24"/>
  <c r="H114" i="24"/>
  <c r="F88" i="24"/>
  <c r="H84" i="24"/>
  <c r="H79" i="24"/>
  <c r="F76" i="24"/>
  <c r="F142" i="24"/>
  <c r="F139" i="24"/>
  <c r="F123" i="24"/>
  <c r="H58" i="24"/>
  <c r="F59" i="24"/>
  <c r="F51" i="24"/>
  <c r="H49" i="24"/>
  <c r="F44" i="24"/>
  <c r="F39" i="24"/>
  <c r="F29" i="24"/>
  <c r="F27" i="24"/>
  <c r="F53" i="24"/>
  <c r="F61" i="24"/>
  <c r="F28" i="24"/>
  <c r="F36" i="24"/>
  <c r="F50" i="24"/>
  <c r="F64" i="24"/>
  <c r="H506" i="25"/>
  <c r="H518" i="25"/>
  <c r="H524" i="25"/>
  <c r="H525" i="25"/>
  <c r="F520" i="25"/>
  <c r="H403" i="25"/>
  <c r="H407" i="25"/>
  <c r="H411" i="25"/>
  <c r="H333" i="25"/>
  <c r="H341" i="25"/>
  <c r="H441" i="25"/>
  <c r="H334" i="25"/>
  <c r="F471" i="25"/>
  <c r="F402" i="25"/>
  <c r="F400" i="25"/>
  <c r="H320" i="25"/>
  <c r="H337" i="25"/>
  <c r="H377" i="25"/>
  <c r="H420" i="25"/>
  <c r="H431" i="25"/>
  <c r="H456" i="25"/>
  <c r="H473" i="25"/>
  <c r="H487" i="25"/>
  <c r="H338" i="25"/>
  <c r="H310" i="25"/>
  <c r="H311" i="25"/>
  <c r="H321" i="25"/>
  <c r="H329" i="25"/>
  <c r="H343" i="25"/>
  <c r="H347" i="25"/>
  <c r="H359" i="25"/>
  <c r="H368" i="25"/>
  <c r="H372" i="25"/>
  <c r="H391" i="25"/>
  <c r="H421" i="25"/>
  <c r="H432" i="25"/>
  <c r="H437" i="25"/>
  <c r="H447" i="25"/>
  <c r="H477" i="25"/>
  <c r="H489" i="25"/>
  <c r="H497" i="25"/>
  <c r="H326" i="25"/>
  <c r="H330" i="25"/>
  <c r="H350" i="25"/>
  <c r="H398" i="25"/>
  <c r="H442" i="25"/>
  <c r="H470" i="25"/>
  <c r="H400" i="25"/>
  <c r="H396" i="25"/>
  <c r="F353" i="25"/>
  <c r="H205" i="25"/>
  <c r="H222" i="25"/>
  <c r="H226" i="25"/>
  <c r="H245" i="25"/>
  <c r="F284" i="25"/>
  <c r="F233" i="25"/>
  <c r="F159" i="25"/>
  <c r="F154" i="25"/>
  <c r="H159" i="25"/>
  <c r="F162" i="25"/>
  <c r="H166" i="25"/>
  <c r="F172" i="25"/>
  <c r="H176" i="25"/>
  <c r="F179" i="25"/>
  <c r="F184" i="25"/>
  <c r="F196" i="25"/>
  <c r="H203" i="25"/>
  <c r="F218" i="25"/>
  <c r="H220" i="25"/>
  <c r="F229" i="25"/>
  <c r="F232" i="25"/>
  <c r="F239" i="25"/>
  <c r="H244" i="25"/>
  <c r="F247" i="25"/>
  <c r="F251" i="25"/>
  <c r="F256" i="25"/>
  <c r="F258" i="25"/>
  <c r="H261" i="25"/>
  <c r="F263" i="25"/>
  <c r="F274" i="25"/>
  <c r="F283" i="25"/>
  <c r="F151" i="25"/>
  <c r="F180" i="25"/>
  <c r="F282" i="25"/>
  <c r="F277" i="25"/>
  <c r="F205" i="25"/>
  <c r="F200" i="25"/>
  <c r="H158" i="25"/>
  <c r="G151" i="25"/>
  <c r="H153" i="25"/>
  <c r="F158" i="25"/>
  <c r="F165" i="25"/>
  <c r="F169" i="25"/>
  <c r="H172" i="25"/>
  <c r="F173" i="25"/>
  <c r="F175" i="25"/>
  <c r="F177" i="25"/>
  <c r="F183" i="25"/>
  <c r="F187" i="25"/>
  <c r="F190" i="25"/>
  <c r="H200" i="25"/>
  <c r="F202" i="25"/>
  <c r="F208" i="25"/>
  <c r="F210" i="25"/>
  <c r="F213" i="25"/>
  <c r="F219" i="25"/>
  <c r="F222" i="25"/>
  <c r="F226" i="25"/>
  <c r="H229" i="25"/>
  <c r="F230" i="25"/>
  <c r="F234" i="25"/>
  <c r="F237" i="25"/>
  <c r="H239" i="25"/>
  <c r="F240" i="25"/>
  <c r="F243" i="25"/>
  <c r="F245" i="25"/>
  <c r="F250" i="25"/>
  <c r="F253" i="25"/>
  <c r="H256" i="25"/>
  <c r="F259" i="25"/>
  <c r="F266" i="25"/>
  <c r="F272" i="25"/>
  <c r="H274" i="25"/>
  <c r="F280" i="25"/>
  <c r="F261" i="25"/>
  <c r="F87" i="25"/>
  <c r="F131" i="25"/>
  <c r="F84" i="25"/>
  <c r="F86" i="25"/>
  <c r="F90" i="25"/>
  <c r="F98" i="25"/>
  <c r="F101" i="25"/>
  <c r="F104" i="25"/>
  <c r="F108" i="25"/>
  <c r="F128" i="25"/>
  <c r="H130" i="25"/>
  <c r="F136" i="25"/>
  <c r="F138" i="25"/>
  <c r="F141" i="25"/>
  <c r="F144" i="25"/>
  <c r="H71" i="25"/>
  <c r="F70" i="25"/>
  <c r="F109" i="25"/>
  <c r="H76" i="25"/>
  <c r="F107" i="25"/>
  <c r="F115" i="25"/>
  <c r="F123" i="25"/>
  <c r="F139" i="25"/>
  <c r="F72" i="25"/>
  <c r="F74" i="25"/>
  <c r="F81" i="25"/>
  <c r="F89" i="25"/>
  <c r="F93" i="25"/>
  <c r="F110" i="25"/>
  <c r="F113" i="25"/>
  <c r="F120" i="25"/>
  <c r="F122" i="25"/>
  <c r="F125" i="25"/>
  <c r="F129" i="25"/>
  <c r="F132" i="25"/>
  <c r="H141" i="25"/>
  <c r="F59" i="25"/>
  <c r="H26" i="25"/>
  <c r="H58" i="25"/>
  <c r="H19" i="25"/>
  <c r="H59" i="25"/>
  <c r="F51" i="25"/>
  <c r="F527" i="26"/>
  <c r="H511" i="26"/>
  <c r="F509" i="26"/>
  <c r="F513" i="26"/>
  <c r="F519" i="26"/>
  <c r="F523" i="26"/>
  <c r="F529" i="26"/>
  <c r="F514" i="26"/>
  <c r="F528" i="26"/>
  <c r="F508" i="26"/>
  <c r="F517" i="26"/>
  <c r="F521" i="26"/>
  <c r="F526" i="26"/>
  <c r="F511" i="26"/>
  <c r="F515" i="26"/>
  <c r="F524" i="26"/>
  <c r="F506" i="26"/>
  <c r="H334" i="26"/>
  <c r="H338" i="26"/>
  <c r="H446" i="26"/>
  <c r="H450" i="26"/>
  <c r="H387" i="26"/>
  <c r="H415" i="26"/>
  <c r="H472" i="26"/>
  <c r="H485" i="26"/>
  <c r="H478" i="26"/>
  <c r="H305" i="26"/>
  <c r="H355" i="26"/>
  <c r="H363" i="26"/>
  <c r="H433" i="26"/>
  <c r="H437" i="26"/>
  <c r="H443" i="26"/>
  <c r="H460" i="26"/>
  <c r="H487" i="26"/>
  <c r="H492" i="26"/>
  <c r="H451" i="26"/>
  <c r="F360" i="26"/>
  <c r="F325" i="26"/>
  <c r="F322" i="26"/>
  <c r="H326" i="26"/>
  <c r="H330" i="26"/>
  <c r="H346" i="26"/>
  <c r="H406" i="26"/>
  <c r="H410" i="26"/>
  <c r="H295" i="26"/>
  <c r="H320" i="26"/>
  <c r="H368" i="26"/>
  <c r="H375" i="26"/>
  <c r="H391" i="26"/>
  <c r="H432" i="26"/>
  <c r="H436" i="26"/>
  <c r="H476" i="26"/>
  <c r="F487" i="26"/>
  <c r="F405" i="26"/>
  <c r="F259" i="26"/>
  <c r="H170" i="26"/>
  <c r="F157" i="26"/>
  <c r="F165" i="26"/>
  <c r="F187" i="26"/>
  <c r="F160" i="26"/>
  <c r="F228" i="26"/>
  <c r="F244" i="26"/>
  <c r="F258" i="26"/>
  <c r="F198" i="26"/>
  <c r="F251" i="26"/>
  <c r="H212" i="26"/>
  <c r="H202" i="26"/>
  <c r="F159" i="26"/>
  <c r="F163" i="26"/>
  <c r="F167" i="26"/>
  <c r="F179" i="26"/>
  <c r="F201" i="26"/>
  <c r="F168" i="26"/>
  <c r="F226" i="26"/>
  <c r="F230" i="26"/>
  <c r="F234" i="26"/>
  <c r="F252" i="26"/>
  <c r="F152" i="26"/>
  <c r="F186" i="26"/>
  <c r="F243" i="26"/>
  <c r="F239" i="26"/>
  <c r="F192" i="26"/>
  <c r="F284" i="26"/>
  <c r="H216" i="26"/>
  <c r="F161" i="26"/>
  <c r="F169" i="26"/>
  <c r="F211" i="26"/>
  <c r="F184" i="26"/>
  <c r="F232" i="26"/>
  <c r="F286" i="26"/>
  <c r="F231" i="26"/>
  <c r="F216" i="26"/>
  <c r="F151" i="26"/>
  <c r="F188" i="26"/>
  <c r="H186" i="26"/>
  <c r="H176" i="26"/>
  <c r="F175" i="26"/>
  <c r="F219" i="26"/>
  <c r="F164" i="26"/>
  <c r="F218" i="26"/>
  <c r="F248" i="26"/>
  <c r="F266" i="26"/>
  <c r="F235" i="26"/>
  <c r="F267" i="26"/>
  <c r="G11" i="26"/>
  <c r="F280" i="26"/>
  <c r="F272" i="26"/>
  <c r="F217" i="26"/>
  <c r="F215" i="26"/>
  <c r="F212" i="26"/>
  <c r="F199" i="26"/>
  <c r="F171" i="26"/>
  <c r="F40" i="26"/>
  <c r="F45" i="26"/>
  <c r="F52" i="26"/>
  <c r="F64" i="26"/>
  <c r="F27" i="26"/>
  <c r="F33" i="26"/>
  <c r="F59" i="26"/>
  <c r="F26" i="26"/>
  <c r="F34" i="26"/>
  <c r="F48" i="26"/>
  <c r="F53" i="26"/>
  <c r="F60" i="26"/>
  <c r="F21" i="26"/>
  <c r="F29" i="26"/>
  <c r="F43" i="26"/>
  <c r="F63" i="26"/>
  <c r="F24" i="26"/>
  <c r="F58" i="26"/>
  <c r="F20" i="26"/>
  <c r="F28" i="26"/>
  <c r="F36" i="26"/>
  <c r="F42" i="26"/>
  <c r="F49" i="26"/>
  <c r="F56" i="26"/>
  <c r="F61" i="26"/>
  <c r="F23" i="26"/>
  <c r="F37" i="26"/>
  <c r="F47" i="26"/>
  <c r="F46" i="26"/>
  <c r="F511" i="27"/>
  <c r="F516" i="27"/>
  <c r="F522" i="27"/>
  <c r="F527" i="27"/>
  <c r="F509" i="27"/>
  <c r="F517" i="27"/>
  <c r="H514" i="27"/>
  <c r="F512" i="27"/>
  <c r="F518" i="27"/>
  <c r="F523" i="27"/>
  <c r="F528" i="27"/>
  <c r="F521" i="27"/>
  <c r="F505" i="27"/>
  <c r="H458" i="27"/>
  <c r="F360" i="27"/>
  <c r="F299" i="27"/>
  <c r="F402" i="27"/>
  <c r="F465" i="27"/>
  <c r="F498" i="27"/>
  <c r="F314" i="27"/>
  <c r="F330" i="27"/>
  <c r="F346" i="27"/>
  <c r="F382" i="27"/>
  <c r="F398" i="27"/>
  <c r="F422" i="27"/>
  <c r="F438" i="27"/>
  <c r="F486" i="27"/>
  <c r="F297" i="27"/>
  <c r="F304" i="27"/>
  <c r="F309" i="27"/>
  <c r="F315" i="27"/>
  <c r="F320" i="27"/>
  <c r="F325" i="27"/>
  <c r="F336" i="27"/>
  <c r="F341" i="27"/>
  <c r="F347" i="27"/>
  <c r="F355" i="27"/>
  <c r="F367" i="27"/>
  <c r="F372" i="27"/>
  <c r="F377" i="27"/>
  <c r="F383" i="27"/>
  <c r="F389" i="27"/>
  <c r="F395" i="27"/>
  <c r="F400" i="27"/>
  <c r="F405" i="27"/>
  <c r="F411" i="27"/>
  <c r="F416" i="27"/>
  <c r="F428" i="27"/>
  <c r="F433" i="27"/>
  <c r="F439" i="27"/>
  <c r="F447" i="27"/>
  <c r="F453" i="27"/>
  <c r="F459" i="27"/>
  <c r="F464" i="27"/>
  <c r="F471" i="27"/>
  <c r="F476" i="27"/>
  <c r="F484" i="27"/>
  <c r="F427" i="27"/>
  <c r="F481" i="27"/>
  <c r="F310" i="27"/>
  <c r="F326" i="27"/>
  <c r="F342" i="27"/>
  <c r="F358" i="27"/>
  <c r="F378" i="27"/>
  <c r="F394" i="27"/>
  <c r="F418" i="27"/>
  <c r="F434" i="27"/>
  <c r="F450" i="27"/>
  <c r="F466" i="27"/>
  <c r="F482" i="27"/>
  <c r="F296" i="27"/>
  <c r="F303" i="27"/>
  <c r="F308" i="27"/>
  <c r="F313" i="27"/>
  <c r="F319" i="27"/>
  <c r="F324" i="27"/>
  <c r="F335" i="27"/>
  <c r="F340" i="27"/>
  <c r="F345" i="27"/>
  <c r="F353" i="27"/>
  <c r="F359" i="27"/>
  <c r="F365" i="27"/>
  <c r="F371" i="27"/>
  <c r="F381" i="27"/>
  <c r="F388" i="27"/>
  <c r="F393" i="27"/>
  <c r="F404" i="27"/>
  <c r="F409" i="27"/>
  <c r="F415" i="27"/>
  <c r="F420" i="27"/>
  <c r="F432" i="27"/>
  <c r="F437" i="27"/>
  <c r="F452" i="27"/>
  <c r="F457" i="27"/>
  <c r="F463" i="27"/>
  <c r="F469" i="27"/>
  <c r="F475" i="27"/>
  <c r="F483" i="27"/>
  <c r="H470" i="27"/>
  <c r="H362" i="27"/>
  <c r="H410" i="27"/>
  <c r="H450" i="27"/>
  <c r="H494" i="27"/>
  <c r="H206" i="27"/>
  <c r="H197" i="27"/>
  <c r="H219" i="27"/>
  <c r="H203" i="27"/>
  <c r="H193" i="27"/>
  <c r="H166" i="27"/>
  <c r="H162" i="27"/>
  <c r="H156" i="27"/>
  <c r="F284" i="27"/>
  <c r="F276" i="27"/>
  <c r="F251" i="27"/>
  <c r="H198" i="27"/>
  <c r="F191" i="27"/>
  <c r="H222" i="27"/>
  <c r="H205" i="27"/>
  <c r="H190" i="27"/>
  <c r="H181" i="27"/>
  <c r="H173" i="27"/>
  <c r="H174" i="27"/>
  <c r="H167" i="27"/>
  <c r="F265" i="27"/>
  <c r="H250" i="27"/>
  <c r="H246" i="27"/>
  <c r="H244" i="27"/>
  <c r="H242" i="27"/>
  <c r="H221" i="27"/>
  <c r="H180" i="27"/>
  <c r="F81" i="27"/>
  <c r="F83" i="27"/>
  <c r="F91" i="27"/>
  <c r="F99" i="27"/>
  <c r="F115" i="27"/>
  <c r="F123" i="27"/>
  <c r="F131" i="27"/>
  <c r="F73" i="27"/>
  <c r="F76" i="27"/>
  <c r="F80" i="27"/>
  <c r="F84" i="27"/>
  <c r="F86" i="27"/>
  <c r="H94" i="27"/>
  <c r="F101" i="27"/>
  <c r="H109" i="27"/>
  <c r="F113" i="27"/>
  <c r="F121" i="27"/>
  <c r="F125" i="27"/>
  <c r="H129" i="27"/>
  <c r="F132" i="27"/>
  <c r="F137" i="27"/>
  <c r="F144" i="27"/>
  <c r="F135" i="27"/>
  <c r="F117" i="27"/>
  <c r="H84" i="27"/>
  <c r="H100" i="27"/>
  <c r="F107" i="27"/>
  <c r="H124" i="27"/>
  <c r="H132" i="27"/>
  <c r="F143" i="27"/>
  <c r="F72" i="27"/>
  <c r="H77" i="27"/>
  <c r="H87" i="27"/>
  <c r="F92" i="27"/>
  <c r="F94" i="27"/>
  <c r="F98" i="27"/>
  <c r="F109" i="27"/>
  <c r="F112" i="27"/>
  <c r="F116" i="27"/>
  <c r="F118" i="27"/>
  <c r="F122" i="27"/>
  <c r="F126" i="27"/>
  <c r="F129" i="27"/>
  <c r="F133" i="27"/>
  <c r="H138" i="27"/>
  <c r="F141" i="27"/>
  <c r="H135" i="27"/>
  <c r="F111" i="27"/>
  <c r="F96" i="27"/>
  <c r="F89" i="27"/>
  <c r="H76" i="27"/>
  <c r="F87" i="27"/>
  <c r="F95" i="27"/>
  <c r="F103" i="27"/>
  <c r="H108" i="27"/>
  <c r="F119" i="27"/>
  <c r="F127" i="27"/>
  <c r="F74" i="27"/>
  <c r="F77" i="27"/>
  <c r="F82" i="27"/>
  <c r="F85" i="27"/>
  <c r="F88" i="27"/>
  <c r="H93" i="27"/>
  <c r="F102" i="27"/>
  <c r="F120" i="27"/>
  <c r="F124" i="27"/>
  <c r="F130" i="27"/>
  <c r="F134" i="27"/>
  <c r="F138" i="27"/>
  <c r="H142" i="27"/>
  <c r="F145" i="27"/>
  <c r="F75" i="27"/>
  <c r="H33" i="27"/>
  <c r="F35" i="27"/>
  <c r="F25" i="27"/>
  <c r="F29" i="27"/>
  <c r="F33" i="27"/>
  <c r="H38" i="27"/>
  <c r="F59" i="27"/>
  <c r="F63" i="27"/>
  <c r="F24" i="27"/>
  <c r="F52" i="27"/>
  <c r="F60" i="27"/>
  <c r="H32" i="27"/>
  <c r="F37" i="27"/>
  <c r="F45" i="27"/>
  <c r="F49" i="27"/>
  <c r="F53" i="27"/>
  <c r="H62" i="27"/>
  <c r="F22" i="27"/>
  <c r="F30" i="27"/>
  <c r="F38" i="27"/>
  <c r="F50" i="27"/>
  <c r="F58" i="27"/>
  <c r="H21" i="27"/>
  <c r="F57" i="27"/>
  <c r="F55" i="27"/>
  <c r="H511" i="28"/>
  <c r="H307" i="28"/>
  <c r="H311" i="28"/>
  <c r="H315" i="28"/>
  <c r="H319" i="28"/>
  <c r="H323" i="28"/>
  <c r="H351" i="28"/>
  <c r="H355" i="28"/>
  <c r="H359" i="28"/>
  <c r="H367" i="28"/>
  <c r="H371" i="28"/>
  <c r="H375" i="28"/>
  <c r="G12" i="28"/>
  <c r="F384" i="28"/>
  <c r="F310" i="28"/>
  <c r="F314" i="28"/>
  <c r="F318" i="28"/>
  <c r="F322" i="28"/>
  <c r="F326" i="28"/>
  <c r="F330" i="28"/>
  <c r="F334" i="28"/>
  <c r="F338" i="28"/>
  <c r="F342" i="28"/>
  <c r="F346" i="28"/>
  <c r="F351" i="28"/>
  <c r="F356" i="28"/>
  <c r="F361" i="28"/>
  <c r="F367" i="28"/>
  <c r="F372" i="28"/>
  <c r="F377" i="28"/>
  <c r="F383" i="28"/>
  <c r="F389" i="28"/>
  <c r="F395" i="28"/>
  <c r="F400" i="28"/>
  <c r="F405" i="28"/>
  <c r="F411" i="28"/>
  <c r="F416" i="28"/>
  <c r="F421" i="28"/>
  <c r="F427" i="28"/>
  <c r="F432" i="28"/>
  <c r="F437" i="28"/>
  <c r="F443" i="28"/>
  <c r="F448" i="28"/>
  <c r="F486" i="28"/>
  <c r="F482" i="28"/>
  <c r="F478" i="28"/>
  <c r="F474" i="28"/>
  <c r="F298" i="28"/>
  <c r="F302" i="28"/>
  <c r="F294" i="28"/>
  <c r="F496" i="28"/>
  <c r="F492" i="28"/>
  <c r="F489" i="28"/>
  <c r="F485" i="28"/>
  <c r="F481" i="28"/>
  <c r="F477" i="28"/>
  <c r="F455" i="28"/>
  <c r="F446" i="28"/>
  <c r="F442" i="28"/>
  <c r="F438" i="28"/>
  <c r="F434" i="28"/>
  <c r="H314" i="28"/>
  <c r="H318" i="28"/>
  <c r="H322" i="28"/>
  <c r="H421" i="28"/>
  <c r="H425" i="28"/>
  <c r="H429" i="28"/>
  <c r="H462" i="28"/>
  <c r="H466" i="28"/>
  <c r="H470" i="28"/>
  <c r="H295" i="28"/>
  <c r="H297" i="28"/>
  <c r="H301" i="28"/>
  <c r="H305" i="28"/>
  <c r="H461" i="28"/>
  <c r="H465" i="28"/>
  <c r="H469" i="28"/>
  <c r="F155" i="28"/>
  <c r="F159" i="28"/>
  <c r="F163" i="28"/>
  <c r="F167" i="28"/>
  <c r="F172" i="28"/>
  <c r="F176" i="28"/>
  <c r="F180" i="28"/>
  <c r="F184" i="28"/>
  <c r="F188" i="28"/>
  <c r="F192" i="28"/>
  <c r="F200" i="28"/>
  <c r="F204" i="28"/>
  <c r="F208" i="28"/>
  <c r="F212" i="28"/>
  <c r="F216" i="28"/>
  <c r="H221" i="28"/>
  <c r="F227" i="28"/>
  <c r="F231" i="28"/>
  <c r="F235" i="28"/>
  <c r="F239" i="28"/>
  <c r="F243" i="28"/>
  <c r="F247" i="28"/>
  <c r="F251" i="28"/>
  <c r="F255" i="28"/>
  <c r="F258" i="28"/>
  <c r="F262" i="28"/>
  <c r="F266" i="28"/>
  <c r="F270" i="28"/>
  <c r="F274" i="28"/>
  <c r="F278" i="28"/>
  <c r="F282" i="28"/>
  <c r="F286" i="28"/>
  <c r="F153" i="28"/>
  <c r="F157" i="28"/>
  <c r="F185" i="28"/>
  <c r="F189" i="28"/>
  <c r="F197" i="28"/>
  <c r="F201" i="28"/>
  <c r="F205" i="28"/>
  <c r="H239" i="28"/>
  <c r="F253" i="28"/>
  <c r="F257" i="28"/>
  <c r="H260" i="28"/>
  <c r="H264" i="28"/>
  <c r="H275" i="28"/>
  <c r="H282" i="28"/>
  <c r="H286" i="28"/>
  <c r="F154" i="28"/>
  <c r="H158" i="28"/>
  <c r="H172" i="28"/>
  <c r="H176" i="28"/>
  <c r="H180" i="28"/>
  <c r="H243" i="28"/>
  <c r="H247" i="28"/>
  <c r="F269" i="28"/>
  <c r="H79" i="28"/>
  <c r="H86" i="28"/>
  <c r="H90" i="28"/>
  <c r="H111" i="28"/>
  <c r="H130" i="28"/>
  <c r="H127" i="28"/>
  <c r="H143" i="28"/>
  <c r="H103" i="28"/>
  <c r="H131" i="28"/>
  <c r="H87" i="28"/>
  <c r="H94" i="28"/>
  <c r="H98" i="28"/>
  <c r="H134" i="28"/>
  <c r="H119" i="28"/>
  <c r="H139" i="28"/>
  <c r="F27" i="28"/>
  <c r="H38" i="28"/>
  <c r="F45" i="28"/>
  <c r="F59" i="28"/>
  <c r="F22" i="28"/>
  <c r="F30" i="28"/>
  <c r="F38" i="28"/>
  <c r="F46" i="28"/>
  <c r="F54" i="28"/>
  <c r="F58" i="28"/>
  <c r="H22" i="28"/>
  <c r="F29" i="28"/>
  <c r="F33" i="28"/>
  <c r="F43" i="28"/>
  <c r="F47" i="28"/>
  <c r="H54" i="28"/>
  <c r="F61" i="28"/>
  <c r="F20" i="28"/>
  <c r="F24" i="28"/>
  <c r="F28" i="28"/>
  <c r="F32" i="28"/>
  <c r="F36" i="28"/>
  <c r="F40" i="28"/>
  <c r="F44" i="28"/>
  <c r="F48" i="28"/>
  <c r="F52" i="28"/>
  <c r="F56" i="28"/>
  <c r="F60" i="28"/>
  <c r="F64" i="28"/>
  <c r="F19" i="28"/>
  <c r="F31" i="28"/>
  <c r="F49" i="28"/>
  <c r="F63" i="28"/>
  <c r="F26" i="28"/>
  <c r="F34" i="28"/>
  <c r="F42" i="28"/>
  <c r="F50" i="28"/>
  <c r="F62" i="28"/>
  <c r="F21" i="28"/>
  <c r="F25" i="28"/>
  <c r="F35" i="28"/>
  <c r="F39" i="28"/>
  <c r="H46" i="28"/>
  <c r="F53" i="28"/>
  <c r="H514" i="29"/>
  <c r="F518" i="29"/>
  <c r="F521" i="29"/>
  <c r="H526" i="29"/>
  <c r="F519" i="29"/>
  <c r="F515" i="29"/>
  <c r="H510" i="29"/>
  <c r="F508" i="29"/>
  <c r="F510" i="29"/>
  <c r="F513" i="29"/>
  <c r="F516" i="29"/>
  <c r="F525" i="29"/>
  <c r="F511" i="29"/>
  <c r="F507" i="29"/>
  <c r="F299" i="29"/>
  <c r="F468" i="29"/>
  <c r="F479" i="29"/>
  <c r="F486" i="29"/>
  <c r="G294" i="29"/>
  <c r="H294" i="29" s="1"/>
  <c r="F469" i="29"/>
  <c r="F483" i="29"/>
  <c r="F491" i="29"/>
  <c r="F295" i="29"/>
  <c r="F378" i="29"/>
  <c r="F362" i="29"/>
  <c r="F346" i="29"/>
  <c r="F322" i="29"/>
  <c r="F298" i="29"/>
  <c r="F459" i="29"/>
  <c r="F452" i="29"/>
  <c r="F447" i="29"/>
  <c r="F441" i="29"/>
  <c r="F437" i="29"/>
  <c r="F431" i="29"/>
  <c r="F425" i="29"/>
  <c r="F419" i="29"/>
  <c r="F413" i="29"/>
  <c r="F408" i="29"/>
  <c r="F403" i="29"/>
  <c r="F397" i="29"/>
  <c r="F391" i="29"/>
  <c r="F385" i="29"/>
  <c r="F376" i="29"/>
  <c r="F367" i="29"/>
  <c r="F351" i="29"/>
  <c r="F344" i="29"/>
  <c r="F337" i="29"/>
  <c r="F329" i="29"/>
  <c r="F323" i="29"/>
  <c r="F308" i="29"/>
  <c r="F301" i="29"/>
  <c r="F470" i="29"/>
  <c r="G12" i="29"/>
  <c r="F352" i="29"/>
  <c r="F498" i="29"/>
  <c r="F294" i="29"/>
  <c r="F297" i="29"/>
  <c r="F304" i="29"/>
  <c r="F309" i="29"/>
  <c r="F315" i="29"/>
  <c r="F320" i="29"/>
  <c r="F325" i="29"/>
  <c r="F331" i="29"/>
  <c r="F336" i="29"/>
  <c r="F341" i="29"/>
  <c r="F347" i="29"/>
  <c r="F353" i="29"/>
  <c r="F359" i="29"/>
  <c r="F364" i="29"/>
  <c r="F372" i="29"/>
  <c r="F377" i="29"/>
  <c r="F383" i="29"/>
  <c r="F389" i="29"/>
  <c r="F393" i="29"/>
  <c r="F398" i="29"/>
  <c r="F402" i="29"/>
  <c r="F406" i="29"/>
  <c r="F410" i="29"/>
  <c r="F414" i="29"/>
  <c r="F418" i="29"/>
  <c r="F422" i="29"/>
  <c r="F428" i="29"/>
  <c r="F432" i="29"/>
  <c r="F436" i="29"/>
  <c r="F444" i="29"/>
  <c r="F449" i="29"/>
  <c r="F454" i="29"/>
  <c r="F458" i="29"/>
  <c r="F462" i="29"/>
  <c r="F310" i="29"/>
  <c r="F326" i="29"/>
  <c r="F342" i="29"/>
  <c r="F471" i="29"/>
  <c r="F480" i="29"/>
  <c r="F490" i="29"/>
  <c r="F473" i="29"/>
  <c r="F485" i="29"/>
  <c r="F492" i="29"/>
  <c r="F374" i="29"/>
  <c r="F358" i="29"/>
  <c r="F338" i="29"/>
  <c r="F318" i="29"/>
  <c r="F463" i="29"/>
  <c r="F457" i="29"/>
  <c r="F451" i="29"/>
  <c r="F446" i="29"/>
  <c r="F435" i="29"/>
  <c r="F430" i="29"/>
  <c r="F424" i="29"/>
  <c r="F417" i="29"/>
  <c r="F412" i="29"/>
  <c r="F407" i="29"/>
  <c r="F401" i="29"/>
  <c r="F396" i="29"/>
  <c r="F390" i="29"/>
  <c r="F381" i="29"/>
  <c r="F375" i="29"/>
  <c r="F365" i="29"/>
  <c r="F357" i="29"/>
  <c r="F343" i="29"/>
  <c r="F335" i="29"/>
  <c r="F328" i="29"/>
  <c r="F321" i="29"/>
  <c r="F313" i="29"/>
  <c r="F307" i="29"/>
  <c r="F300" i="29"/>
  <c r="F476" i="29"/>
  <c r="F423" i="29"/>
  <c r="F371" i="29"/>
  <c r="H496" i="29"/>
  <c r="H477" i="29"/>
  <c r="H166" i="29"/>
  <c r="H172" i="29"/>
  <c r="H180" i="29"/>
  <c r="H216" i="29"/>
  <c r="H220" i="29"/>
  <c r="H236" i="29"/>
  <c r="H240" i="29"/>
  <c r="H256" i="29"/>
  <c r="H155" i="29"/>
  <c r="H175" i="29"/>
  <c r="H186" i="29"/>
  <c r="H190" i="29"/>
  <c r="H200" i="29"/>
  <c r="H204" i="29"/>
  <c r="H246" i="29"/>
  <c r="H268" i="29"/>
  <c r="F279" i="29"/>
  <c r="H255" i="29"/>
  <c r="F184" i="29"/>
  <c r="H228" i="29"/>
  <c r="H232" i="29"/>
  <c r="H242" i="29"/>
  <c r="H258" i="29"/>
  <c r="H263" i="29"/>
  <c r="H286" i="29"/>
  <c r="H201" i="29"/>
  <c r="H253" i="29"/>
  <c r="F257" i="29"/>
  <c r="F255" i="29"/>
  <c r="F200" i="29"/>
  <c r="F76" i="29"/>
  <c r="H90" i="29"/>
  <c r="G70" i="29"/>
  <c r="H70" i="29" s="1"/>
  <c r="F87" i="29"/>
  <c r="F95" i="29"/>
  <c r="F105" i="29"/>
  <c r="F113" i="29"/>
  <c r="F122" i="29"/>
  <c r="F130" i="29"/>
  <c r="F139" i="29"/>
  <c r="F84" i="29"/>
  <c r="F92" i="29"/>
  <c r="H99" i="29"/>
  <c r="F104" i="29"/>
  <c r="H112" i="29"/>
  <c r="H122" i="29"/>
  <c r="H130" i="29"/>
  <c r="F77" i="29"/>
  <c r="F83" i="29"/>
  <c r="F97" i="29"/>
  <c r="F102" i="29"/>
  <c r="F106" i="29"/>
  <c r="F110" i="29"/>
  <c r="F115" i="29"/>
  <c r="F119" i="29"/>
  <c r="F123" i="29"/>
  <c r="F127" i="29"/>
  <c r="F131" i="29"/>
  <c r="F136" i="29"/>
  <c r="F140" i="29"/>
  <c r="F144" i="29"/>
  <c r="F70" i="29"/>
  <c r="F75" i="29"/>
  <c r="F82" i="29"/>
  <c r="F91" i="29"/>
  <c r="F101" i="29"/>
  <c r="F109" i="29"/>
  <c r="F118" i="29"/>
  <c r="F126" i="29"/>
  <c r="F134" i="29"/>
  <c r="F143" i="29"/>
  <c r="F114" i="29"/>
  <c r="F96" i="29"/>
  <c r="F80" i="29"/>
  <c r="H85" i="29"/>
  <c r="H93" i="29"/>
  <c r="F100" i="29"/>
  <c r="H107" i="29"/>
  <c r="H125" i="29"/>
  <c r="H134" i="29"/>
  <c r="F73" i="29"/>
  <c r="F78" i="29"/>
  <c r="F85" i="29"/>
  <c r="F89" i="29"/>
  <c r="F93" i="29"/>
  <c r="F98" i="29"/>
  <c r="F103" i="29"/>
  <c r="F107" i="29"/>
  <c r="F111" i="29"/>
  <c r="F116" i="29"/>
  <c r="F120" i="29"/>
  <c r="F124" i="29"/>
  <c r="F128" i="29"/>
  <c r="F132" i="29"/>
  <c r="F137" i="29"/>
  <c r="F141" i="29"/>
  <c r="F145" i="29"/>
  <c r="F72" i="29"/>
  <c r="F54" i="29"/>
  <c r="H35" i="29"/>
  <c r="H526" i="30"/>
  <c r="F525" i="30"/>
  <c r="F518" i="30"/>
  <c r="H516" i="30"/>
  <c r="H525" i="30"/>
  <c r="F510" i="30"/>
  <c r="H333" i="30"/>
  <c r="H463" i="30"/>
  <c r="H491" i="30"/>
  <c r="H336" i="30"/>
  <c r="H483" i="30"/>
  <c r="H332" i="30"/>
  <c r="H380" i="30"/>
  <c r="H392" i="30"/>
  <c r="H408" i="30"/>
  <c r="H436" i="30"/>
  <c r="H467" i="30"/>
  <c r="H497" i="30"/>
  <c r="H358" i="30"/>
  <c r="H374" i="30"/>
  <c r="H410" i="30"/>
  <c r="H494" i="30"/>
  <c r="F388" i="30"/>
  <c r="F340" i="30"/>
  <c r="F338" i="30"/>
  <c r="F329" i="30"/>
  <c r="F253" i="30"/>
  <c r="F210" i="30"/>
  <c r="F153" i="30"/>
  <c r="F157" i="30"/>
  <c r="F175" i="30"/>
  <c r="F183" i="30"/>
  <c r="F206" i="30"/>
  <c r="F238" i="30"/>
  <c r="F247" i="30"/>
  <c r="F256" i="30"/>
  <c r="H281" i="30"/>
  <c r="H216" i="30"/>
  <c r="H246" i="30"/>
  <c r="F249" i="30"/>
  <c r="F240" i="30"/>
  <c r="F234" i="30"/>
  <c r="F228" i="30"/>
  <c r="F160" i="30"/>
  <c r="F239" i="30"/>
  <c r="F182" i="30"/>
  <c r="F176" i="30"/>
  <c r="F186" i="30"/>
  <c r="F208" i="30"/>
  <c r="F216" i="30"/>
  <c r="F232" i="30"/>
  <c r="F243" i="30"/>
  <c r="H249" i="30"/>
  <c r="H176" i="30"/>
  <c r="H158" i="30"/>
  <c r="F282" i="30"/>
  <c r="H117" i="30"/>
  <c r="H123" i="30"/>
  <c r="H94" i="30"/>
  <c r="H137" i="30"/>
  <c r="H127" i="30"/>
  <c r="H139" i="30"/>
  <c r="H128" i="30"/>
  <c r="H122" i="30"/>
  <c r="F107" i="30"/>
  <c r="H106" i="30"/>
  <c r="H90" i="30"/>
  <c r="H121" i="30"/>
  <c r="H134" i="30"/>
  <c r="H83" i="30"/>
  <c r="H104" i="30"/>
  <c r="H129" i="30"/>
  <c r="H96" i="30"/>
  <c r="F128" i="30"/>
  <c r="F63" i="30"/>
  <c r="F45" i="30"/>
  <c r="F24" i="30"/>
  <c r="F60" i="30"/>
  <c r="F26" i="30"/>
  <c r="F52" i="30"/>
  <c r="F43" i="30"/>
  <c r="F41" i="30"/>
  <c r="F50" i="30"/>
  <c r="F28" i="30"/>
  <c r="F48" i="30"/>
  <c r="F37" i="30"/>
  <c r="F59" i="30"/>
  <c r="F42" i="30"/>
  <c r="F62" i="30"/>
  <c r="F57" i="30"/>
  <c r="F47" i="30"/>
  <c r="F58" i="30"/>
  <c r="F19" i="30"/>
  <c r="H55" i="30"/>
  <c r="F40" i="30"/>
  <c r="F512" i="31"/>
  <c r="F527" i="31"/>
  <c r="H510" i="31"/>
  <c r="F517" i="31"/>
  <c r="F529" i="31"/>
  <c r="G505" i="31"/>
  <c r="F508" i="31"/>
  <c r="F511" i="31"/>
  <c r="F515" i="31"/>
  <c r="F518" i="31"/>
  <c r="F520" i="31"/>
  <c r="F523" i="31"/>
  <c r="F513" i="31"/>
  <c r="H518" i="31"/>
  <c r="F525" i="31"/>
  <c r="F514" i="31"/>
  <c r="F526" i="31"/>
  <c r="F528" i="31"/>
  <c r="F530" i="31"/>
  <c r="F521" i="31"/>
  <c r="F506" i="31"/>
  <c r="H356" i="31"/>
  <c r="H325" i="31"/>
  <c r="H488" i="31"/>
  <c r="H446" i="31"/>
  <c r="H418" i="31"/>
  <c r="H386" i="31"/>
  <c r="H370" i="31"/>
  <c r="H351" i="31"/>
  <c r="H337" i="31"/>
  <c r="H328" i="31"/>
  <c r="H321" i="31"/>
  <c r="H409" i="31"/>
  <c r="H405" i="31"/>
  <c r="H393" i="31"/>
  <c r="H298" i="31"/>
  <c r="H484" i="31"/>
  <c r="H313" i="31"/>
  <c r="H487" i="31"/>
  <c r="H468" i="31"/>
  <c r="H450" i="31"/>
  <c r="H422" i="31"/>
  <c r="H406" i="31"/>
  <c r="H390" i="31"/>
  <c r="H374" i="31"/>
  <c r="H363" i="31"/>
  <c r="H359" i="31"/>
  <c r="H355" i="31"/>
  <c r="H348" i="31"/>
  <c r="H333" i="31"/>
  <c r="H329" i="31"/>
  <c r="H317" i="31"/>
  <c r="H312" i="31"/>
  <c r="H308" i="31"/>
  <c r="H441" i="31"/>
  <c r="H389" i="31"/>
  <c r="F396" i="31"/>
  <c r="F304" i="31"/>
  <c r="F309" i="31"/>
  <c r="F315" i="31"/>
  <c r="F320" i="31"/>
  <c r="F325" i="31"/>
  <c r="F331" i="31"/>
  <c r="F336" i="31"/>
  <c r="F341" i="31"/>
  <c r="F347" i="31"/>
  <c r="F356" i="31"/>
  <c r="F360" i="31"/>
  <c r="F364" i="31"/>
  <c r="F369" i="31"/>
  <c r="F374" i="31"/>
  <c r="F379" i="31"/>
  <c r="F384" i="31"/>
  <c r="F390" i="31"/>
  <c r="F395" i="31"/>
  <c r="F402" i="31"/>
  <c r="F407" i="31"/>
  <c r="F412" i="31"/>
  <c r="F418" i="31"/>
  <c r="F423" i="31"/>
  <c r="F428" i="31"/>
  <c r="F434" i="31"/>
  <c r="F439" i="31"/>
  <c r="F444" i="31"/>
  <c r="F450" i="31"/>
  <c r="F456" i="31"/>
  <c r="F462" i="31"/>
  <c r="F298" i="31"/>
  <c r="F314" i="31"/>
  <c r="F330" i="31"/>
  <c r="F346" i="31"/>
  <c r="F385" i="31"/>
  <c r="F401" i="31"/>
  <c r="F417" i="31"/>
  <c r="F433" i="31"/>
  <c r="F449" i="31"/>
  <c r="F465" i="31"/>
  <c r="F497" i="31"/>
  <c r="F491" i="31"/>
  <c r="F483" i="31"/>
  <c r="F467" i="31"/>
  <c r="F451" i="31"/>
  <c r="H491" i="31"/>
  <c r="H495" i="31"/>
  <c r="H476" i="31"/>
  <c r="H496" i="31"/>
  <c r="H482" i="31"/>
  <c r="H454" i="31"/>
  <c r="H438" i="31"/>
  <c r="H426" i="31"/>
  <c r="H410" i="31"/>
  <c r="H398" i="31"/>
  <c r="H378" i="31"/>
  <c r="H364" i="31"/>
  <c r="H357" i="31"/>
  <c r="H353" i="31"/>
  <c r="H345" i="31"/>
  <c r="H341" i="31"/>
  <c r="H336" i="31"/>
  <c r="H316" i="31"/>
  <c r="H301" i="31"/>
  <c r="H463" i="31"/>
  <c r="H456" i="31"/>
  <c r="H445" i="31"/>
  <c r="H436" i="31"/>
  <c r="H425" i="31"/>
  <c r="H420" i="31"/>
  <c r="H416" i="31"/>
  <c r="H401" i="31"/>
  <c r="H391" i="31"/>
  <c r="H385" i="31"/>
  <c r="H381" i="31"/>
  <c r="H338" i="31"/>
  <c r="H310" i="31"/>
  <c r="F199" i="31"/>
  <c r="F154" i="31"/>
  <c r="F158" i="31"/>
  <c r="F166" i="31"/>
  <c r="F172" i="31"/>
  <c r="F177" i="31"/>
  <c r="F182" i="31"/>
  <c r="F186" i="31"/>
  <c r="F196" i="31"/>
  <c r="F212" i="31"/>
  <c r="F222" i="31"/>
  <c r="F252" i="31"/>
  <c r="F261" i="31"/>
  <c r="F273" i="31"/>
  <c r="F285" i="31"/>
  <c r="F163" i="31"/>
  <c r="F195" i="31"/>
  <c r="F223" i="31"/>
  <c r="F231" i="31"/>
  <c r="F255" i="31"/>
  <c r="F156" i="31"/>
  <c r="F160" i="31"/>
  <c r="F164" i="31"/>
  <c r="F169" i="31"/>
  <c r="F174" i="31"/>
  <c r="F180" i="31"/>
  <c r="F184" i="31"/>
  <c r="F189" i="31"/>
  <c r="F193" i="31"/>
  <c r="F198" i="31"/>
  <c r="F209" i="31"/>
  <c r="F214" i="31"/>
  <c r="F220" i="31"/>
  <c r="F228" i="31"/>
  <c r="F233" i="31"/>
  <c r="F238" i="31"/>
  <c r="F244" i="31"/>
  <c r="F249" i="31"/>
  <c r="F254" i="31"/>
  <c r="H259" i="31"/>
  <c r="F264" i="31"/>
  <c r="F270" i="31"/>
  <c r="F275" i="31"/>
  <c r="F279" i="31"/>
  <c r="F283" i="31"/>
  <c r="F288" i="31"/>
  <c r="H243" i="31"/>
  <c r="F191" i="31"/>
  <c r="F159" i="31"/>
  <c r="F183" i="31"/>
  <c r="F215" i="31"/>
  <c r="F227" i="31"/>
  <c r="F239" i="31"/>
  <c r="F251" i="31"/>
  <c r="F162" i="31"/>
  <c r="F201" i="31"/>
  <c r="F206" i="31"/>
  <c r="F217" i="31"/>
  <c r="F230" i="31"/>
  <c r="F236" i="31"/>
  <c r="F246" i="31"/>
  <c r="F257" i="31"/>
  <c r="F266" i="31"/>
  <c r="F277" i="31"/>
  <c r="F281" i="31"/>
  <c r="F175" i="31"/>
  <c r="F187" i="31"/>
  <c r="F203" i="31"/>
  <c r="F219" i="31"/>
  <c r="F243" i="31"/>
  <c r="F263" i="31"/>
  <c r="F168" i="31"/>
  <c r="F173" i="31"/>
  <c r="F178" i="31"/>
  <c r="F188" i="31"/>
  <c r="F197" i="31"/>
  <c r="F202" i="31"/>
  <c r="F208" i="31"/>
  <c r="F213" i="31"/>
  <c r="F218" i="31"/>
  <c r="F226" i="31"/>
  <c r="F232" i="31"/>
  <c r="F237" i="31"/>
  <c r="F242" i="31"/>
  <c r="F248" i="31"/>
  <c r="F253" i="31"/>
  <c r="F258" i="31"/>
  <c r="F262" i="31"/>
  <c r="F268" i="31"/>
  <c r="F274" i="31"/>
  <c r="F278" i="31"/>
  <c r="F282" i="31"/>
  <c r="F286" i="31"/>
  <c r="F287" i="31"/>
  <c r="H82" i="31"/>
  <c r="H86" i="31"/>
  <c r="F92" i="31"/>
  <c r="F111" i="31"/>
  <c r="F118" i="31"/>
  <c r="F126" i="31"/>
  <c r="F130" i="31"/>
  <c r="F138" i="31"/>
  <c r="F142" i="31"/>
  <c r="F96" i="31"/>
  <c r="H114" i="31"/>
  <c r="H118" i="31"/>
  <c r="H122" i="31"/>
  <c r="H126" i="31"/>
  <c r="F132" i="31"/>
  <c r="F136" i="31"/>
  <c r="H76" i="31"/>
  <c r="F81" i="31"/>
  <c r="F85" i="31"/>
  <c r="F89" i="31"/>
  <c r="F93" i="31"/>
  <c r="F97" i="31"/>
  <c r="F101" i="31"/>
  <c r="F119" i="31"/>
  <c r="F123" i="31"/>
  <c r="F127" i="31"/>
  <c r="F131" i="31"/>
  <c r="F135" i="31"/>
  <c r="F139" i="31"/>
  <c r="F143" i="31"/>
  <c r="F79" i="31"/>
  <c r="H102" i="31"/>
  <c r="F128" i="31"/>
  <c r="F75" i="31"/>
  <c r="F107" i="31"/>
  <c r="F115" i="31"/>
  <c r="F122" i="31"/>
  <c r="F134" i="31"/>
  <c r="F71" i="31"/>
  <c r="F80" i="31"/>
  <c r="F84" i="31"/>
  <c r="H90" i="31"/>
  <c r="H94" i="31"/>
  <c r="F100" i="31"/>
  <c r="F140" i="31"/>
  <c r="F144" i="31"/>
  <c r="F73" i="31"/>
  <c r="F77" i="31"/>
  <c r="F82" i="31"/>
  <c r="F86" i="31"/>
  <c r="F90" i="31"/>
  <c r="F94" i="31"/>
  <c r="F98" i="31"/>
  <c r="F102" i="31"/>
  <c r="F105" i="31"/>
  <c r="F109" i="31"/>
  <c r="F113" i="31"/>
  <c r="F72" i="31"/>
  <c r="H62" i="31"/>
  <c r="H383" i="32"/>
  <c r="F483" i="32"/>
  <c r="F350" i="32"/>
  <c r="F341" i="32"/>
  <c r="F318" i="32"/>
  <c r="H345" i="32"/>
  <c r="H310" i="32"/>
  <c r="H378" i="32"/>
  <c r="F469" i="32"/>
  <c r="F359" i="32"/>
  <c r="F302" i="32"/>
  <c r="H320" i="32"/>
  <c r="H333" i="32"/>
  <c r="H401" i="32"/>
  <c r="H314" i="32"/>
  <c r="F346" i="32"/>
  <c r="F245" i="32"/>
  <c r="F216" i="32"/>
  <c r="F210" i="32"/>
  <c r="F181" i="32"/>
  <c r="F159" i="32"/>
  <c r="F231" i="32"/>
  <c r="H265" i="32"/>
  <c r="F246" i="32"/>
  <c r="H172" i="32"/>
  <c r="H186" i="32"/>
  <c r="H214" i="32"/>
  <c r="H156" i="32"/>
  <c r="F229" i="32"/>
  <c r="F249" i="32"/>
  <c r="F174" i="32"/>
  <c r="H281" i="32"/>
  <c r="H277" i="32"/>
  <c r="F234" i="32"/>
  <c r="F228" i="32"/>
  <c r="F211" i="32"/>
  <c r="F208" i="32"/>
  <c r="F157" i="32"/>
  <c r="H240" i="32"/>
  <c r="H244" i="32"/>
  <c r="H258" i="32"/>
  <c r="F256" i="32"/>
  <c r="F152" i="32"/>
  <c r="F196" i="32"/>
  <c r="F237" i="32"/>
  <c r="F247" i="32"/>
  <c r="F71" i="32"/>
  <c r="F140" i="32"/>
  <c r="F134" i="32"/>
  <c r="F108" i="32"/>
  <c r="F95" i="32"/>
  <c r="F74" i="32"/>
  <c r="F92" i="32"/>
  <c r="H99" i="32"/>
  <c r="H111" i="32"/>
  <c r="H119" i="32"/>
  <c r="F99" i="32"/>
  <c r="F104" i="32"/>
  <c r="F115" i="32"/>
  <c r="F121" i="32"/>
  <c r="F129" i="32"/>
  <c r="F138" i="32"/>
  <c r="G70" i="32"/>
  <c r="F100" i="32"/>
  <c r="F116" i="32"/>
  <c r="F123" i="32"/>
  <c r="F131" i="32"/>
  <c r="F142" i="32"/>
  <c r="F87" i="32"/>
  <c r="H33" i="32"/>
  <c r="H30" i="32"/>
  <c r="H32" i="32"/>
  <c r="H306" i="33"/>
  <c r="H299" i="33"/>
  <c r="H303" i="33"/>
  <c r="H310" i="33"/>
  <c r="H314" i="33"/>
  <c r="H318" i="33"/>
  <c r="H322" i="33"/>
  <c r="H369" i="33"/>
  <c r="H373" i="33"/>
  <c r="H377" i="33"/>
  <c r="H381" i="33"/>
  <c r="H385" i="33"/>
  <c r="H389" i="33"/>
  <c r="H393" i="33"/>
  <c r="H397" i="33"/>
  <c r="H401" i="33"/>
  <c r="H405" i="33"/>
  <c r="H409" i="33"/>
  <c r="H413" i="33"/>
  <c r="H417" i="33"/>
  <c r="H421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7" i="33"/>
  <c r="H281" i="33"/>
  <c r="H285" i="33"/>
  <c r="H152" i="33"/>
  <c r="H157" i="33"/>
  <c r="H161" i="33"/>
  <c r="H165" i="33"/>
  <c r="H169" i="33"/>
  <c r="H173" i="33"/>
  <c r="H177" i="33"/>
  <c r="H181" i="33"/>
  <c r="H185" i="33"/>
  <c r="H189" i="33"/>
  <c r="H193" i="33"/>
  <c r="H196" i="33"/>
  <c r="H200" i="33"/>
  <c r="H204" i="33"/>
  <c r="H208" i="33"/>
  <c r="H212" i="33"/>
  <c r="H216" i="33"/>
  <c r="H220" i="33"/>
  <c r="H113" i="33"/>
  <c r="H141" i="33"/>
  <c r="F73" i="33"/>
  <c r="F77" i="33"/>
  <c r="F81" i="33"/>
  <c r="F85" i="33"/>
  <c r="F89" i="33"/>
  <c r="F93" i="33"/>
  <c r="F97" i="33"/>
  <c r="F101" i="33"/>
  <c r="F105" i="33"/>
  <c r="F109" i="33"/>
  <c r="F113" i="33"/>
  <c r="F117" i="33"/>
  <c r="F121" i="33"/>
  <c r="F125" i="33"/>
  <c r="F129" i="33"/>
  <c r="F133" i="33"/>
  <c r="F137" i="33"/>
  <c r="F141" i="33"/>
  <c r="F145" i="33"/>
  <c r="H125" i="33"/>
  <c r="H129" i="33"/>
  <c r="H145" i="33"/>
  <c r="F76" i="33"/>
  <c r="F80" i="33"/>
  <c r="F84" i="33"/>
  <c r="F88" i="33"/>
  <c r="F92" i="33"/>
  <c r="F96" i="33"/>
  <c r="F100" i="33"/>
  <c r="F104" i="33"/>
  <c r="F108" i="33"/>
  <c r="F112" i="33"/>
  <c r="F116" i="33"/>
  <c r="F120" i="33"/>
  <c r="F124" i="33"/>
  <c r="F128" i="33"/>
  <c r="F132" i="33"/>
  <c r="F136" i="33"/>
  <c r="F140" i="33"/>
  <c r="F144" i="33"/>
  <c r="H73" i="33"/>
  <c r="H77" i="33"/>
  <c r="H81" i="33"/>
  <c r="H85" i="33"/>
  <c r="H89" i="33"/>
  <c r="H93" i="33"/>
  <c r="H97" i="33"/>
  <c r="H101" i="33"/>
  <c r="H105" i="33"/>
  <c r="H109" i="33"/>
  <c r="H117" i="33"/>
  <c r="H121" i="33"/>
  <c r="H21" i="33"/>
  <c r="H37" i="33"/>
  <c r="H53" i="33"/>
  <c r="H510" i="22"/>
  <c r="H522" i="22"/>
  <c r="H516" i="20"/>
  <c r="H508" i="19"/>
  <c r="H523" i="19"/>
  <c r="H513" i="14"/>
  <c r="H520" i="11"/>
  <c r="H529" i="11"/>
  <c r="H511" i="10"/>
  <c r="H523" i="10"/>
  <c r="H514" i="8"/>
  <c r="H522" i="8"/>
  <c r="D8" i="7"/>
  <c r="H524" i="7"/>
  <c r="H520" i="5"/>
  <c r="H508" i="5"/>
  <c r="H508" i="2"/>
  <c r="H513" i="2"/>
  <c r="H507" i="2"/>
  <c r="H509" i="34"/>
  <c r="H521" i="29"/>
  <c r="H528" i="27"/>
  <c r="H513" i="26"/>
  <c r="H511" i="30"/>
  <c r="H512" i="32"/>
  <c r="H13" i="10"/>
  <c r="G13" i="4"/>
  <c r="F505" i="4"/>
  <c r="D8" i="4"/>
  <c r="F12" i="4" s="1"/>
  <c r="G505" i="7"/>
  <c r="H505" i="7" s="1"/>
  <c r="G13" i="7"/>
  <c r="F505" i="8"/>
  <c r="G505" i="8"/>
  <c r="H505" i="8" s="1"/>
  <c r="D8" i="8"/>
  <c r="F12" i="8" s="1"/>
  <c r="F507" i="25"/>
  <c r="G505" i="25"/>
  <c r="H505" i="25" s="1"/>
  <c r="F505" i="29"/>
  <c r="H529" i="23"/>
  <c r="H519" i="22"/>
  <c r="H510" i="19"/>
  <c r="H514" i="18"/>
  <c r="H524" i="17"/>
  <c r="H517" i="16"/>
  <c r="H521" i="16"/>
  <c r="H505" i="16"/>
  <c r="H514" i="12"/>
  <c r="H508" i="8"/>
  <c r="H508" i="7"/>
  <c r="H516" i="5"/>
  <c r="H516" i="2"/>
  <c r="F505" i="10"/>
  <c r="D8" i="10"/>
  <c r="D8" i="25"/>
  <c r="F8" i="25" s="1"/>
  <c r="H527" i="25"/>
  <c r="H516" i="24"/>
  <c r="H519" i="24"/>
  <c r="H523" i="24"/>
  <c r="H522" i="20"/>
  <c r="H527" i="16"/>
  <c r="H508" i="15"/>
  <c r="H507" i="14"/>
  <c r="H518" i="13"/>
  <c r="H527" i="12"/>
  <c r="H526" i="11"/>
  <c r="H519" i="10"/>
  <c r="H514" i="9"/>
  <c r="H522" i="9"/>
  <c r="H516" i="7"/>
  <c r="H508" i="3"/>
  <c r="H516" i="3"/>
  <c r="H523" i="31"/>
  <c r="H515" i="30"/>
  <c r="H505" i="1"/>
  <c r="F530" i="9"/>
  <c r="G13" i="9"/>
  <c r="G505" i="19"/>
  <c r="H505" i="19" s="1"/>
  <c r="F505" i="19"/>
  <c r="F530" i="26"/>
  <c r="F505" i="31"/>
  <c r="H520" i="15"/>
  <c r="H530" i="7"/>
  <c r="H510" i="7"/>
  <c r="H518" i="7"/>
  <c r="H522" i="7"/>
  <c r="H521" i="6"/>
  <c r="H530" i="5"/>
  <c r="H524" i="5"/>
  <c r="H519" i="4"/>
  <c r="H520" i="3"/>
  <c r="H510" i="3"/>
  <c r="H514" i="3"/>
  <c r="H518" i="3"/>
  <c r="H522" i="2"/>
  <c r="H526" i="2"/>
  <c r="H524" i="1"/>
  <c r="H517" i="34"/>
  <c r="H514" i="33"/>
  <c r="H522" i="33"/>
  <c r="H506" i="33"/>
  <c r="H507" i="31"/>
  <c r="H509" i="31"/>
  <c r="H506" i="31"/>
  <c r="H507" i="30"/>
  <c r="H509" i="29"/>
  <c r="H511" i="29"/>
  <c r="H517" i="29"/>
  <c r="H513" i="28"/>
  <c r="H515" i="28"/>
  <c r="G13" i="33"/>
  <c r="G13" i="5"/>
  <c r="H512" i="9"/>
  <c r="H527" i="3"/>
  <c r="H516" i="11"/>
  <c r="H527" i="14"/>
  <c r="H526" i="15"/>
  <c r="H530" i="1"/>
  <c r="H515" i="13"/>
  <c r="H522" i="13"/>
  <c r="H526" i="13"/>
  <c r="H529" i="13"/>
  <c r="H520" i="13"/>
  <c r="H517" i="12"/>
  <c r="H508" i="12"/>
  <c r="H512" i="11"/>
  <c r="H515" i="11"/>
  <c r="H530" i="9"/>
  <c r="H518" i="9"/>
  <c r="H505" i="9"/>
  <c r="H526" i="9"/>
  <c r="H524" i="8"/>
  <c r="H524" i="6"/>
  <c r="H522" i="5"/>
  <c r="H528" i="5"/>
  <c r="H512" i="3"/>
  <c r="H514" i="2"/>
  <c r="H520" i="2"/>
  <c r="H524" i="2"/>
  <c r="H528" i="2"/>
  <c r="H518" i="1"/>
  <c r="H510" i="33"/>
  <c r="H518" i="33"/>
  <c r="H526" i="33"/>
  <c r="H521" i="32"/>
  <c r="H511" i="31"/>
  <c r="H517" i="31"/>
  <c r="H527" i="31"/>
  <c r="H513" i="30"/>
  <c r="H519" i="30"/>
  <c r="H513" i="29"/>
  <c r="H515" i="29"/>
  <c r="H527" i="29"/>
  <c r="H512" i="27"/>
  <c r="G13" i="11"/>
  <c r="H13" i="11" s="1"/>
  <c r="H506" i="1"/>
  <c r="H525" i="11"/>
  <c r="H525" i="17"/>
  <c r="H514" i="22"/>
  <c r="H511" i="22"/>
  <c r="H528" i="23"/>
  <c r="H511" i="32"/>
  <c r="E8" i="27"/>
  <c r="E11" i="27"/>
  <c r="E527" i="26"/>
  <c r="H527" i="26" s="1"/>
  <c r="G505" i="26"/>
  <c r="E506" i="26"/>
  <c r="H506" i="26" s="1"/>
  <c r="E507" i="26"/>
  <c r="H507" i="26" s="1"/>
  <c r="E522" i="26"/>
  <c r="H522" i="26" s="1"/>
  <c r="E518" i="26"/>
  <c r="H518" i="26" s="1"/>
  <c r="E512" i="26"/>
  <c r="H512" i="26" s="1"/>
  <c r="E523" i="26"/>
  <c r="H523" i="26" s="1"/>
  <c r="E514" i="26"/>
  <c r="H514" i="26" s="1"/>
  <c r="E509" i="26"/>
  <c r="H509" i="26" s="1"/>
  <c r="E515" i="26"/>
  <c r="H515" i="26" s="1"/>
  <c r="E526" i="26"/>
  <c r="H526" i="26" s="1"/>
  <c r="E524" i="26"/>
  <c r="H524" i="26" s="1"/>
  <c r="E521" i="26"/>
  <c r="H521" i="26" s="1"/>
  <c r="E527" i="18"/>
  <c r="H527" i="18" s="1"/>
  <c r="H13" i="20"/>
  <c r="H516" i="12"/>
  <c r="E510" i="26"/>
  <c r="H510" i="26" s="1"/>
  <c r="H506" i="30"/>
  <c r="E507" i="17"/>
  <c r="H507" i="17" s="1"/>
  <c r="E513" i="17"/>
  <c r="E530" i="27"/>
  <c r="H530" i="27" s="1"/>
  <c r="E511" i="27"/>
  <c r="H511" i="27" s="1"/>
  <c r="E516" i="27"/>
  <c r="H516" i="27" s="1"/>
  <c r="E521" i="27"/>
  <c r="H521" i="27" s="1"/>
  <c r="E527" i="27"/>
  <c r="H527" i="27" s="1"/>
  <c r="E505" i="27"/>
  <c r="E526" i="27"/>
  <c r="H526" i="27" s="1"/>
  <c r="E508" i="27"/>
  <c r="H508" i="27" s="1"/>
  <c r="E515" i="27"/>
  <c r="H515" i="27" s="1"/>
  <c r="E523" i="27"/>
  <c r="H523" i="27" s="1"/>
  <c r="E529" i="27"/>
  <c r="H529" i="27" s="1"/>
  <c r="E522" i="27"/>
  <c r="H522" i="27" s="1"/>
  <c r="E509" i="27"/>
  <c r="H509" i="27" s="1"/>
  <c r="E517" i="27"/>
  <c r="H517" i="27" s="1"/>
  <c r="E524" i="27"/>
  <c r="H524" i="27" s="1"/>
  <c r="E506" i="27"/>
  <c r="H506" i="27" s="1"/>
  <c r="E523" i="18"/>
  <c r="H523" i="18" s="1"/>
  <c r="E507" i="18"/>
  <c r="H507" i="18" s="1"/>
  <c r="H505" i="20"/>
  <c r="E518" i="17"/>
  <c r="H518" i="17" s="1"/>
  <c r="E505" i="17"/>
  <c r="G505" i="17"/>
  <c r="H524" i="15"/>
  <c r="H522" i="15"/>
  <c r="H510" i="14"/>
  <c r="H510" i="13"/>
  <c r="H513" i="13"/>
  <c r="H508" i="13"/>
  <c r="H513" i="12"/>
  <c r="H526" i="12"/>
  <c r="H506" i="12"/>
  <c r="H509" i="10"/>
  <c r="H513" i="10"/>
  <c r="H517" i="10"/>
  <c r="H506" i="2"/>
  <c r="H523" i="34"/>
  <c r="E518" i="27"/>
  <c r="H518" i="27" s="1"/>
  <c r="E520" i="27"/>
  <c r="H520" i="27" s="1"/>
  <c r="E507" i="27"/>
  <c r="H507" i="27" s="1"/>
  <c r="E525" i="26"/>
  <c r="H525" i="26" s="1"/>
  <c r="E529" i="26"/>
  <c r="H529" i="26" s="1"/>
  <c r="E530" i="26"/>
  <c r="H530" i="26" s="1"/>
  <c r="H528" i="10"/>
  <c r="E511" i="18"/>
  <c r="H511" i="18" s="1"/>
  <c r="H510" i="27"/>
  <c r="E517" i="26"/>
  <c r="H517" i="26" s="1"/>
  <c r="H505" i="24"/>
  <c r="E519" i="18"/>
  <c r="H519" i="18" s="1"/>
  <c r="E530" i="18"/>
  <c r="H530" i="18" s="1"/>
  <c r="E8" i="13"/>
  <c r="E13" i="5"/>
  <c r="E11" i="25"/>
  <c r="H512" i="19"/>
  <c r="C8" i="18"/>
  <c r="E11" i="18" s="1"/>
  <c r="G13" i="17"/>
  <c r="H507" i="16"/>
  <c r="H512" i="14"/>
  <c r="H522" i="14"/>
  <c r="H515" i="14"/>
  <c r="H506" i="14"/>
  <c r="H516" i="13"/>
  <c r="H523" i="12"/>
  <c r="H529" i="8"/>
  <c r="H521" i="4"/>
  <c r="E12" i="27"/>
  <c r="G505" i="27"/>
  <c r="E519" i="27"/>
  <c r="H519" i="27" s="1"/>
  <c r="E516" i="26"/>
  <c r="H516" i="26" s="1"/>
  <c r="E519" i="26"/>
  <c r="H519" i="26" s="1"/>
  <c r="E530" i="28"/>
  <c r="H530" i="28" s="1"/>
  <c r="E516" i="28"/>
  <c r="H516" i="28" s="1"/>
  <c r="E512" i="28"/>
  <c r="H512" i="28" s="1"/>
  <c r="E526" i="28"/>
  <c r="H526" i="28" s="1"/>
  <c r="E522" i="28"/>
  <c r="H522" i="28" s="1"/>
  <c r="G505" i="28"/>
  <c r="E528" i="28"/>
  <c r="H528" i="28" s="1"/>
  <c r="E523" i="28"/>
  <c r="H523" i="28" s="1"/>
  <c r="E520" i="28"/>
  <c r="H520" i="28" s="1"/>
  <c r="E529" i="28"/>
  <c r="H529" i="28" s="1"/>
  <c r="E517" i="28"/>
  <c r="H517" i="28" s="1"/>
  <c r="E508" i="28"/>
  <c r="H508" i="28" s="1"/>
  <c r="E507" i="28"/>
  <c r="H507" i="28" s="1"/>
  <c r="E505" i="28"/>
  <c r="E518" i="28"/>
  <c r="H518" i="28" s="1"/>
  <c r="E525" i="28"/>
  <c r="H525" i="28" s="1"/>
  <c r="H516" i="22"/>
  <c r="H506" i="8"/>
  <c r="H514" i="6"/>
  <c r="H526" i="4"/>
  <c r="H520" i="34"/>
  <c r="H521" i="31"/>
  <c r="H508" i="29"/>
  <c r="H524" i="29"/>
  <c r="E530" i="12"/>
  <c r="H530" i="12" s="1"/>
  <c r="G13" i="12"/>
  <c r="G505" i="12"/>
  <c r="H505" i="12" s="1"/>
  <c r="H517" i="6"/>
  <c r="E528" i="9"/>
  <c r="H528" i="9" s="1"/>
  <c r="H525" i="10"/>
  <c r="H506" i="10"/>
  <c r="H527" i="8"/>
  <c r="H514" i="7"/>
  <c r="H516" i="4"/>
  <c r="H510" i="2"/>
  <c r="G13" i="2"/>
  <c r="H521" i="34"/>
  <c r="H513" i="31"/>
  <c r="H512" i="29"/>
  <c r="G13" i="23"/>
  <c r="E508" i="9"/>
  <c r="H508" i="9" s="1"/>
  <c r="E511" i="9"/>
  <c r="H511" i="9" s="1"/>
  <c r="H509" i="32"/>
  <c r="E523" i="9"/>
  <c r="H523" i="9" s="1"/>
  <c r="E516" i="9"/>
  <c r="H516" i="9" s="1"/>
  <c r="H525" i="29"/>
  <c r="H530" i="29"/>
  <c r="H520" i="29"/>
  <c r="H530" i="32"/>
  <c r="H507" i="5"/>
  <c r="H507" i="19"/>
  <c r="E530" i="30"/>
  <c r="H530" i="30" s="1"/>
  <c r="E515" i="34"/>
  <c r="H515" i="34" s="1"/>
  <c r="E523" i="4"/>
  <c r="H523" i="4" s="1"/>
  <c r="E512" i="4"/>
  <c r="H512" i="4" s="1"/>
  <c r="H528" i="6"/>
  <c r="E527" i="19"/>
  <c r="H527" i="19" s="1"/>
  <c r="E514" i="19"/>
  <c r="H514" i="19" s="1"/>
  <c r="E525" i="22"/>
  <c r="H525" i="22" s="1"/>
  <c r="E523" i="23"/>
  <c r="H516" i="23"/>
  <c r="E520" i="24"/>
  <c r="H520" i="24" s="1"/>
  <c r="E513" i="24"/>
  <c r="H513" i="24" s="1"/>
  <c r="E524" i="32"/>
  <c r="H524" i="32" s="1"/>
  <c r="E520" i="32"/>
  <c r="H520" i="32" s="1"/>
  <c r="H514" i="32"/>
  <c r="H507" i="33"/>
  <c r="E529" i="34"/>
  <c r="E527" i="4"/>
  <c r="H527" i="4" s="1"/>
  <c r="H520" i="6"/>
  <c r="E528" i="7"/>
  <c r="H528" i="7" s="1"/>
  <c r="H516" i="14"/>
  <c r="E519" i="15"/>
  <c r="H519" i="15" s="1"/>
  <c r="E519" i="19"/>
  <c r="H511" i="21"/>
  <c r="H527" i="23"/>
  <c r="E512" i="25"/>
  <c r="H512" i="25" s="1"/>
  <c r="H526" i="32"/>
  <c r="E510" i="32"/>
  <c r="H510" i="32" s="1"/>
  <c r="H342" i="17"/>
  <c r="H338" i="17"/>
  <c r="H452" i="19"/>
  <c r="H425" i="19"/>
  <c r="H412" i="22"/>
  <c r="H420" i="22"/>
  <c r="H464" i="22"/>
  <c r="H344" i="22"/>
  <c r="H328" i="22"/>
  <c r="H367" i="21"/>
  <c r="H408" i="21"/>
  <c r="H419" i="21"/>
  <c r="H329" i="21"/>
  <c r="H345" i="21"/>
  <c r="H429" i="21"/>
  <c r="H438" i="21"/>
  <c r="H475" i="21"/>
  <c r="H479" i="21"/>
  <c r="H484" i="21"/>
  <c r="H327" i="20"/>
  <c r="H333" i="20"/>
  <c r="H392" i="20"/>
  <c r="H459" i="20"/>
  <c r="H331" i="20"/>
  <c r="H346" i="20"/>
  <c r="H480" i="20"/>
  <c r="H460" i="19"/>
  <c r="H435" i="19"/>
  <c r="H431" i="19"/>
  <c r="H408" i="19"/>
  <c r="H378" i="19"/>
  <c r="H372" i="19"/>
  <c r="H368" i="19"/>
  <c r="H345" i="19"/>
  <c r="H335" i="19"/>
  <c r="H331" i="19"/>
  <c r="H327" i="19"/>
  <c r="H382" i="4"/>
  <c r="H366" i="4"/>
  <c r="H324" i="4"/>
  <c r="H382" i="6"/>
  <c r="H311" i="6"/>
  <c r="H305" i="6"/>
  <c r="H300" i="6"/>
  <c r="H449" i="8"/>
  <c r="H294" i="19"/>
  <c r="G8" i="14"/>
  <c r="H8" i="14" s="1"/>
  <c r="H362" i="22"/>
  <c r="H350" i="22"/>
  <c r="H340" i="22"/>
  <c r="H320" i="22"/>
  <c r="H480" i="22"/>
  <c r="H484" i="22"/>
  <c r="H359" i="21"/>
  <c r="H371" i="21"/>
  <c r="H375" i="21"/>
  <c r="H379" i="21"/>
  <c r="H385" i="21"/>
  <c r="H402" i="21"/>
  <c r="H406" i="21"/>
  <c r="H302" i="21"/>
  <c r="H355" i="21"/>
  <c r="H365" i="21"/>
  <c r="H463" i="21"/>
  <c r="H442" i="21"/>
  <c r="H477" i="21"/>
  <c r="H335" i="20"/>
  <c r="H405" i="20"/>
  <c r="H462" i="20"/>
  <c r="H358" i="20"/>
  <c r="H448" i="19"/>
  <c r="H441" i="19"/>
  <c r="H433" i="19"/>
  <c r="H428" i="19"/>
  <c r="H417" i="19"/>
  <c r="H406" i="19"/>
  <c r="H398" i="19"/>
  <c r="H392" i="19"/>
  <c r="H380" i="19"/>
  <c r="H370" i="19"/>
  <c r="H354" i="19"/>
  <c r="H347" i="19"/>
  <c r="H343" i="19"/>
  <c r="H333" i="19"/>
  <c r="H329" i="19"/>
  <c r="H315" i="19"/>
  <c r="H326" i="17"/>
  <c r="H357" i="17"/>
  <c r="F294" i="27"/>
  <c r="G294" i="27"/>
  <c r="H294" i="27" s="1"/>
  <c r="G12" i="27"/>
  <c r="H489" i="6"/>
  <c r="H301" i="5"/>
  <c r="H305" i="5"/>
  <c r="H363" i="5"/>
  <c r="H352" i="5"/>
  <c r="H356" i="5"/>
  <c r="H304" i="4"/>
  <c r="H309" i="4"/>
  <c r="H315" i="4"/>
  <c r="H320" i="4"/>
  <c r="H334" i="4"/>
  <c r="H339" i="4"/>
  <c r="H355" i="4"/>
  <c r="H363" i="4"/>
  <c r="H375" i="4"/>
  <c r="H380" i="4"/>
  <c r="H391" i="4"/>
  <c r="H407" i="4"/>
  <c r="H297" i="31"/>
  <c r="H294" i="30"/>
  <c r="H301" i="26"/>
  <c r="G12" i="33"/>
  <c r="F294" i="33"/>
  <c r="F294" i="7"/>
  <c r="G12" i="24"/>
  <c r="F294" i="24"/>
  <c r="H484" i="6"/>
  <c r="H303" i="5"/>
  <c r="H361" i="5"/>
  <c r="H365" i="5"/>
  <c r="H350" i="5"/>
  <c r="H354" i="5"/>
  <c r="H358" i="5"/>
  <c r="H307" i="4"/>
  <c r="H311" i="4"/>
  <c r="H332" i="4"/>
  <c r="H336" i="4"/>
  <c r="H357" i="4"/>
  <c r="H372" i="4"/>
  <c r="H393" i="4"/>
  <c r="H300" i="31"/>
  <c r="H296" i="10"/>
  <c r="F294" i="13"/>
  <c r="G12" i="22"/>
  <c r="F294" i="22"/>
  <c r="F296" i="32"/>
  <c r="H498" i="34"/>
  <c r="H491" i="34"/>
  <c r="H487" i="34"/>
  <c r="H481" i="34"/>
  <c r="H478" i="34"/>
  <c r="H474" i="34"/>
  <c r="H470" i="34"/>
  <c r="H306" i="3"/>
  <c r="H474" i="4"/>
  <c r="H471" i="4"/>
  <c r="H455" i="4"/>
  <c r="H451" i="4"/>
  <c r="H449" i="4"/>
  <c r="H445" i="4"/>
  <c r="H424" i="4"/>
  <c r="H421" i="4"/>
  <c r="H417" i="4"/>
  <c r="H414" i="4"/>
  <c r="H457" i="11"/>
  <c r="H425" i="12"/>
  <c r="H394" i="12"/>
  <c r="H459" i="17"/>
  <c r="H455" i="17"/>
  <c r="H451" i="17"/>
  <c r="H447" i="17"/>
  <c r="H443" i="17"/>
  <c r="H439" i="17"/>
  <c r="H436" i="17"/>
  <c r="H432" i="17"/>
  <c r="H428" i="17"/>
  <c r="H424" i="17"/>
  <c r="H420" i="17"/>
  <c r="H416" i="17"/>
  <c r="H410" i="17"/>
  <c r="H407" i="17"/>
  <c r="H404" i="17"/>
  <c r="H402" i="17"/>
  <c r="H399" i="17"/>
  <c r="H313" i="17"/>
  <c r="H309" i="17"/>
  <c r="H488" i="19"/>
  <c r="H419" i="12"/>
  <c r="H433" i="34"/>
  <c r="H334" i="34"/>
  <c r="H367" i="1"/>
  <c r="H328" i="1"/>
  <c r="H323" i="2"/>
  <c r="H373" i="8"/>
  <c r="H453" i="11"/>
  <c r="H324" i="12"/>
  <c r="H422" i="16"/>
  <c r="H316" i="26"/>
  <c r="H299" i="32"/>
  <c r="G12" i="18"/>
  <c r="D8" i="32"/>
  <c r="H296" i="8"/>
  <c r="H296" i="15"/>
  <c r="H417" i="34"/>
  <c r="H381" i="34"/>
  <c r="H347" i="34"/>
  <c r="H335" i="34"/>
  <c r="H315" i="1"/>
  <c r="H499" i="4"/>
  <c r="H477" i="4"/>
  <c r="H473" i="4"/>
  <c r="H470" i="4"/>
  <c r="H466" i="4"/>
  <c r="H462" i="4"/>
  <c r="H427" i="4"/>
  <c r="H362" i="4"/>
  <c r="H325" i="4"/>
  <c r="H321" i="4"/>
  <c r="H316" i="4"/>
  <c r="H312" i="4"/>
  <c r="H486" i="9"/>
  <c r="H461" i="15"/>
  <c r="H361" i="15"/>
  <c r="H324" i="15"/>
  <c r="H477" i="16"/>
  <c r="H472" i="16"/>
  <c r="H498" i="17"/>
  <c r="H494" i="17"/>
  <c r="H490" i="17"/>
  <c r="H460" i="17"/>
  <c r="H456" i="17"/>
  <c r="H452" i="17"/>
  <c r="H448" i="17"/>
  <c r="H444" i="17"/>
  <c r="H440" i="17"/>
  <c r="H433" i="17"/>
  <c r="H429" i="17"/>
  <c r="H425" i="17"/>
  <c r="H421" i="17"/>
  <c r="H417" i="17"/>
  <c r="H413" i="17"/>
  <c r="H365" i="17"/>
  <c r="H362" i="17"/>
  <c r="H358" i="17"/>
  <c r="H355" i="17"/>
  <c r="H341" i="17"/>
  <c r="H337" i="17"/>
  <c r="H451" i="19"/>
  <c r="H399" i="19"/>
  <c r="H355" i="19"/>
  <c r="H478" i="24"/>
  <c r="H404" i="24"/>
  <c r="H395" i="24"/>
  <c r="H435" i="25"/>
  <c r="H424" i="25"/>
  <c r="H416" i="25"/>
  <c r="H496" i="26"/>
  <c r="H487" i="24"/>
  <c r="H415" i="24"/>
  <c r="H348" i="26"/>
  <c r="H12" i="11"/>
  <c r="H294" i="25"/>
  <c r="H302" i="19"/>
  <c r="H330" i="17"/>
  <c r="H297" i="22"/>
  <c r="H294" i="6"/>
  <c r="H301" i="2"/>
  <c r="H305" i="2"/>
  <c r="E13" i="14"/>
  <c r="H13" i="14" s="1"/>
  <c r="H294" i="22"/>
  <c r="H296" i="21"/>
  <c r="H462" i="6"/>
  <c r="H322" i="3"/>
  <c r="H365" i="2"/>
  <c r="H427" i="34"/>
  <c r="H423" i="34"/>
  <c r="H420" i="34"/>
  <c r="H408" i="34"/>
  <c r="H401" i="34"/>
  <c r="H397" i="34"/>
  <c r="H390" i="34"/>
  <c r="H384" i="34"/>
  <c r="H350" i="34"/>
  <c r="H365" i="1"/>
  <c r="H362" i="1"/>
  <c r="H351" i="1"/>
  <c r="H349" i="1"/>
  <c r="H346" i="1"/>
  <c r="H339" i="1"/>
  <c r="H325" i="1"/>
  <c r="H453" i="4"/>
  <c r="H439" i="4"/>
  <c r="H332" i="15"/>
  <c r="H372" i="15"/>
  <c r="H294" i="9"/>
  <c r="H294" i="8"/>
  <c r="H491" i="7"/>
  <c r="H312" i="6"/>
  <c r="H358" i="6"/>
  <c r="H460" i="6"/>
  <c r="H491" i="6"/>
  <c r="H370" i="4"/>
  <c r="H392" i="4"/>
  <c r="H408" i="4"/>
  <c r="E439" i="5"/>
  <c r="H439" i="5" s="1"/>
  <c r="E445" i="5"/>
  <c r="H445" i="5" s="1"/>
  <c r="E448" i="5"/>
  <c r="H448" i="5" s="1"/>
  <c r="E451" i="5"/>
  <c r="E470" i="5"/>
  <c r="H470" i="5" s="1"/>
  <c r="E488" i="5"/>
  <c r="H488" i="5" s="1"/>
  <c r="E498" i="5"/>
  <c r="H498" i="5" s="1"/>
  <c r="E324" i="5"/>
  <c r="H324" i="5" s="1"/>
  <c r="E481" i="5"/>
  <c r="E486" i="5"/>
  <c r="H486" i="5" s="1"/>
  <c r="E349" i="5"/>
  <c r="H349" i="5" s="1"/>
  <c r="E300" i="5"/>
  <c r="H300" i="5" s="1"/>
  <c r="G294" i="5"/>
  <c r="H294" i="5" s="1"/>
  <c r="E424" i="5"/>
  <c r="H424" i="5" s="1"/>
  <c r="E452" i="5"/>
  <c r="H452" i="5" s="1"/>
  <c r="E321" i="7"/>
  <c r="H321" i="7" s="1"/>
  <c r="E331" i="7"/>
  <c r="H331" i="7" s="1"/>
  <c r="E376" i="7"/>
  <c r="H376" i="7" s="1"/>
  <c r="E452" i="7"/>
  <c r="H452" i="7" s="1"/>
  <c r="E465" i="7"/>
  <c r="H465" i="7" s="1"/>
  <c r="E496" i="7"/>
  <c r="H496" i="7" s="1"/>
  <c r="E384" i="7"/>
  <c r="H384" i="7" s="1"/>
  <c r="E390" i="7"/>
  <c r="H390" i="7" s="1"/>
  <c r="E399" i="7"/>
  <c r="H399" i="7" s="1"/>
  <c r="E424" i="7"/>
  <c r="E457" i="7"/>
  <c r="H457" i="7" s="1"/>
  <c r="E474" i="7"/>
  <c r="H474" i="7" s="1"/>
  <c r="E323" i="7"/>
  <c r="H323" i="7" s="1"/>
  <c r="E450" i="7"/>
  <c r="H450" i="7" s="1"/>
  <c r="E480" i="7"/>
  <c r="H480" i="7" s="1"/>
  <c r="E419" i="7"/>
  <c r="H419" i="7" s="1"/>
  <c r="E440" i="7"/>
  <c r="H440" i="7" s="1"/>
  <c r="E461" i="7"/>
  <c r="H461" i="7" s="1"/>
  <c r="E471" i="7"/>
  <c r="E348" i="7"/>
  <c r="H348" i="7" s="1"/>
  <c r="E360" i="7"/>
  <c r="H360" i="7" s="1"/>
  <c r="E397" i="7"/>
  <c r="H397" i="7" s="1"/>
  <c r="E367" i="14"/>
  <c r="H367" i="14" s="1"/>
  <c r="E309" i="14"/>
  <c r="H309" i="14" s="1"/>
  <c r="E374" i="14"/>
  <c r="H374" i="14" s="1"/>
  <c r="E381" i="14"/>
  <c r="H381" i="14" s="1"/>
  <c r="E410" i="14"/>
  <c r="E413" i="14"/>
  <c r="H413" i="14" s="1"/>
  <c r="E415" i="14"/>
  <c r="H415" i="14" s="1"/>
  <c r="E424" i="14"/>
  <c r="H424" i="14" s="1"/>
  <c r="E443" i="14"/>
  <c r="E477" i="14"/>
  <c r="H477" i="14" s="1"/>
  <c r="E487" i="14"/>
  <c r="H487" i="14" s="1"/>
  <c r="E305" i="14"/>
  <c r="H305" i="14" s="1"/>
  <c r="E324" i="14"/>
  <c r="H324" i="14" s="1"/>
  <c r="E331" i="14"/>
  <c r="H331" i="14" s="1"/>
  <c r="E351" i="14"/>
  <c r="H351" i="14" s="1"/>
  <c r="E384" i="14"/>
  <c r="H384" i="14" s="1"/>
  <c r="E404" i="14"/>
  <c r="H404" i="14" s="1"/>
  <c r="E417" i="14"/>
  <c r="H417" i="14" s="1"/>
  <c r="E442" i="14"/>
  <c r="H442" i="14" s="1"/>
  <c r="E489" i="14"/>
  <c r="H489" i="14" s="1"/>
  <c r="E486" i="14"/>
  <c r="H486" i="14" s="1"/>
  <c r="E323" i="14"/>
  <c r="H323" i="14" s="1"/>
  <c r="E371" i="14"/>
  <c r="H371" i="14" s="1"/>
  <c r="E472" i="14"/>
  <c r="H472" i="14" s="1"/>
  <c r="E476" i="14"/>
  <c r="H476" i="14" s="1"/>
  <c r="E495" i="14"/>
  <c r="E320" i="14"/>
  <c r="H320" i="14" s="1"/>
  <c r="E361" i="14"/>
  <c r="H361" i="14" s="1"/>
  <c r="E456" i="14"/>
  <c r="H456" i="14" s="1"/>
  <c r="E466" i="14"/>
  <c r="H466" i="14" s="1"/>
  <c r="E497" i="14"/>
  <c r="H497" i="14" s="1"/>
  <c r="E494" i="14"/>
  <c r="H494" i="14" s="1"/>
  <c r="E12" i="14"/>
  <c r="E324" i="20"/>
  <c r="H324" i="20" s="1"/>
  <c r="E337" i="20"/>
  <c r="H337" i="20" s="1"/>
  <c r="E398" i="20"/>
  <c r="H398" i="20" s="1"/>
  <c r="E439" i="20"/>
  <c r="H439" i="20" s="1"/>
  <c r="E461" i="20"/>
  <c r="H461" i="20" s="1"/>
  <c r="E492" i="20"/>
  <c r="E323" i="20"/>
  <c r="H323" i="20" s="1"/>
  <c r="E341" i="20"/>
  <c r="H341" i="20" s="1"/>
  <c r="E411" i="20"/>
  <c r="H411" i="20" s="1"/>
  <c r="E491" i="20"/>
  <c r="H491" i="20" s="1"/>
  <c r="E494" i="20"/>
  <c r="H494" i="20" s="1"/>
  <c r="E319" i="20"/>
  <c r="H319" i="20" s="1"/>
  <c r="E342" i="20"/>
  <c r="H342" i="20" s="1"/>
  <c r="E356" i="20"/>
  <c r="H356" i="20" s="1"/>
  <c r="E374" i="20"/>
  <c r="H374" i="20" s="1"/>
  <c r="E438" i="20"/>
  <c r="H438" i="20" s="1"/>
  <c r="E375" i="20"/>
  <c r="E380" i="20"/>
  <c r="H380" i="20" s="1"/>
  <c r="E386" i="20"/>
  <c r="H386" i="20" s="1"/>
  <c r="E471" i="20"/>
  <c r="H471" i="20" s="1"/>
  <c r="E487" i="20"/>
  <c r="H487" i="20" s="1"/>
  <c r="E340" i="20"/>
  <c r="H340" i="20" s="1"/>
  <c r="E363" i="20"/>
  <c r="H363" i="20" s="1"/>
  <c r="E365" i="20"/>
  <c r="H365" i="20" s="1"/>
  <c r="E370" i="20"/>
  <c r="H370" i="20" s="1"/>
  <c r="G294" i="20"/>
  <c r="H294" i="20" s="1"/>
  <c r="E317" i="20"/>
  <c r="H317" i="20" s="1"/>
  <c r="E324" i="23"/>
  <c r="H324" i="23" s="1"/>
  <c r="E351" i="23"/>
  <c r="H351" i="23" s="1"/>
  <c r="E364" i="23"/>
  <c r="H364" i="23" s="1"/>
  <c r="E368" i="23"/>
  <c r="H368" i="23" s="1"/>
  <c r="E371" i="23"/>
  <c r="H371" i="23" s="1"/>
  <c r="E409" i="23"/>
  <c r="H409" i="23" s="1"/>
  <c r="E416" i="23"/>
  <c r="H416" i="23" s="1"/>
  <c r="E430" i="23"/>
  <c r="H430" i="23" s="1"/>
  <c r="E433" i="23"/>
  <c r="H433" i="23" s="1"/>
  <c r="E436" i="23"/>
  <c r="H436" i="23" s="1"/>
  <c r="E321" i="23"/>
  <c r="H321" i="23" s="1"/>
  <c r="E331" i="23"/>
  <c r="H331" i="23" s="1"/>
  <c r="E388" i="23"/>
  <c r="H388" i="23" s="1"/>
  <c r="E390" i="23"/>
  <c r="H390" i="23" s="1"/>
  <c r="E400" i="23"/>
  <c r="H400" i="23" s="1"/>
  <c r="E325" i="23"/>
  <c r="H325" i="23" s="1"/>
  <c r="E379" i="23"/>
  <c r="H379" i="23" s="1"/>
  <c r="E443" i="23"/>
  <c r="H443" i="23" s="1"/>
  <c r="E494" i="23"/>
  <c r="H494" i="23" s="1"/>
  <c r="E323" i="23"/>
  <c r="H323" i="23" s="1"/>
  <c r="E417" i="23"/>
  <c r="H417" i="23" s="1"/>
  <c r="E447" i="23"/>
  <c r="H447" i="23" s="1"/>
  <c r="E462" i="23"/>
  <c r="H462" i="23" s="1"/>
  <c r="E337" i="23"/>
  <c r="H337" i="23" s="1"/>
  <c r="E343" i="23"/>
  <c r="H343" i="23" s="1"/>
  <c r="E350" i="23"/>
  <c r="H350" i="23" s="1"/>
  <c r="E305" i="23"/>
  <c r="H305" i="23" s="1"/>
  <c r="E312" i="23"/>
  <c r="H312" i="23" s="1"/>
  <c r="E439" i="23"/>
  <c r="H439" i="23" s="1"/>
  <c r="E366" i="23"/>
  <c r="H366" i="23" s="1"/>
  <c r="E386" i="23"/>
  <c r="H386" i="23" s="1"/>
  <c r="E415" i="23"/>
  <c r="H415" i="23" s="1"/>
  <c r="E388" i="7"/>
  <c r="H388" i="7" s="1"/>
  <c r="E371" i="7"/>
  <c r="H371" i="7" s="1"/>
  <c r="E440" i="14"/>
  <c r="E425" i="14"/>
  <c r="H425" i="14" s="1"/>
  <c r="E388" i="14"/>
  <c r="H388" i="14" s="1"/>
  <c r="H446" i="18"/>
  <c r="H450" i="18"/>
  <c r="H301" i="17"/>
  <c r="H318" i="17"/>
  <c r="H332" i="17"/>
  <c r="H328" i="15"/>
  <c r="H294" i="15"/>
  <c r="H330" i="15"/>
  <c r="H440" i="4"/>
  <c r="H315" i="3"/>
  <c r="H319" i="3"/>
  <c r="H345" i="34"/>
  <c r="E310" i="1"/>
  <c r="H310" i="1" s="1"/>
  <c r="E371" i="1"/>
  <c r="H371" i="1" s="1"/>
  <c r="E432" i="1"/>
  <c r="H432" i="1" s="1"/>
  <c r="E433" i="1"/>
  <c r="H433" i="1" s="1"/>
  <c r="E294" i="1"/>
  <c r="H294" i="1" s="1"/>
  <c r="E410" i="1"/>
  <c r="H410" i="1" s="1"/>
  <c r="E378" i="1"/>
  <c r="H378" i="1" s="1"/>
  <c r="E372" i="1"/>
  <c r="H372" i="1" s="1"/>
  <c r="E369" i="1"/>
  <c r="H369" i="1" s="1"/>
  <c r="E358" i="1"/>
  <c r="H358" i="1" s="1"/>
  <c r="E356" i="1"/>
  <c r="H356" i="1" s="1"/>
  <c r="E344" i="1"/>
  <c r="H344" i="1" s="1"/>
  <c r="E334" i="1"/>
  <c r="H334" i="1" s="1"/>
  <c r="E303" i="1"/>
  <c r="H303" i="1" s="1"/>
  <c r="E383" i="1"/>
  <c r="E413" i="1"/>
  <c r="H413" i="1" s="1"/>
  <c r="E467" i="1"/>
  <c r="H467" i="1" s="1"/>
  <c r="G12" i="1"/>
  <c r="E295" i="1"/>
  <c r="H295" i="1" s="1"/>
  <c r="E391" i="1"/>
  <c r="H391" i="1" s="1"/>
  <c r="E370" i="1"/>
  <c r="H370" i="1" s="1"/>
  <c r="E357" i="1"/>
  <c r="H357" i="1" s="1"/>
  <c r="E354" i="1"/>
  <c r="H354" i="1" s="1"/>
  <c r="E350" i="1"/>
  <c r="H350" i="1" s="1"/>
  <c r="E335" i="1"/>
  <c r="H335" i="1" s="1"/>
  <c r="E333" i="1"/>
  <c r="H333" i="1" s="1"/>
  <c r="E326" i="1"/>
  <c r="H326" i="1" s="1"/>
  <c r="E314" i="1"/>
  <c r="H314" i="1" s="1"/>
  <c r="E307" i="1"/>
  <c r="H307" i="1" s="1"/>
  <c r="E301" i="1"/>
  <c r="H301" i="1" s="1"/>
  <c r="E296" i="6"/>
  <c r="H296" i="6" s="1"/>
  <c r="E299" i="6"/>
  <c r="H299" i="6" s="1"/>
  <c r="E309" i="6"/>
  <c r="H309" i="6" s="1"/>
  <c r="E330" i="6"/>
  <c r="H330" i="6" s="1"/>
  <c r="E410" i="6"/>
  <c r="H410" i="6" s="1"/>
  <c r="E446" i="6"/>
  <c r="H446" i="6" s="1"/>
  <c r="E463" i="6"/>
  <c r="H463" i="6" s="1"/>
  <c r="E320" i="6"/>
  <c r="E323" i="6"/>
  <c r="H323" i="6" s="1"/>
  <c r="E375" i="6"/>
  <c r="H375" i="6" s="1"/>
  <c r="E487" i="6"/>
  <c r="H487" i="6" s="1"/>
  <c r="E380" i="6"/>
  <c r="H380" i="6" s="1"/>
  <c r="E383" i="6"/>
  <c r="H383" i="6" s="1"/>
  <c r="E426" i="6"/>
  <c r="H426" i="6" s="1"/>
  <c r="E437" i="6"/>
  <c r="H437" i="6" s="1"/>
  <c r="E356" i="6"/>
  <c r="H356" i="6" s="1"/>
  <c r="E359" i="6"/>
  <c r="H359" i="6" s="1"/>
  <c r="E458" i="6"/>
  <c r="H458" i="6" s="1"/>
  <c r="G12" i="6"/>
  <c r="E404" i="6"/>
  <c r="H404" i="6" s="1"/>
  <c r="E408" i="6"/>
  <c r="H408" i="6" s="1"/>
  <c r="E314" i="21"/>
  <c r="H314" i="21" s="1"/>
  <c r="E323" i="21"/>
  <c r="H323" i="21" s="1"/>
  <c r="E324" i="21"/>
  <c r="H324" i="21" s="1"/>
  <c r="E336" i="21"/>
  <c r="H336" i="21" s="1"/>
  <c r="E351" i="21"/>
  <c r="H351" i="21" s="1"/>
  <c r="E361" i="21"/>
  <c r="H361" i="21" s="1"/>
  <c r="E374" i="21"/>
  <c r="H374" i="21" s="1"/>
  <c r="E397" i="21"/>
  <c r="H397" i="21" s="1"/>
  <c r="E459" i="21"/>
  <c r="H459" i="21" s="1"/>
  <c r="E499" i="21"/>
  <c r="E309" i="21"/>
  <c r="H309" i="21" s="1"/>
  <c r="E312" i="21"/>
  <c r="H312" i="21" s="1"/>
  <c r="E400" i="21"/>
  <c r="H400" i="21" s="1"/>
  <c r="E420" i="21"/>
  <c r="H420" i="21" s="1"/>
  <c r="E440" i="21"/>
  <c r="H440" i="21" s="1"/>
  <c r="E492" i="21"/>
  <c r="H492" i="21" s="1"/>
  <c r="E331" i="21"/>
  <c r="E486" i="21"/>
  <c r="H486" i="21" s="1"/>
  <c r="E404" i="21"/>
  <c r="H404" i="21" s="1"/>
  <c r="E414" i="21"/>
  <c r="H414" i="21" s="1"/>
  <c r="E426" i="21"/>
  <c r="H426" i="21" s="1"/>
  <c r="E430" i="21"/>
  <c r="H430" i="21" s="1"/>
  <c r="E465" i="21"/>
  <c r="H465" i="21" s="1"/>
  <c r="H479" i="2"/>
  <c r="H307" i="2"/>
  <c r="H311" i="2"/>
  <c r="H315" i="2"/>
  <c r="H319" i="2"/>
  <c r="H327" i="2"/>
  <c r="H331" i="2"/>
  <c r="H335" i="2"/>
  <c r="H339" i="2"/>
  <c r="H343" i="2"/>
  <c r="H347" i="2"/>
  <c r="H352" i="2"/>
  <c r="H356" i="2"/>
  <c r="H360" i="2"/>
  <c r="H295" i="2"/>
  <c r="H300" i="33"/>
  <c r="H304" i="33"/>
  <c r="H298" i="30"/>
  <c r="G12" i="21"/>
  <c r="E303" i="4"/>
  <c r="H303" i="4" s="1"/>
  <c r="E371" i="4"/>
  <c r="E400" i="4"/>
  <c r="E381" i="4"/>
  <c r="E386" i="4"/>
  <c r="H386" i="4" s="1"/>
  <c r="E388" i="4"/>
  <c r="H388" i="4" s="1"/>
  <c r="E394" i="4"/>
  <c r="H394" i="4" s="1"/>
  <c r="E413" i="4"/>
  <c r="E436" i="4"/>
  <c r="H436" i="4" s="1"/>
  <c r="E441" i="4"/>
  <c r="H441" i="4" s="1"/>
  <c r="E450" i="4"/>
  <c r="H450" i="4" s="1"/>
  <c r="E459" i="4"/>
  <c r="H459" i="4" s="1"/>
  <c r="E487" i="4"/>
  <c r="H487" i="4" s="1"/>
  <c r="E492" i="4"/>
  <c r="E359" i="4"/>
  <c r="H359" i="4" s="1"/>
  <c r="E494" i="4"/>
  <c r="E497" i="4"/>
  <c r="H497" i="4" s="1"/>
  <c r="E297" i="4"/>
  <c r="H297" i="4" s="1"/>
  <c r="E337" i="4"/>
  <c r="H337" i="4" s="1"/>
  <c r="E368" i="4"/>
  <c r="H368" i="4" s="1"/>
  <c r="E383" i="4"/>
  <c r="H383" i="4" s="1"/>
  <c r="E410" i="4"/>
  <c r="H410" i="4" s="1"/>
  <c r="E446" i="4"/>
  <c r="H446" i="4" s="1"/>
  <c r="E325" i="9"/>
  <c r="H325" i="9" s="1"/>
  <c r="E350" i="9"/>
  <c r="H350" i="9" s="1"/>
  <c r="E367" i="9"/>
  <c r="E410" i="9"/>
  <c r="H410" i="9" s="1"/>
  <c r="E413" i="9"/>
  <c r="H413" i="9" s="1"/>
  <c r="E418" i="9"/>
  <c r="H418" i="9" s="1"/>
  <c r="E424" i="9"/>
  <c r="H424" i="9" s="1"/>
  <c r="E469" i="9"/>
  <c r="H469" i="9" s="1"/>
  <c r="E340" i="9"/>
  <c r="H340" i="9" s="1"/>
  <c r="E366" i="9"/>
  <c r="H366" i="9" s="1"/>
  <c r="E374" i="9"/>
  <c r="H374" i="9" s="1"/>
  <c r="E448" i="9"/>
  <c r="H448" i="9" s="1"/>
  <c r="E389" i="9"/>
  <c r="H389" i="9" s="1"/>
  <c r="E398" i="9"/>
  <c r="H398" i="9" s="1"/>
  <c r="E296" i="9"/>
  <c r="H296" i="9" s="1"/>
  <c r="E339" i="9"/>
  <c r="H339" i="9" s="1"/>
  <c r="E348" i="9"/>
  <c r="H348" i="9" s="1"/>
  <c r="E371" i="9"/>
  <c r="H371" i="9" s="1"/>
  <c r="E497" i="9"/>
  <c r="H497" i="9" s="1"/>
  <c r="E369" i="9"/>
  <c r="H369" i="9" s="1"/>
  <c r="E324" i="16"/>
  <c r="H324" i="16" s="1"/>
  <c r="E430" i="16"/>
  <c r="H430" i="16" s="1"/>
  <c r="E447" i="16"/>
  <c r="H447" i="16" s="1"/>
  <c r="E455" i="16"/>
  <c r="H455" i="16" s="1"/>
  <c r="E417" i="16"/>
  <c r="H417" i="16" s="1"/>
  <c r="E424" i="16"/>
  <c r="H424" i="16" s="1"/>
  <c r="E490" i="16"/>
  <c r="E353" i="16"/>
  <c r="H353" i="16" s="1"/>
  <c r="E325" i="16"/>
  <c r="E341" i="16"/>
  <c r="H341" i="16" s="1"/>
  <c r="E350" i="16"/>
  <c r="H350" i="16" s="1"/>
  <c r="E449" i="16"/>
  <c r="E418" i="16"/>
  <c r="H418" i="16" s="1"/>
  <c r="E442" i="16"/>
  <c r="H442" i="16" s="1"/>
  <c r="E492" i="16"/>
  <c r="H492" i="16" s="1"/>
  <c r="E499" i="16"/>
  <c r="H499" i="16" s="1"/>
  <c r="E296" i="16"/>
  <c r="H296" i="16" s="1"/>
  <c r="E300" i="26"/>
  <c r="H300" i="26" s="1"/>
  <c r="E367" i="26"/>
  <c r="E400" i="26"/>
  <c r="H400" i="26" s="1"/>
  <c r="E439" i="26"/>
  <c r="H439" i="26" s="1"/>
  <c r="E447" i="26"/>
  <c r="H447" i="26" s="1"/>
  <c r="E466" i="26"/>
  <c r="H466" i="26" s="1"/>
  <c r="E323" i="26"/>
  <c r="E382" i="26"/>
  <c r="H382" i="26" s="1"/>
  <c r="E427" i="26"/>
  <c r="H427" i="26" s="1"/>
  <c r="E452" i="26"/>
  <c r="H452" i="26" s="1"/>
  <c r="E402" i="26"/>
  <c r="H402" i="26" s="1"/>
  <c r="E421" i="26"/>
  <c r="H421" i="26" s="1"/>
  <c r="E457" i="26"/>
  <c r="H457" i="26" s="1"/>
  <c r="E438" i="26"/>
  <c r="H438" i="26" s="1"/>
  <c r="E366" i="26"/>
  <c r="H366" i="26" s="1"/>
  <c r="E494" i="26"/>
  <c r="H494" i="26" s="1"/>
  <c r="E498" i="26"/>
  <c r="H498" i="26" s="1"/>
  <c r="E306" i="26"/>
  <c r="H306" i="26" s="1"/>
  <c r="E324" i="26"/>
  <c r="H324" i="26" s="1"/>
  <c r="E486" i="26"/>
  <c r="H486" i="26" s="1"/>
  <c r="E423" i="26"/>
  <c r="H423" i="26" s="1"/>
  <c r="E298" i="26"/>
  <c r="H298" i="26" s="1"/>
  <c r="E469" i="26"/>
  <c r="H469" i="26" s="1"/>
  <c r="E464" i="26"/>
  <c r="H464" i="26" s="1"/>
  <c r="E441" i="26"/>
  <c r="H441" i="26" s="1"/>
  <c r="E431" i="26"/>
  <c r="H431" i="26" s="1"/>
  <c r="E428" i="26"/>
  <c r="H428" i="26" s="1"/>
  <c r="E419" i="26"/>
  <c r="H419" i="26" s="1"/>
  <c r="E416" i="26"/>
  <c r="H416" i="26" s="1"/>
  <c r="E409" i="26"/>
  <c r="H409" i="26" s="1"/>
  <c r="E407" i="26"/>
  <c r="H407" i="26" s="1"/>
  <c r="E404" i="26"/>
  <c r="H404" i="26" s="1"/>
  <c r="E392" i="26"/>
  <c r="H392" i="26" s="1"/>
  <c r="E383" i="26"/>
  <c r="H383" i="26" s="1"/>
  <c r="E380" i="26"/>
  <c r="H380" i="26" s="1"/>
  <c r="E372" i="26"/>
  <c r="H372" i="26" s="1"/>
  <c r="E365" i="26"/>
  <c r="H365" i="26" s="1"/>
  <c r="E359" i="26"/>
  <c r="H359" i="26" s="1"/>
  <c r="E356" i="26"/>
  <c r="H356" i="26" s="1"/>
  <c r="E347" i="26"/>
  <c r="H347" i="26" s="1"/>
  <c r="E344" i="26"/>
  <c r="H344" i="26" s="1"/>
  <c r="E333" i="26"/>
  <c r="H333" i="26" s="1"/>
  <c r="E329" i="26"/>
  <c r="H329" i="26" s="1"/>
  <c r="E327" i="26"/>
  <c r="H327" i="26" s="1"/>
  <c r="E321" i="26"/>
  <c r="H321" i="26" s="1"/>
  <c r="E317" i="26"/>
  <c r="H317" i="26" s="1"/>
  <c r="E309" i="26"/>
  <c r="H309" i="26" s="1"/>
  <c r="E307" i="26"/>
  <c r="H307" i="26" s="1"/>
  <c r="E304" i="26"/>
  <c r="H304" i="26" s="1"/>
  <c r="E324" i="28"/>
  <c r="H324" i="28" s="1"/>
  <c r="E366" i="28"/>
  <c r="H366" i="28" s="1"/>
  <c r="E349" i="28"/>
  <c r="H349" i="28" s="1"/>
  <c r="E306" i="31"/>
  <c r="H306" i="31" s="1"/>
  <c r="E397" i="31"/>
  <c r="H397" i="31" s="1"/>
  <c r="E461" i="31"/>
  <c r="H461" i="31" s="1"/>
  <c r="E472" i="31"/>
  <c r="H472" i="31" s="1"/>
  <c r="E427" i="31"/>
  <c r="H427" i="31" s="1"/>
  <c r="E394" i="31"/>
  <c r="H394" i="31" s="1"/>
  <c r="E324" i="31"/>
  <c r="H324" i="31" s="1"/>
  <c r="G12" i="31"/>
  <c r="H377" i="34"/>
  <c r="E486" i="4"/>
  <c r="H486" i="4" s="1"/>
  <c r="H454" i="4"/>
  <c r="E361" i="4"/>
  <c r="H361" i="4" s="1"/>
  <c r="E331" i="4"/>
  <c r="H331" i="4" s="1"/>
  <c r="E323" i="9"/>
  <c r="H323" i="9" s="1"/>
  <c r="E308" i="9"/>
  <c r="H308" i="9" s="1"/>
  <c r="H309" i="2"/>
  <c r="H313" i="2"/>
  <c r="H317" i="2"/>
  <c r="H321" i="2"/>
  <c r="H325" i="2"/>
  <c r="H329" i="2"/>
  <c r="H333" i="2"/>
  <c r="H337" i="2"/>
  <c r="H341" i="2"/>
  <c r="H345" i="2"/>
  <c r="H350" i="2"/>
  <c r="H354" i="2"/>
  <c r="H358" i="2"/>
  <c r="H298" i="33"/>
  <c r="H302" i="33"/>
  <c r="H295" i="30"/>
  <c r="H296" i="29"/>
  <c r="E352" i="3"/>
  <c r="H352" i="3" s="1"/>
  <c r="E374" i="3"/>
  <c r="H374" i="3" s="1"/>
  <c r="E453" i="3"/>
  <c r="H453" i="3" s="1"/>
  <c r="E457" i="3"/>
  <c r="H457" i="3" s="1"/>
  <c r="E462" i="3"/>
  <c r="H462" i="3" s="1"/>
  <c r="E479" i="3"/>
  <c r="H479" i="3" s="1"/>
  <c r="E323" i="3"/>
  <c r="H323" i="3" s="1"/>
  <c r="E394" i="3"/>
  <c r="H394" i="3" s="1"/>
  <c r="E413" i="3"/>
  <c r="H413" i="3" s="1"/>
  <c r="E415" i="3"/>
  <c r="E424" i="3"/>
  <c r="H424" i="3" s="1"/>
  <c r="E492" i="3"/>
  <c r="H492" i="3" s="1"/>
  <c r="E300" i="3"/>
  <c r="H300" i="3" s="1"/>
  <c r="E324" i="3"/>
  <c r="H324" i="3" s="1"/>
  <c r="E348" i="3"/>
  <c r="H348" i="3" s="1"/>
  <c r="E373" i="3"/>
  <c r="H373" i="3" s="1"/>
  <c r="E414" i="3"/>
  <c r="H414" i="3" s="1"/>
  <c r="G294" i="3"/>
  <c r="H294" i="3" s="1"/>
  <c r="E298" i="17"/>
  <c r="H298" i="17" s="1"/>
  <c r="E327" i="17"/>
  <c r="H327" i="17" s="1"/>
  <c r="E296" i="17"/>
  <c r="H296" i="17" s="1"/>
  <c r="E334" i="17"/>
  <c r="H334" i="17" s="1"/>
  <c r="E372" i="17"/>
  <c r="H372" i="17" s="1"/>
  <c r="E463" i="17"/>
  <c r="H463" i="17" s="1"/>
  <c r="E488" i="17"/>
  <c r="H488" i="17" s="1"/>
  <c r="E391" i="17"/>
  <c r="H391" i="17" s="1"/>
  <c r="E403" i="17"/>
  <c r="H403" i="17" s="1"/>
  <c r="E412" i="17"/>
  <c r="H412" i="17" s="1"/>
  <c r="E346" i="17"/>
  <c r="H346" i="17" s="1"/>
  <c r="E325" i="29"/>
  <c r="H325" i="29" s="1"/>
  <c r="E348" i="29"/>
  <c r="H348" i="29" s="1"/>
  <c r="E399" i="29"/>
  <c r="E421" i="29"/>
  <c r="E440" i="29"/>
  <c r="H440" i="29" s="1"/>
  <c r="E452" i="29"/>
  <c r="H452" i="29" s="1"/>
  <c r="E480" i="29"/>
  <c r="H480" i="29" s="1"/>
  <c r="E364" i="29"/>
  <c r="H364" i="29" s="1"/>
  <c r="E366" i="29"/>
  <c r="H366" i="29" s="1"/>
  <c r="E374" i="29"/>
  <c r="H374" i="29" s="1"/>
  <c r="E424" i="29"/>
  <c r="E454" i="29"/>
  <c r="H454" i="29" s="1"/>
  <c r="E461" i="29"/>
  <c r="H461" i="29" s="1"/>
  <c r="E471" i="29"/>
  <c r="H471" i="29" s="1"/>
  <c r="E482" i="29"/>
  <c r="H482" i="29" s="1"/>
  <c r="E472" i="29"/>
  <c r="H472" i="29" s="1"/>
  <c r="E324" i="29"/>
  <c r="H324" i="29" s="1"/>
  <c r="E396" i="29"/>
  <c r="H396" i="29" s="1"/>
  <c r="E492" i="29"/>
  <c r="H492" i="29" s="1"/>
  <c r="E349" i="29"/>
  <c r="H349" i="29" s="1"/>
  <c r="E409" i="29"/>
  <c r="H409" i="29" s="1"/>
  <c r="E451" i="29"/>
  <c r="H451" i="29" s="1"/>
  <c r="E316" i="29"/>
  <c r="E323" i="29"/>
  <c r="H323" i="29" s="1"/>
  <c r="E358" i="32"/>
  <c r="H358" i="32" s="1"/>
  <c r="E374" i="32"/>
  <c r="H374" i="32" s="1"/>
  <c r="E376" i="32"/>
  <c r="H376" i="32" s="1"/>
  <c r="E380" i="32"/>
  <c r="H380" i="32" s="1"/>
  <c r="E406" i="32"/>
  <c r="H406" i="32" s="1"/>
  <c r="E417" i="32"/>
  <c r="H417" i="32" s="1"/>
  <c r="E463" i="32"/>
  <c r="H463" i="32" s="1"/>
  <c r="E491" i="32"/>
  <c r="H491" i="32" s="1"/>
  <c r="E315" i="32"/>
  <c r="H315" i="32" s="1"/>
  <c r="E323" i="32"/>
  <c r="H323" i="32" s="1"/>
  <c r="E334" i="32"/>
  <c r="H334" i="32" s="1"/>
  <c r="E338" i="32"/>
  <c r="H338" i="32" s="1"/>
  <c r="E441" i="32"/>
  <c r="H441" i="32" s="1"/>
  <c r="E450" i="32"/>
  <c r="H450" i="32" s="1"/>
  <c r="E470" i="32"/>
  <c r="H470" i="32" s="1"/>
  <c r="E344" i="32"/>
  <c r="H344" i="32" s="1"/>
  <c r="E357" i="32"/>
  <c r="H357" i="32" s="1"/>
  <c r="E372" i="32"/>
  <c r="H372" i="32" s="1"/>
  <c r="E398" i="32"/>
  <c r="H398" i="32" s="1"/>
  <c r="E486" i="32"/>
  <c r="H486" i="32" s="1"/>
  <c r="E297" i="32"/>
  <c r="H297" i="32" s="1"/>
  <c r="E353" i="32"/>
  <c r="H353" i="32" s="1"/>
  <c r="E377" i="32"/>
  <c r="H377" i="32" s="1"/>
  <c r="E392" i="32"/>
  <c r="H392" i="32" s="1"/>
  <c r="E437" i="32"/>
  <c r="H437" i="32" s="1"/>
  <c r="E464" i="32"/>
  <c r="H464" i="32" s="1"/>
  <c r="E471" i="32"/>
  <c r="H471" i="32" s="1"/>
  <c r="E439" i="32"/>
  <c r="H439" i="32" s="1"/>
  <c r="E327" i="32"/>
  <c r="H327" i="32" s="1"/>
  <c r="E337" i="32"/>
  <c r="H337" i="32" s="1"/>
  <c r="E410" i="32"/>
  <c r="H410" i="32" s="1"/>
  <c r="E467" i="32"/>
  <c r="E446" i="32"/>
  <c r="H446" i="32" s="1"/>
  <c r="E494" i="3"/>
  <c r="H494" i="3" s="1"/>
  <c r="E361" i="3"/>
  <c r="H361" i="3" s="1"/>
  <c r="H489" i="4"/>
  <c r="E299" i="4"/>
  <c r="H299" i="4" s="1"/>
  <c r="H453" i="5"/>
  <c r="G12" i="5"/>
  <c r="E296" i="2"/>
  <c r="H296" i="2" s="1"/>
  <c r="E418" i="2"/>
  <c r="H418" i="2" s="1"/>
  <c r="E481" i="2"/>
  <c r="H481" i="2" s="1"/>
  <c r="E336" i="8"/>
  <c r="H336" i="8" s="1"/>
  <c r="E364" i="8"/>
  <c r="H364" i="8" s="1"/>
  <c r="E371" i="8"/>
  <c r="H371" i="8" s="1"/>
  <c r="E388" i="8"/>
  <c r="H388" i="8" s="1"/>
  <c r="E426" i="8"/>
  <c r="E461" i="8"/>
  <c r="H461" i="8" s="1"/>
  <c r="E475" i="8"/>
  <c r="H475" i="8" s="1"/>
  <c r="E489" i="8"/>
  <c r="H489" i="8" s="1"/>
  <c r="E313" i="8"/>
  <c r="H313" i="8" s="1"/>
  <c r="E316" i="8"/>
  <c r="H316" i="8" s="1"/>
  <c r="E323" i="8"/>
  <c r="H323" i="8" s="1"/>
  <c r="E386" i="8"/>
  <c r="H386" i="8" s="1"/>
  <c r="E399" i="8"/>
  <c r="H399" i="8" s="1"/>
  <c r="E457" i="8"/>
  <c r="H457" i="8" s="1"/>
  <c r="E295" i="11"/>
  <c r="H295" i="11" s="1"/>
  <c r="E331" i="11"/>
  <c r="H331" i="11" s="1"/>
  <c r="E351" i="11"/>
  <c r="H351" i="11" s="1"/>
  <c r="E445" i="11"/>
  <c r="H445" i="11" s="1"/>
  <c r="E474" i="11"/>
  <c r="H474" i="11" s="1"/>
  <c r="E492" i="11"/>
  <c r="H492" i="11" s="1"/>
  <c r="E308" i="11"/>
  <c r="H308" i="11" s="1"/>
  <c r="E383" i="11"/>
  <c r="H383" i="11" s="1"/>
  <c r="E420" i="11"/>
  <c r="H420" i="11" s="1"/>
  <c r="E452" i="11"/>
  <c r="H452" i="11" s="1"/>
  <c r="E477" i="11"/>
  <c r="H477" i="11" s="1"/>
  <c r="E495" i="11"/>
  <c r="H495" i="11" s="1"/>
  <c r="E309" i="13"/>
  <c r="H309" i="13" s="1"/>
  <c r="E320" i="13"/>
  <c r="H320" i="13" s="1"/>
  <c r="E324" i="13"/>
  <c r="H324" i="13" s="1"/>
  <c r="E396" i="13"/>
  <c r="H396" i="13" s="1"/>
  <c r="E400" i="13"/>
  <c r="H400" i="13" s="1"/>
  <c r="E445" i="13"/>
  <c r="H445" i="13" s="1"/>
  <c r="E448" i="13"/>
  <c r="H448" i="13" s="1"/>
  <c r="E365" i="13"/>
  <c r="H365" i="13" s="1"/>
  <c r="E390" i="13"/>
  <c r="H390" i="13" s="1"/>
  <c r="E466" i="13"/>
  <c r="H466" i="13" s="1"/>
  <c r="E469" i="13"/>
  <c r="H469" i="13" s="1"/>
  <c r="G294" i="14"/>
  <c r="H294" i="14" s="1"/>
  <c r="G294" i="17"/>
  <c r="H294" i="17" s="1"/>
  <c r="E313" i="22"/>
  <c r="H313" i="22" s="1"/>
  <c r="E348" i="22"/>
  <c r="H348" i="22" s="1"/>
  <c r="E396" i="22"/>
  <c r="H396" i="22" s="1"/>
  <c r="E414" i="22"/>
  <c r="E424" i="22"/>
  <c r="H424" i="22" s="1"/>
  <c r="E435" i="22"/>
  <c r="H435" i="22" s="1"/>
  <c r="E495" i="22"/>
  <c r="H495" i="22" s="1"/>
  <c r="E497" i="22"/>
  <c r="H497" i="22" s="1"/>
  <c r="E321" i="22"/>
  <c r="H321" i="22" s="1"/>
  <c r="E374" i="22"/>
  <c r="H374" i="22" s="1"/>
  <c r="E384" i="22"/>
  <c r="H384" i="22" s="1"/>
  <c r="E398" i="22"/>
  <c r="H398" i="22" s="1"/>
  <c r="E410" i="22"/>
  <c r="H410" i="22" s="1"/>
  <c r="E457" i="22"/>
  <c r="H457" i="22" s="1"/>
  <c r="E466" i="22"/>
  <c r="H466" i="22" s="1"/>
  <c r="E489" i="22"/>
  <c r="H489" i="22" s="1"/>
  <c r="E499" i="22"/>
  <c r="H499" i="22" s="1"/>
  <c r="E300" i="22"/>
  <c r="H300" i="22" s="1"/>
  <c r="E309" i="22"/>
  <c r="H309" i="22" s="1"/>
  <c r="E351" i="22"/>
  <c r="H351" i="22" s="1"/>
  <c r="E367" i="22"/>
  <c r="E436" i="22"/>
  <c r="H436" i="22" s="1"/>
  <c r="E448" i="22"/>
  <c r="H448" i="22" s="1"/>
  <c r="E456" i="22"/>
  <c r="H456" i="22" s="1"/>
  <c r="E492" i="22"/>
  <c r="E323" i="22"/>
  <c r="H323" i="22" s="1"/>
  <c r="E360" i="22"/>
  <c r="H360" i="22" s="1"/>
  <c r="E371" i="22"/>
  <c r="H371" i="22" s="1"/>
  <c r="E399" i="22"/>
  <c r="H399" i="22" s="1"/>
  <c r="E425" i="22"/>
  <c r="H425" i="22" s="1"/>
  <c r="E470" i="22"/>
  <c r="H470" i="22" s="1"/>
  <c r="E382" i="22"/>
  <c r="H382" i="22" s="1"/>
  <c r="E452" i="22"/>
  <c r="H452" i="22" s="1"/>
  <c r="E496" i="22"/>
  <c r="H496" i="22" s="1"/>
  <c r="E306" i="22"/>
  <c r="H306" i="22" s="1"/>
  <c r="E421" i="22"/>
  <c r="H421" i="22" s="1"/>
  <c r="E423" i="22"/>
  <c r="H423" i="22" s="1"/>
  <c r="E325" i="22"/>
  <c r="H325" i="22" s="1"/>
  <c r="E337" i="22"/>
  <c r="H337" i="22" s="1"/>
  <c r="E461" i="22"/>
  <c r="H461" i="22" s="1"/>
  <c r="E299" i="22"/>
  <c r="H299" i="22" s="1"/>
  <c r="E296" i="27"/>
  <c r="H296" i="27" s="1"/>
  <c r="E309" i="27"/>
  <c r="H309" i="27" s="1"/>
  <c r="E316" i="27"/>
  <c r="H316" i="27" s="1"/>
  <c r="E323" i="27"/>
  <c r="H323" i="27" s="1"/>
  <c r="E329" i="27"/>
  <c r="H329" i="27" s="1"/>
  <c r="E366" i="27"/>
  <c r="H366" i="27" s="1"/>
  <c r="E382" i="27"/>
  <c r="E476" i="27"/>
  <c r="E364" i="27"/>
  <c r="H364" i="27" s="1"/>
  <c r="E373" i="27"/>
  <c r="H373" i="27" s="1"/>
  <c r="E453" i="27"/>
  <c r="H453" i="27" s="1"/>
  <c r="E368" i="27"/>
  <c r="H368" i="27" s="1"/>
  <c r="E471" i="27"/>
  <c r="H471" i="27" s="1"/>
  <c r="E426" i="27"/>
  <c r="H426" i="27" s="1"/>
  <c r="E462" i="27"/>
  <c r="E342" i="27"/>
  <c r="H342" i="27" s="1"/>
  <c r="E482" i="27"/>
  <c r="H482" i="27" s="1"/>
  <c r="E489" i="27"/>
  <c r="H489" i="27" s="1"/>
  <c r="E324" i="27"/>
  <c r="H324" i="27" s="1"/>
  <c r="E424" i="27"/>
  <c r="H424" i="27" s="1"/>
  <c r="E494" i="34"/>
  <c r="H494" i="34" s="1"/>
  <c r="E484" i="34"/>
  <c r="H484" i="34" s="1"/>
  <c r="E432" i="34"/>
  <c r="H432" i="34" s="1"/>
  <c r="E393" i="34"/>
  <c r="H393" i="34" s="1"/>
  <c r="E391" i="34"/>
  <c r="H391" i="34" s="1"/>
  <c r="E344" i="34"/>
  <c r="H344" i="34" s="1"/>
  <c r="E332" i="34"/>
  <c r="H332" i="34" s="1"/>
  <c r="E482" i="2"/>
  <c r="H482" i="2" s="1"/>
  <c r="H492" i="4"/>
  <c r="H381" i="4"/>
  <c r="E487" i="8"/>
  <c r="E456" i="8"/>
  <c r="H456" i="8" s="1"/>
  <c r="E376" i="8"/>
  <c r="H376" i="8" s="1"/>
  <c r="E312" i="8"/>
  <c r="H312" i="8" s="1"/>
  <c r="E476" i="10"/>
  <c r="E325" i="10"/>
  <c r="H325" i="10" s="1"/>
  <c r="E488" i="11"/>
  <c r="H488" i="11" s="1"/>
  <c r="E443" i="11"/>
  <c r="H443" i="11" s="1"/>
  <c r="E424" i="11"/>
  <c r="H424" i="11" s="1"/>
  <c r="E382" i="11"/>
  <c r="H382" i="11" s="1"/>
  <c r="E324" i="11"/>
  <c r="H324" i="11" s="1"/>
  <c r="E489" i="12"/>
  <c r="H489" i="12" s="1"/>
  <c r="E453" i="13"/>
  <c r="H453" i="13" s="1"/>
  <c r="E449" i="13"/>
  <c r="H449" i="13" s="1"/>
  <c r="E399" i="13"/>
  <c r="E348" i="13"/>
  <c r="H348" i="13" s="1"/>
  <c r="E464" i="15"/>
  <c r="H464" i="15" s="1"/>
  <c r="E430" i="15"/>
  <c r="H430" i="15" s="1"/>
  <c r="E380" i="15"/>
  <c r="H380" i="15" s="1"/>
  <c r="E378" i="15"/>
  <c r="H378" i="15" s="1"/>
  <c r="E302" i="15"/>
  <c r="H302" i="15" s="1"/>
  <c r="E447" i="8"/>
  <c r="E384" i="8"/>
  <c r="H384" i="8" s="1"/>
  <c r="E482" i="11"/>
  <c r="H482" i="11" s="1"/>
  <c r="H461" i="11"/>
  <c r="E450" i="11"/>
  <c r="H450" i="11" s="1"/>
  <c r="E384" i="11"/>
  <c r="H384" i="11" s="1"/>
  <c r="E364" i="11"/>
  <c r="H364" i="11" s="1"/>
  <c r="E336" i="11"/>
  <c r="H336" i="11" s="1"/>
  <c r="E436" i="13"/>
  <c r="H436" i="13" s="1"/>
  <c r="E366" i="13"/>
  <c r="H366" i="13" s="1"/>
  <c r="E484" i="15"/>
  <c r="H484" i="15" s="1"/>
  <c r="E383" i="15"/>
  <c r="H383" i="15" s="1"/>
  <c r="H466" i="16"/>
  <c r="E337" i="10"/>
  <c r="H337" i="10" s="1"/>
  <c r="E368" i="10"/>
  <c r="H368" i="10" s="1"/>
  <c r="E388" i="10"/>
  <c r="H388" i="10" s="1"/>
  <c r="E404" i="10"/>
  <c r="H404" i="10" s="1"/>
  <c r="E446" i="10"/>
  <c r="H446" i="10" s="1"/>
  <c r="E324" i="10"/>
  <c r="H324" i="10" s="1"/>
  <c r="E419" i="10"/>
  <c r="H419" i="10" s="1"/>
  <c r="E440" i="10"/>
  <c r="H440" i="10" s="1"/>
  <c r="E469" i="10"/>
  <c r="H469" i="10" s="1"/>
  <c r="E323" i="12"/>
  <c r="H323" i="12" s="1"/>
  <c r="E366" i="12"/>
  <c r="H366" i="12" s="1"/>
  <c r="E413" i="12"/>
  <c r="H413" i="12" s="1"/>
  <c r="E420" i="12"/>
  <c r="H420" i="12" s="1"/>
  <c r="E497" i="12"/>
  <c r="H497" i="12" s="1"/>
  <c r="E364" i="12"/>
  <c r="H364" i="12" s="1"/>
  <c r="E384" i="12"/>
  <c r="H384" i="12" s="1"/>
  <c r="E395" i="12"/>
  <c r="H395" i="12" s="1"/>
  <c r="E452" i="12"/>
  <c r="H452" i="12" s="1"/>
  <c r="E323" i="15"/>
  <c r="H323" i="15" s="1"/>
  <c r="E338" i="15"/>
  <c r="H338" i="15" s="1"/>
  <c r="E351" i="15"/>
  <c r="H351" i="15" s="1"/>
  <c r="E411" i="15"/>
  <c r="H411" i="15" s="1"/>
  <c r="E465" i="15"/>
  <c r="H465" i="15" s="1"/>
  <c r="E315" i="15"/>
  <c r="H315" i="15" s="1"/>
  <c r="E341" i="15"/>
  <c r="H341" i="15" s="1"/>
  <c r="E349" i="15"/>
  <c r="H349" i="15" s="1"/>
  <c r="E368" i="15"/>
  <c r="H368" i="15" s="1"/>
  <c r="E379" i="15"/>
  <c r="H379" i="15" s="1"/>
  <c r="E415" i="15"/>
  <c r="H415" i="15" s="1"/>
  <c r="E497" i="15"/>
  <c r="H497" i="15" s="1"/>
  <c r="E313" i="18"/>
  <c r="H313" i="18" s="1"/>
  <c r="E366" i="18"/>
  <c r="H366" i="18" s="1"/>
  <c r="E397" i="18"/>
  <c r="H397" i="18" s="1"/>
  <c r="E451" i="18"/>
  <c r="H451" i="18" s="1"/>
  <c r="E462" i="18"/>
  <c r="H462" i="18" s="1"/>
  <c r="E487" i="18"/>
  <c r="E324" i="18"/>
  <c r="H324" i="18" s="1"/>
  <c r="E424" i="18"/>
  <c r="H424" i="18" s="1"/>
  <c r="E445" i="18"/>
  <c r="H445" i="18" s="1"/>
  <c r="E481" i="18"/>
  <c r="H481" i="18" s="1"/>
  <c r="E486" i="18"/>
  <c r="H486" i="18" s="1"/>
  <c r="E324" i="19"/>
  <c r="E349" i="19"/>
  <c r="H349" i="19" s="1"/>
  <c r="E404" i="19"/>
  <c r="H404" i="19" s="1"/>
  <c r="E414" i="19"/>
  <c r="E323" i="19"/>
  <c r="H323" i="19" s="1"/>
  <c r="E364" i="19"/>
  <c r="H364" i="19" s="1"/>
  <c r="E376" i="19"/>
  <c r="H376" i="19" s="1"/>
  <c r="E384" i="19"/>
  <c r="H384" i="19" s="1"/>
  <c r="E402" i="19"/>
  <c r="H402" i="19" s="1"/>
  <c r="E420" i="19"/>
  <c r="H420" i="19" s="1"/>
  <c r="E439" i="19"/>
  <c r="H439" i="19" s="1"/>
  <c r="E465" i="19"/>
  <c r="H465" i="19" s="1"/>
  <c r="E493" i="19"/>
  <c r="H493" i="19" s="1"/>
  <c r="E495" i="19"/>
  <c r="H495" i="19" s="1"/>
  <c r="E362" i="19"/>
  <c r="H362" i="19" s="1"/>
  <c r="E444" i="19"/>
  <c r="H444" i="19" s="1"/>
  <c r="E471" i="19"/>
  <c r="H471" i="19" s="1"/>
  <c r="E477" i="19"/>
  <c r="H477" i="19" s="1"/>
  <c r="E336" i="19"/>
  <c r="H336" i="19" s="1"/>
  <c r="E390" i="19"/>
  <c r="H390" i="19" s="1"/>
  <c r="E438" i="19"/>
  <c r="H438" i="19" s="1"/>
  <c r="E440" i="19"/>
  <c r="E450" i="19"/>
  <c r="H450" i="19" s="1"/>
  <c r="E462" i="19"/>
  <c r="H462" i="19" s="1"/>
  <c r="E469" i="19"/>
  <c r="H469" i="19" s="1"/>
  <c r="E342" i="19"/>
  <c r="H342" i="19" s="1"/>
  <c r="E374" i="19"/>
  <c r="E424" i="19"/>
  <c r="H424" i="19" s="1"/>
  <c r="E458" i="19"/>
  <c r="H458" i="19" s="1"/>
  <c r="E492" i="19"/>
  <c r="G294" i="21"/>
  <c r="H294" i="21" s="1"/>
  <c r="E329" i="24"/>
  <c r="H329" i="24" s="1"/>
  <c r="E340" i="24"/>
  <c r="E409" i="24"/>
  <c r="H409" i="24" s="1"/>
  <c r="E305" i="24"/>
  <c r="H305" i="24" s="1"/>
  <c r="E309" i="24"/>
  <c r="H309" i="24" s="1"/>
  <c r="E323" i="24"/>
  <c r="H323" i="24" s="1"/>
  <c r="E336" i="24"/>
  <c r="H336" i="24" s="1"/>
  <c r="E338" i="24"/>
  <c r="H338" i="24" s="1"/>
  <c r="E388" i="24"/>
  <c r="H388" i="24" s="1"/>
  <c r="E419" i="24"/>
  <c r="H419" i="24" s="1"/>
  <c r="E422" i="24"/>
  <c r="H422" i="24" s="1"/>
  <c r="E489" i="24"/>
  <c r="H489" i="24" s="1"/>
  <c r="E373" i="24"/>
  <c r="H373" i="24" s="1"/>
  <c r="E434" i="24"/>
  <c r="H434" i="24" s="1"/>
  <c r="E436" i="24"/>
  <c r="H436" i="24" s="1"/>
  <c r="E461" i="24"/>
  <c r="H461" i="24" s="1"/>
  <c r="E416" i="24"/>
  <c r="H416" i="24" s="1"/>
  <c r="E303" i="24"/>
  <c r="H303" i="24" s="1"/>
  <c r="E308" i="24"/>
  <c r="H308" i="24" s="1"/>
  <c r="E389" i="24"/>
  <c r="H389" i="24" s="1"/>
  <c r="E466" i="24"/>
  <c r="H466" i="24" s="1"/>
  <c r="E479" i="24"/>
  <c r="H479" i="24" s="1"/>
  <c r="E331" i="24"/>
  <c r="H331" i="24" s="1"/>
  <c r="E296" i="25"/>
  <c r="H296" i="25" s="1"/>
  <c r="E324" i="25"/>
  <c r="H324" i="25" s="1"/>
  <c r="E367" i="25"/>
  <c r="E414" i="25"/>
  <c r="H414" i="25" s="1"/>
  <c r="E466" i="25"/>
  <c r="H466" i="25" s="1"/>
  <c r="E486" i="25"/>
  <c r="H486" i="25" s="1"/>
  <c r="E492" i="25"/>
  <c r="H492" i="25" s="1"/>
  <c r="E495" i="25"/>
  <c r="H495" i="25" s="1"/>
  <c r="E323" i="25"/>
  <c r="H323" i="25" s="1"/>
  <c r="E362" i="25"/>
  <c r="H362" i="25" s="1"/>
  <c r="E394" i="25"/>
  <c r="H394" i="25" s="1"/>
  <c r="E399" i="25"/>
  <c r="H399" i="25" s="1"/>
  <c r="E455" i="25"/>
  <c r="H455" i="25" s="1"/>
  <c r="E490" i="25"/>
  <c r="H490" i="25" s="1"/>
  <c r="E355" i="25"/>
  <c r="E380" i="25"/>
  <c r="H380" i="25" s="1"/>
  <c r="E382" i="25"/>
  <c r="H382" i="25" s="1"/>
  <c r="E395" i="25"/>
  <c r="H395" i="25" s="1"/>
  <c r="E415" i="25"/>
  <c r="H415" i="25" s="1"/>
  <c r="E461" i="25"/>
  <c r="H461" i="25" s="1"/>
  <c r="E475" i="25"/>
  <c r="H475" i="25" s="1"/>
  <c r="E365" i="25"/>
  <c r="H365" i="25" s="1"/>
  <c r="E454" i="25"/>
  <c r="H454" i="25" s="1"/>
  <c r="E476" i="25"/>
  <c r="E479" i="25"/>
  <c r="H479" i="25" s="1"/>
  <c r="E440" i="25"/>
  <c r="H440" i="25" s="1"/>
  <c r="E331" i="25"/>
  <c r="H331" i="25" s="1"/>
  <c r="E348" i="25"/>
  <c r="H348" i="25" s="1"/>
  <c r="E350" i="30"/>
  <c r="H350" i="30" s="1"/>
  <c r="E375" i="30"/>
  <c r="H375" i="30" s="1"/>
  <c r="E385" i="30"/>
  <c r="H385" i="30" s="1"/>
  <c r="E398" i="30"/>
  <c r="H398" i="30" s="1"/>
  <c r="E405" i="30"/>
  <c r="H405" i="30" s="1"/>
  <c r="E471" i="30"/>
  <c r="H471" i="30" s="1"/>
  <c r="E325" i="30"/>
  <c r="H325" i="30" s="1"/>
  <c r="E339" i="30"/>
  <c r="H339" i="30" s="1"/>
  <c r="E432" i="30"/>
  <c r="H432" i="30" s="1"/>
  <c r="E449" i="30"/>
  <c r="H449" i="30" s="1"/>
  <c r="E459" i="30"/>
  <c r="E305" i="30"/>
  <c r="H305" i="30" s="1"/>
  <c r="E448" i="30"/>
  <c r="H448" i="30" s="1"/>
  <c r="E356" i="30"/>
  <c r="H356" i="30" s="1"/>
  <c r="E407" i="30"/>
  <c r="H407" i="30" s="1"/>
  <c r="E369" i="30"/>
  <c r="H369" i="30" s="1"/>
  <c r="E379" i="30"/>
  <c r="H379" i="30" s="1"/>
  <c r="E495" i="34"/>
  <c r="H495" i="34" s="1"/>
  <c r="E485" i="34"/>
  <c r="H485" i="34" s="1"/>
  <c r="E463" i="34"/>
  <c r="H463" i="34" s="1"/>
  <c r="E351" i="34"/>
  <c r="H351" i="34" s="1"/>
  <c r="E337" i="34"/>
  <c r="H337" i="34" s="1"/>
  <c r="H297" i="1"/>
  <c r="E477" i="2"/>
  <c r="H477" i="2" s="1"/>
  <c r="E366" i="2"/>
  <c r="H366" i="2" s="1"/>
  <c r="E299" i="2"/>
  <c r="H299" i="2" s="1"/>
  <c r="H475" i="4"/>
  <c r="H444" i="4"/>
  <c r="H425" i="4"/>
  <c r="H413" i="4"/>
  <c r="E470" i="10"/>
  <c r="H470" i="10" s="1"/>
  <c r="E438" i="10"/>
  <c r="H438" i="10" s="1"/>
  <c r="E431" i="10"/>
  <c r="H431" i="10" s="1"/>
  <c r="E420" i="10"/>
  <c r="H420" i="10" s="1"/>
  <c r="E355" i="10"/>
  <c r="E309" i="10"/>
  <c r="H309" i="10" s="1"/>
  <c r="E471" i="11"/>
  <c r="H471" i="11" s="1"/>
  <c r="H421" i="11"/>
  <c r="H349" i="11"/>
  <c r="E342" i="11"/>
  <c r="H342" i="11" s="1"/>
  <c r="E323" i="11"/>
  <c r="H323" i="11" s="1"/>
  <c r="H496" i="12"/>
  <c r="E424" i="12"/>
  <c r="H424" i="12" s="1"/>
  <c r="E388" i="12"/>
  <c r="H388" i="12" s="1"/>
  <c r="E489" i="13"/>
  <c r="H489" i="13" s="1"/>
  <c r="E482" i="13"/>
  <c r="H482" i="13" s="1"/>
  <c r="E387" i="15"/>
  <c r="H387" i="15" s="1"/>
  <c r="E381" i="15"/>
  <c r="E423" i="19"/>
  <c r="H423" i="19" s="1"/>
  <c r="E409" i="19"/>
  <c r="H409" i="19" s="1"/>
  <c r="E489" i="30"/>
  <c r="H489" i="30" s="1"/>
  <c r="H496" i="4"/>
  <c r="H494" i="4"/>
  <c r="H490" i="4"/>
  <c r="H476" i="4"/>
  <c r="H469" i="4"/>
  <c r="H465" i="4"/>
  <c r="H461" i="4"/>
  <c r="H443" i="4"/>
  <c r="H438" i="4"/>
  <c r="H426" i="4"/>
  <c r="H419" i="4"/>
  <c r="H411" i="4"/>
  <c r="H400" i="4"/>
  <c r="H351" i="4"/>
  <c r="H313" i="4"/>
  <c r="H451" i="5"/>
  <c r="H445" i="10"/>
  <c r="H446" i="11"/>
  <c r="H313" i="11"/>
  <c r="H306" i="11"/>
  <c r="H456" i="12"/>
  <c r="H453" i="12"/>
  <c r="H355" i="12"/>
  <c r="H499" i="15"/>
  <c r="H411" i="17"/>
  <c r="H405" i="17"/>
  <c r="H388" i="17"/>
  <c r="H385" i="17"/>
  <c r="H381" i="17"/>
  <c r="H353" i="17"/>
  <c r="H349" i="17"/>
  <c r="H340" i="17"/>
  <c r="H336" i="17"/>
  <c r="H482" i="19"/>
  <c r="H456" i="19"/>
  <c r="H423" i="4"/>
  <c r="H420" i="4"/>
  <c r="H416" i="4"/>
  <c r="H360" i="4"/>
  <c r="H352" i="4"/>
  <c r="H427" i="5"/>
  <c r="H459" i="8"/>
  <c r="H470" i="11"/>
  <c r="H454" i="11"/>
  <c r="H451" i="11"/>
  <c r="H397" i="11"/>
  <c r="H325" i="11"/>
  <c r="H481" i="12"/>
  <c r="H454" i="12"/>
  <c r="H449" i="12"/>
  <c r="H427" i="12"/>
  <c r="H360" i="12"/>
  <c r="H492" i="15"/>
  <c r="H488" i="15"/>
  <c r="H482" i="15"/>
  <c r="H462" i="16"/>
  <c r="H496" i="17"/>
  <c r="H492" i="17"/>
  <c r="H462" i="17"/>
  <c r="H458" i="17"/>
  <c r="H454" i="17"/>
  <c r="H450" i="17"/>
  <c r="H446" i="17"/>
  <c r="H442" i="17"/>
  <c r="H438" i="17"/>
  <c r="H435" i="17"/>
  <c r="H431" i="17"/>
  <c r="H427" i="17"/>
  <c r="H423" i="17"/>
  <c r="H419" i="17"/>
  <c r="H415" i="17"/>
  <c r="H397" i="17"/>
  <c r="H394" i="17"/>
  <c r="H369" i="17"/>
  <c r="H366" i="17"/>
  <c r="H359" i="17"/>
  <c r="H356" i="17"/>
  <c r="H350" i="17"/>
  <c r="H430" i="19"/>
  <c r="H497" i="17"/>
  <c r="H493" i="17"/>
  <c r="H489" i="17"/>
  <c r="H461" i="17"/>
  <c r="H457" i="17"/>
  <c r="H453" i="17"/>
  <c r="H449" i="17"/>
  <c r="H445" i="17"/>
  <c r="H441" i="17"/>
  <c r="H434" i="17"/>
  <c r="H430" i="17"/>
  <c r="H426" i="17"/>
  <c r="H422" i="17"/>
  <c r="H418" i="17"/>
  <c r="H414" i="17"/>
  <c r="H396" i="17"/>
  <c r="H384" i="17"/>
  <c r="H380" i="17"/>
  <c r="H370" i="17"/>
  <c r="H367" i="17"/>
  <c r="H360" i="17"/>
  <c r="H343" i="17"/>
  <c r="H339" i="17"/>
  <c r="H316" i="17"/>
  <c r="H492" i="19"/>
  <c r="H481" i="19"/>
  <c r="H453" i="19"/>
  <c r="H323" i="26"/>
  <c r="H335" i="17"/>
  <c r="H331" i="17"/>
  <c r="H312" i="17"/>
  <c r="H489" i="19"/>
  <c r="H486" i="19"/>
  <c r="H475" i="19"/>
  <c r="H472" i="19"/>
  <c r="H440" i="19"/>
  <c r="H427" i="19"/>
  <c r="H400" i="19"/>
  <c r="H396" i="19"/>
  <c r="H348" i="19"/>
  <c r="H309" i="20"/>
  <c r="H299" i="20"/>
  <c r="H300" i="32"/>
  <c r="H366" i="19"/>
  <c r="H316" i="19"/>
  <c r="H488" i="25"/>
  <c r="H424" i="29"/>
  <c r="H340" i="24"/>
  <c r="H300" i="24"/>
  <c r="H384" i="25"/>
  <c r="H399" i="26"/>
  <c r="H348" i="27"/>
  <c r="H427" i="29"/>
  <c r="H399" i="29"/>
  <c r="H394" i="29"/>
  <c r="H300" i="30"/>
  <c r="H451" i="25"/>
  <c r="H424" i="26"/>
  <c r="H360" i="26"/>
  <c r="H352" i="26"/>
  <c r="H496" i="27"/>
  <c r="G11" i="2"/>
  <c r="D8" i="2"/>
  <c r="F12" i="2" s="1"/>
  <c r="F151" i="5"/>
  <c r="H177" i="24"/>
  <c r="G151" i="16"/>
  <c r="H151" i="16" s="1"/>
  <c r="G151" i="9"/>
  <c r="H151" i="9" s="1"/>
  <c r="D8" i="6"/>
  <c r="F9" i="6" s="1"/>
  <c r="H256" i="32"/>
  <c r="H235" i="30"/>
  <c r="H169" i="29"/>
  <c r="H189" i="28"/>
  <c r="H212" i="28"/>
  <c r="G151" i="18"/>
  <c r="H151" i="18" s="1"/>
  <c r="F151" i="20"/>
  <c r="G11" i="20"/>
  <c r="F151" i="30"/>
  <c r="G151" i="30"/>
  <c r="H151" i="30" s="1"/>
  <c r="F151" i="2"/>
  <c r="G11" i="6"/>
  <c r="H151" i="23"/>
  <c r="D8" i="16"/>
  <c r="G8" i="16" s="1"/>
  <c r="H151" i="13"/>
  <c r="H170" i="32"/>
  <c r="H182" i="32"/>
  <c r="H191" i="29"/>
  <c r="H230" i="29"/>
  <c r="H236" i="28"/>
  <c r="H240" i="28"/>
  <c r="G11" i="30"/>
  <c r="G11" i="34"/>
  <c r="D8" i="34"/>
  <c r="G8" i="34" s="1"/>
  <c r="H8" i="34" s="1"/>
  <c r="F151" i="22"/>
  <c r="G11" i="22"/>
  <c r="G151" i="28"/>
  <c r="H151" i="28" s="1"/>
  <c r="F155" i="31"/>
  <c r="F151" i="31"/>
  <c r="G11" i="32"/>
  <c r="F151" i="32"/>
  <c r="H287" i="1"/>
  <c r="H283" i="1"/>
  <c r="H279" i="1"/>
  <c r="H265" i="1"/>
  <c r="H245" i="1"/>
  <c r="H217" i="1"/>
  <c r="H207" i="1"/>
  <c r="H198" i="1"/>
  <c r="H189" i="1"/>
  <c r="H179" i="1"/>
  <c r="H262" i="4"/>
  <c r="H215" i="4"/>
  <c r="H194" i="4"/>
  <c r="H185" i="4"/>
  <c r="H282" i="5"/>
  <c r="H269" i="5"/>
  <c r="H224" i="5"/>
  <c r="H279" i="7"/>
  <c r="H285" i="8"/>
  <c r="H201" i="8"/>
  <c r="H166" i="4"/>
  <c r="H174" i="4"/>
  <c r="H178" i="4"/>
  <c r="H218" i="4"/>
  <c r="H231" i="4"/>
  <c r="H235" i="3"/>
  <c r="H240" i="3"/>
  <c r="H268" i="3"/>
  <c r="H163" i="2"/>
  <c r="H157" i="34"/>
  <c r="H173" i="34"/>
  <c r="H223" i="34"/>
  <c r="H235" i="34"/>
  <c r="H154" i="33"/>
  <c r="H158" i="33"/>
  <c r="H162" i="33"/>
  <c r="H166" i="33"/>
  <c r="H170" i="33"/>
  <c r="H174" i="33"/>
  <c r="H178" i="33"/>
  <c r="H182" i="33"/>
  <c r="H186" i="33"/>
  <c r="H190" i="33"/>
  <c r="H194" i="33"/>
  <c r="H211" i="32"/>
  <c r="H177" i="31"/>
  <c r="H164" i="30"/>
  <c r="H169" i="30"/>
  <c r="H247" i="30"/>
  <c r="H258" i="30"/>
  <c r="H174" i="29"/>
  <c r="H206" i="29"/>
  <c r="H244" i="29"/>
  <c r="H248" i="29"/>
  <c r="H270" i="29"/>
  <c r="H170" i="28"/>
  <c r="H196" i="28"/>
  <c r="H200" i="28"/>
  <c r="H204" i="28"/>
  <c r="H248" i="28"/>
  <c r="H223" i="27"/>
  <c r="H191" i="27"/>
  <c r="H159" i="27"/>
  <c r="F153" i="3"/>
  <c r="F151" i="3"/>
  <c r="F152" i="7"/>
  <c r="G11" i="7"/>
  <c r="H255" i="15"/>
  <c r="H242" i="15"/>
  <c r="H172" i="15"/>
  <c r="H287" i="16"/>
  <c r="H281" i="16"/>
  <c r="H277" i="16"/>
  <c r="H269" i="18"/>
  <c r="H267" i="18"/>
  <c r="H225" i="18"/>
  <c r="H217" i="20"/>
  <c r="H266" i="31"/>
  <c r="H173" i="30"/>
  <c r="H206" i="30"/>
  <c r="H178" i="29"/>
  <c r="H182" i="29"/>
  <c r="H194" i="29"/>
  <c r="H208" i="29"/>
  <c r="H226" i="29"/>
  <c r="H266" i="29"/>
  <c r="H274" i="29"/>
  <c r="H153" i="29"/>
  <c r="H268" i="28"/>
  <c r="H283" i="28"/>
  <c r="H287" i="28"/>
  <c r="H196" i="27"/>
  <c r="H186" i="27"/>
  <c r="H152" i="27"/>
  <c r="H156" i="6"/>
  <c r="H183" i="34"/>
  <c r="H165" i="34"/>
  <c r="H159" i="34"/>
  <c r="H288" i="1"/>
  <c r="H284" i="1"/>
  <c r="H280" i="1"/>
  <c r="H276" i="1"/>
  <c r="H266" i="1"/>
  <c r="H246" i="1"/>
  <c r="H270" i="4"/>
  <c r="H263" i="4"/>
  <c r="H171" i="4"/>
  <c r="H167" i="4"/>
  <c r="H277" i="7"/>
  <c r="H275" i="7"/>
  <c r="H261" i="7"/>
  <c r="H286" i="8"/>
  <c r="H282" i="8"/>
  <c r="H197" i="8"/>
  <c r="H191" i="8"/>
  <c r="H185" i="8"/>
  <c r="H161" i="8"/>
  <c r="H243" i="15"/>
  <c r="H193" i="16"/>
  <c r="H249" i="27"/>
  <c r="H284" i="21"/>
  <c r="H241" i="21"/>
  <c r="H233" i="21"/>
  <c r="H284" i="23"/>
  <c r="H221" i="24"/>
  <c r="H204" i="24"/>
  <c r="H155" i="24"/>
  <c r="H269" i="27"/>
  <c r="H217" i="27"/>
  <c r="H204" i="27"/>
  <c r="H269" i="31"/>
  <c r="H155" i="30"/>
  <c r="H159" i="30"/>
  <c r="H186" i="30"/>
  <c r="H188" i="29"/>
  <c r="H218" i="29"/>
  <c r="H222" i="29"/>
  <c r="H283" i="29"/>
  <c r="H173" i="28"/>
  <c r="H177" i="28"/>
  <c r="H181" i="28"/>
  <c r="H162" i="28"/>
  <c r="H166" i="28"/>
  <c r="H220" i="28"/>
  <c r="H228" i="28"/>
  <c r="H232" i="28"/>
  <c r="H252" i="28"/>
  <c r="H256" i="28"/>
  <c r="H271" i="28"/>
  <c r="H164" i="27"/>
  <c r="H203" i="16"/>
  <c r="H243" i="9"/>
  <c r="H251" i="11"/>
  <c r="H288" i="15"/>
  <c r="H284" i="15"/>
  <c r="H233" i="15"/>
  <c r="H226" i="15"/>
  <c r="H171" i="15"/>
  <c r="H280" i="16"/>
  <c r="H276" i="16"/>
  <c r="H270" i="16"/>
  <c r="H267" i="20"/>
  <c r="H263" i="20"/>
  <c r="H261" i="20"/>
  <c r="H285" i="21"/>
  <c r="H269" i="21"/>
  <c r="H263" i="21"/>
  <c r="H261" i="21"/>
  <c r="H227" i="21"/>
  <c r="H198" i="21"/>
  <c r="H288" i="23"/>
  <c r="H261" i="23"/>
  <c r="H251" i="24"/>
  <c r="H224" i="24"/>
  <c r="H222" i="24"/>
  <c r="H227" i="27"/>
  <c r="H168" i="32"/>
  <c r="E11" i="21"/>
  <c r="E12" i="21"/>
  <c r="E11" i="9"/>
  <c r="E9" i="8"/>
  <c r="E12" i="8"/>
  <c r="H12" i="8" s="1"/>
  <c r="H199" i="18"/>
  <c r="H11" i="14"/>
  <c r="H243" i="7"/>
  <c r="H247" i="7"/>
  <c r="H256" i="7"/>
  <c r="H253" i="5"/>
  <c r="H257" i="5"/>
  <c r="H261" i="5"/>
  <c r="H265" i="5"/>
  <c r="C8" i="2"/>
  <c r="E10" i="2" s="1"/>
  <c r="E157" i="2"/>
  <c r="H157" i="2" s="1"/>
  <c r="E165" i="2"/>
  <c r="H165" i="2" s="1"/>
  <c r="E231" i="2"/>
  <c r="H231" i="2" s="1"/>
  <c r="E239" i="2"/>
  <c r="H239" i="2" s="1"/>
  <c r="E173" i="2"/>
  <c r="H173" i="2" s="1"/>
  <c r="E177" i="2"/>
  <c r="H177" i="2" s="1"/>
  <c r="E181" i="2"/>
  <c r="H181" i="2" s="1"/>
  <c r="E185" i="2"/>
  <c r="H185" i="2" s="1"/>
  <c r="E189" i="2"/>
  <c r="H189" i="2" s="1"/>
  <c r="E194" i="2"/>
  <c r="H194" i="2" s="1"/>
  <c r="E200" i="2"/>
  <c r="H200" i="2" s="1"/>
  <c r="E208" i="2"/>
  <c r="H208" i="2" s="1"/>
  <c r="E216" i="2"/>
  <c r="H216" i="2" s="1"/>
  <c r="E257" i="2"/>
  <c r="H257" i="2" s="1"/>
  <c r="E266" i="2"/>
  <c r="H266" i="2" s="1"/>
  <c r="H151" i="19"/>
  <c r="H161" i="32"/>
  <c r="E8" i="25"/>
  <c r="H277" i="5"/>
  <c r="H155" i="32"/>
  <c r="E260" i="2"/>
  <c r="H260" i="2" s="1"/>
  <c r="E153" i="2"/>
  <c r="E193" i="2"/>
  <c r="H193" i="2" s="1"/>
  <c r="E199" i="2"/>
  <c r="H199" i="2" s="1"/>
  <c r="E255" i="2"/>
  <c r="H255" i="2" s="1"/>
  <c r="E261" i="2"/>
  <c r="H261" i="2" s="1"/>
  <c r="E195" i="2"/>
  <c r="H195" i="2" s="1"/>
  <c r="E151" i="2"/>
  <c r="E282" i="2"/>
  <c r="H282" i="2" s="1"/>
  <c r="E280" i="2"/>
  <c r="H280" i="2" s="1"/>
  <c r="E276" i="2"/>
  <c r="H276" i="2" s="1"/>
  <c r="E274" i="2"/>
  <c r="H274" i="2" s="1"/>
  <c r="E272" i="2"/>
  <c r="H272" i="2" s="1"/>
  <c r="E267" i="2"/>
  <c r="H267" i="2" s="1"/>
  <c r="E263" i="2"/>
  <c r="H263" i="2" s="1"/>
  <c r="E258" i="2"/>
  <c r="H258" i="2" s="1"/>
  <c r="E254" i="2"/>
  <c r="H254" i="2" s="1"/>
  <c r="E252" i="2"/>
  <c r="H252" i="2" s="1"/>
  <c r="E250" i="2"/>
  <c r="H250" i="2" s="1"/>
  <c r="E248" i="2"/>
  <c r="H248" i="2" s="1"/>
  <c r="E246" i="2"/>
  <c r="H246" i="2" s="1"/>
  <c r="E244" i="2"/>
  <c r="H244" i="2" s="1"/>
  <c r="E242" i="2"/>
  <c r="H242" i="2" s="1"/>
  <c r="E215" i="2"/>
  <c r="H215" i="2" s="1"/>
  <c r="E211" i="2"/>
  <c r="H211" i="2" s="1"/>
  <c r="E207" i="2"/>
  <c r="H207" i="2" s="1"/>
  <c r="E203" i="2"/>
  <c r="H203" i="2" s="1"/>
  <c r="E288" i="2"/>
  <c r="H288" i="2" s="1"/>
  <c r="E286" i="2"/>
  <c r="H286" i="2" s="1"/>
  <c r="E240" i="2"/>
  <c r="H240" i="2" s="1"/>
  <c r="E236" i="2"/>
  <c r="H236" i="2" s="1"/>
  <c r="E232" i="2"/>
  <c r="H232" i="2" s="1"/>
  <c r="E228" i="2"/>
  <c r="H228" i="2" s="1"/>
  <c r="E223" i="2"/>
  <c r="H223" i="2" s="1"/>
  <c r="E221" i="2"/>
  <c r="H221" i="2" s="1"/>
  <c r="E219" i="2"/>
  <c r="H219" i="2" s="1"/>
  <c r="E170" i="2"/>
  <c r="H170" i="2" s="1"/>
  <c r="E166" i="2"/>
  <c r="H166" i="2" s="1"/>
  <c r="E162" i="2"/>
  <c r="H162" i="2" s="1"/>
  <c r="E158" i="2"/>
  <c r="H158" i="2" s="1"/>
  <c r="E154" i="2"/>
  <c r="H154" i="2" s="1"/>
  <c r="G151" i="2"/>
  <c r="H151" i="2" s="1"/>
  <c r="E283" i="2"/>
  <c r="H283" i="2" s="1"/>
  <c r="E281" i="2"/>
  <c r="H281" i="2" s="1"/>
  <c r="E275" i="2"/>
  <c r="H275" i="2" s="1"/>
  <c r="E273" i="2"/>
  <c r="H273" i="2" s="1"/>
  <c r="E265" i="2"/>
  <c r="H265" i="2" s="1"/>
  <c r="E256" i="2"/>
  <c r="H256" i="2" s="1"/>
  <c r="E253" i="2"/>
  <c r="H253" i="2" s="1"/>
  <c r="E251" i="2"/>
  <c r="H251" i="2" s="1"/>
  <c r="E249" i="2"/>
  <c r="H249" i="2" s="1"/>
  <c r="E247" i="2"/>
  <c r="H247" i="2" s="1"/>
  <c r="E245" i="2"/>
  <c r="H245" i="2" s="1"/>
  <c r="E243" i="2"/>
  <c r="H243" i="2" s="1"/>
  <c r="E213" i="2"/>
  <c r="H213" i="2" s="1"/>
  <c r="E209" i="2"/>
  <c r="H209" i="2" s="1"/>
  <c r="E205" i="2"/>
  <c r="H205" i="2" s="1"/>
  <c r="E201" i="2"/>
  <c r="H201" i="2" s="1"/>
  <c r="E152" i="2"/>
  <c r="H152" i="2" s="1"/>
  <c r="E287" i="2"/>
  <c r="H287" i="2" s="1"/>
  <c r="E285" i="2"/>
  <c r="H285" i="2" s="1"/>
  <c r="E278" i="2"/>
  <c r="H278" i="2" s="1"/>
  <c r="E270" i="2"/>
  <c r="H270" i="2" s="1"/>
  <c r="E238" i="2"/>
  <c r="H238" i="2" s="1"/>
  <c r="E234" i="2"/>
  <c r="H234" i="2" s="1"/>
  <c r="E230" i="2"/>
  <c r="H230" i="2" s="1"/>
  <c r="E226" i="2"/>
  <c r="H226" i="2" s="1"/>
  <c r="E222" i="2"/>
  <c r="H222" i="2" s="1"/>
  <c r="E220" i="2"/>
  <c r="H220" i="2" s="1"/>
  <c r="E218" i="2"/>
  <c r="H218" i="2" s="1"/>
  <c r="E168" i="2"/>
  <c r="H168" i="2" s="1"/>
  <c r="E164" i="2"/>
  <c r="H164" i="2" s="1"/>
  <c r="E160" i="2"/>
  <c r="H160" i="2" s="1"/>
  <c r="E156" i="2"/>
  <c r="H156" i="2" s="1"/>
  <c r="E161" i="2"/>
  <c r="H161" i="2" s="1"/>
  <c r="E169" i="2"/>
  <c r="H169" i="2" s="1"/>
  <c r="E227" i="2"/>
  <c r="H227" i="2" s="1"/>
  <c r="E235" i="2"/>
  <c r="H235" i="2" s="1"/>
  <c r="E175" i="2"/>
  <c r="H175" i="2" s="1"/>
  <c r="E179" i="2"/>
  <c r="H179" i="2" s="1"/>
  <c r="E183" i="2"/>
  <c r="H183" i="2" s="1"/>
  <c r="E187" i="2"/>
  <c r="H187" i="2" s="1"/>
  <c r="E191" i="2"/>
  <c r="H191" i="2" s="1"/>
  <c r="E197" i="2"/>
  <c r="H197" i="2" s="1"/>
  <c r="E204" i="2"/>
  <c r="H204" i="2" s="1"/>
  <c r="E212" i="2"/>
  <c r="H212" i="2" s="1"/>
  <c r="E262" i="2"/>
  <c r="H262" i="2" s="1"/>
  <c r="H196" i="18"/>
  <c r="H228" i="16"/>
  <c r="E174" i="15"/>
  <c r="H174" i="15" s="1"/>
  <c r="E186" i="15"/>
  <c r="H186" i="15" s="1"/>
  <c r="E211" i="15"/>
  <c r="H211" i="15" s="1"/>
  <c r="E232" i="15"/>
  <c r="H232" i="15" s="1"/>
  <c r="E249" i="15"/>
  <c r="H249" i="15" s="1"/>
  <c r="E268" i="15"/>
  <c r="H268" i="15" s="1"/>
  <c r="G151" i="15"/>
  <c r="E151" i="15"/>
  <c r="E10" i="10"/>
  <c r="H166" i="10"/>
  <c r="H181" i="10"/>
  <c r="H254" i="8"/>
  <c r="H276" i="8"/>
  <c r="H211" i="7"/>
  <c r="H228" i="7"/>
  <c r="H232" i="7"/>
  <c r="H273" i="7"/>
  <c r="H228" i="5"/>
  <c r="H232" i="5"/>
  <c r="H236" i="5"/>
  <c r="H240" i="5"/>
  <c r="H175" i="5"/>
  <c r="H179" i="5"/>
  <c r="H155" i="4"/>
  <c r="H159" i="4"/>
  <c r="H235" i="4"/>
  <c r="H242" i="3"/>
  <c r="H246" i="3"/>
  <c r="H250" i="3"/>
  <c r="H159" i="32"/>
  <c r="E184" i="31"/>
  <c r="H184" i="31" s="1"/>
  <c r="E175" i="31"/>
  <c r="H175" i="31" s="1"/>
  <c r="H162" i="29"/>
  <c r="E166" i="15"/>
  <c r="H166" i="15" s="1"/>
  <c r="E164" i="15"/>
  <c r="H164" i="15" s="1"/>
  <c r="E206" i="15"/>
  <c r="E212" i="15"/>
  <c r="E217" i="15"/>
  <c r="H217" i="15" s="1"/>
  <c r="E258" i="15"/>
  <c r="H258" i="15" s="1"/>
  <c r="E266" i="15"/>
  <c r="H266" i="15" s="1"/>
  <c r="E281" i="15"/>
  <c r="H281" i="15" s="1"/>
  <c r="E216" i="15"/>
  <c r="H216" i="15" s="1"/>
  <c r="E222" i="15"/>
  <c r="H222" i="15" s="1"/>
  <c r="E157" i="15"/>
  <c r="H157" i="15" s="1"/>
  <c r="E210" i="15"/>
  <c r="H210" i="15" s="1"/>
  <c r="E235" i="15"/>
  <c r="H235" i="15" s="1"/>
  <c r="E254" i="15"/>
  <c r="H254" i="15" s="1"/>
  <c r="E282" i="15"/>
  <c r="H282" i="15" s="1"/>
  <c r="E187" i="15"/>
  <c r="H187" i="15" s="1"/>
  <c r="E209" i="15"/>
  <c r="H209" i="15" s="1"/>
  <c r="E158" i="24"/>
  <c r="H158" i="24" s="1"/>
  <c r="E250" i="24"/>
  <c r="H250" i="24" s="1"/>
  <c r="E259" i="24"/>
  <c r="H259" i="24" s="1"/>
  <c r="E169" i="24"/>
  <c r="H169" i="24" s="1"/>
  <c r="E191" i="24"/>
  <c r="H191" i="24" s="1"/>
  <c r="E199" i="24"/>
  <c r="H199" i="24" s="1"/>
  <c r="E206" i="24"/>
  <c r="H206" i="24" s="1"/>
  <c r="E245" i="24"/>
  <c r="H245" i="24" s="1"/>
  <c r="E272" i="24"/>
  <c r="E159" i="24"/>
  <c r="E240" i="24"/>
  <c r="H240" i="24" s="1"/>
  <c r="E253" i="24"/>
  <c r="H253" i="24" s="1"/>
  <c r="E210" i="24"/>
  <c r="H210" i="24" s="1"/>
  <c r="E219" i="24"/>
  <c r="H219" i="24" s="1"/>
  <c r="E258" i="24"/>
  <c r="H258" i="24" s="1"/>
  <c r="E226" i="24"/>
  <c r="E234" i="24"/>
  <c r="H234" i="24" s="1"/>
  <c r="E268" i="24"/>
  <c r="H268" i="24" s="1"/>
  <c r="E153" i="24"/>
  <c r="H153" i="24" s="1"/>
  <c r="E151" i="24"/>
  <c r="H151" i="24" s="1"/>
  <c r="E217" i="31"/>
  <c r="E260" i="31"/>
  <c r="H260" i="31" s="1"/>
  <c r="E192" i="31"/>
  <c r="H192" i="31" s="1"/>
  <c r="E194" i="31"/>
  <c r="H194" i="31" s="1"/>
  <c r="E279" i="31"/>
  <c r="H279" i="31" s="1"/>
  <c r="E195" i="31"/>
  <c r="H195" i="31" s="1"/>
  <c r="E188" i="31"/>
  <c r="H188" i="31" s="1"/>
  <c r="E151" i="31"/>
  <c r="E227" i="31"/>
  <c r="H227" i="31" s="1"/>
  <c r="E284" i="31"/>
  <c r="H284" i="31" s="1"/>
  <c r="E258" i="31"/>
  <c r="H258" i="31" s="1"/>
  <c r="E237" i="31"/>
  <c r="H237" i="31" s="1"/>
  <c r="E228" i="31"/>
  <c r="H228" i="31" s="1"/>
  <c r="E220" i="31"/>
  <c r="H220" i="31" s="1"/>
  <c r="E212" i="31"/>
  <c r="H212" i="31" s="1"/>
  <c r="E219" i="31"/>
  <c r="H219" i="31" s="1"/>
  <c r="E199" i="31"/>
  <c r="H199" i="31" s="1"/>
  <c r="E167" i="31"/>
  <c r="H167" i="31" s="1"/>
  <c r="E280" i="31"/>
  <c r="H280" i="31" s="1"/>
  <c r="E268" i="31"/>
  <c r="H268" i="31" s="1"/>
  <c r="E262" i="31"/>
  <c r="H262" i="31" s="1"/>
  <c r="E242" i="31"/>
  <c r="H242" i="31" s="1"/>
  <c r="E200" i="31"/>
  <c r="H200" i="31" s="1"/>
  <c r="E193" i="31"/>
  <c r="H193" i="31" s="1"/>
  <c r="E180" i="31"/>
  <c r="H180" i="31" s="1"/>
  <c r="E174" i="31"/>
  <c r="H174" i="31" s="1"/>
  <c r="E158" i="31"/>
  <c r="H158" i="31" s="1"/>
  <c r="E259" i="15"/>
  <c r="H259" i="15" s="1"/>
  <c r="H158" i="10"/>
  <c r="H175" i="10"/>
  <c r="H186" i="8"/>
  <c r="H220" i="8"/>
  <c r="H228" i="8"/>
  <c r="H232" i="8"/>
  <c r="H253" i="7"/>
  <c r="H182" i="5"/>
  <c r="H186" i="5"/>
  <c r="H190" i="5"/>
  <c r="H192" i="5"/>
  <c r="H262" i="3"/>
  <c r="H260" i="3"/>
  <c r="E160" i="31"/>
  <c r="H160" i="31" s="1"/>
  <c r="E169" i="31"/>
  <c r="H169" i="31" s="1"/>
  <c r="E204" i="31"/>
  <c r="H204" i="31" s="1"/>
  <c r="E216" i="31"/>
  <c r="H216" i="31" s="1"/>
  <c r="E238" i="31"/>
  <c r="H238" i="31" s="1"/>
  <c r="E245" i="31"/>
  <c r="H245" i="31" s="1"/>
  <c r="E254" i="31"/>
  <c r="H254" i="31" s="1"/>
  <c r="H156" i="29"/>
  <c r="H167" i="29"/>
  <c r="E170" i="7"/>
  <c r="H170" i="7" s="1"/>
  <c r="E191" i="7"/>
  <c r="H191" i="7" s="1"/>
  <c r="E217" i="7"/>
  <c r="E242" i="7"/>
  <c r="H242" i="7" s="1"/>
  <c r="E263" i="7"/>
  <c r="H263" i="7" s="1"/>
  <c r="E288" i="7"/>
  <c r="H288" i="7" s="1"/>
  <c r="E185" i="7"/>
  <c r="E188" i="7"/>
  <c r="H188" i="7" s="1"/>
  <c r="E270" i="7"/>
  <c r="E285" i="7"/>
  <c r="E189" i="7"/>
  <c r="H189" i="7" s="1"/>
  <c r="E200" i="7"/>
  <c r="H200" i="7" s="1"/>
  <c r="E258" i="7"/>
  <c r="H258" i="7" s="1"/>
  <c r="E272" i="7"/>
  <c r="H272" i="7" s="1"/>
  <c r="E221" i="7"/>
  <c r="H221" i="7" s="1"/>
  <c r="E284" i="7"/>
  <c r="H284" i="7" s="1"/>
  <c r="E197" i="12"/>
  <c r="H197" i="12" s="1"/>
  <c r="E199" i="12"/>
  <c r="H199" i="12" s="1"/>
  <c r="E270" i="12"/>
  <c r="H270" i="12" s="1"/>
  <c r="E218" i="12"/>
  <c r="H218" i="12" s="1"/>
  <c r="E236" i="12"/>
  <c r="H236" i="12" s="1"/>
  <c r="E217" i="12"/>
  <c r="H217" i="12" s="1"/>
  <c r="E255" i="12"/>
  <c r="H255" i="12" s="1"/>
  <c r="E281" i="12"/>
  <c r="H281" i="12" s="1"/>
  <c r="E153" i="12"/>
  <c r="H153" i="12" s="1"/>
  <c r="E195" i="12"/>
  <c r="E198" i="12"/>
  <c r="H198" i="12" s="1"/>
  <c r="E201" i="12"/>
  <c r="H201" i="12" s="1"/>
  <c r="E221" i="12"/>
  <c r="H221" i="12" s="1"/>
  <c r="E227" i="12"/>
  <c r="H227" i="12" s="1"/>
  <c r="E183" i="17"/>
  <c r="H183" i="17" s="1"/>
  <c r="E243" i="17"/>
  <c r="H243" i="17" s="1"/>
  <c r="E253" i="17"/>
  <c r="H253" i="17" s="1"/>
  <c r="E172" i="17"/>
  <c r="H172" i="17" s="1"/>
  <c r="E174" i="17"/>
  <c r="H174" i="17" s="1"/>
  <c r="E254" i="17"/>
  <c r="H254" i="17" s="1"/>
  <c r="E268" i="17"/>
  <c r="H268" i="17" s="1"/>
  <c r="E151" i="17"/>
  <c r="H151" i="17" s="1"/>
  <c r="H236" i="3"/>
  <c r="E180" i="7"/>
  <c r="H180" i="7" s="1"/>
  <c r="H162" i="26"/>
  <c r="H152" i="29"/>
  <c r="H156" i="28"/>
  <c r="E201" i="26"/>
  <c r="H201" i="26" s="1"/>
  <c r="E250" i="26"/>
  <c r="H250" i="26" s="1"/>
  <c r="E265" i="26"/>
  <c r="H265" i="26" s="1"/>
  <c r="E270" i="26"/>
  <c r="H270" i="26" s="1"/>
  <c r="E277" i="26"/>
  <c r="H277" i="26" s="1"/>
  <c r="E263" i="26"/>
  <c r="H263" i="26" s="1"/>
  <c r="E279" i="26"/>
  <c r="H279" i="26" s="1"/>
  <c r="E195" i="26"/>
  <c r="H195" i="26" s="1"/>
  <c r="E205" i="26"/>
  <c r="H205" i="26" s="1"/>
  <c r="E282" i="26"/>
  <c r="H282" i="26" s="1"/>
  <c r="E171" i="5"/>
  <c r="H171" i="5" s="1"/>
  <c r="E227" i="5"/>
  <c r="H227" i="5" s="1"/>
  <c r="E195" i="5"/>
  <c r="H195" i="5" s="1"/>
  <c r="E198" i="5"/>
  <c r="H198" i="5" s="1"/>
  <c r="E222" i="5"/>
  <c r="E152" i="5"/>
  <c r="E154" i="29"/>
  <c r="H154" i="29" s="1"/>
  <c r="E195" i="29"/>
  <c r="H195" i="29" s="1"/>
  <c r="E269" i="29"/>
  <c r="H269" i="29" s="1"/>
  <c r="E267" i="29"/>
  <c r="H267" i="29" s="1"/>
  <c r="E170" i="29"/>
  <c r="H170" i="29" s="1"/>
  <c r="E217" i="29"/>
  <c r="H217" i="29" s="1"/>
  <c r="E277" i="29"/>
  <c r="H277" i="29" s="1"/>
  <c r="E227" i="29"/>
  <c r="H227" i="29" s="1"/>
  <c r="E234" i="29"/>
  <c r="H234" i="29" s="1"/>
  <c r="E171" i="29"/>
  <c r="H171" i="29" s="1"/>
  <c r="H252" i="1"/>
  <c r="H240" i="1"/>
  <c r="H236" i="1"/>
  <c r="H229" i="1"/>
  <c r="H285" i="4"/>
  <c r="H242" i="4"/>
  <c r="H172" i="4"/>
  <c r="H168" i="4"/>
  <c r="H164" i="4"/>
  <c r="H230" i="9"/>
  <c r="H280" i="13"/>
  <c r="H221" i="15"/>
  <c r="H156" i="34"/>
  <c r="E202" i="4"/>
  <c r="H202" i="4" s="1"/>
  <c r="E206" i="4"/>
  <c r="H206" i="4" s="1"/>
  <c r="E277" i="4"/>
  <c r="H277" i="4" s="1"/>
  <c r="E187" i="4"/>
  <c r="H187" i="4" s="1"/>
  <c r="E199" i="4"/>
  <c r="H199" i="4" s="1"/>
  <c r="E205" i="4"/>
  <c r="E209" i="4"/>
  <c r="H209" i="4" s="1"/>
  <c r="E216" i="4"/>
  <c r="H216" i="4" s="1"/>
  <c r="E240" i="4"/>
  <c r="H240" i="4" s="1"/>
  <c r="E153" i="16"/>
  <c r="H153" i="16" s="1"/>
  <c r="E166" i="16"/>
  <c r="H166" i="16" s="1"/>
  <c r="E154" i="16"/>
  <c r="H154" i="16" s="1"/>
  <c r="E202" i="16"/>
  <c r="H202" i="16" s="1"/>
  <c r="E205" i="16"/>
  <c r="H205" i="16" s="1"/>
  <c r="E209" i="16"/>
  <c r="H209" i="16" s="1"/>
  <c r="E263" i="16"/>
  <c r="H263" i="16" s="1"/>
  <c r="E164" i="16"/>
  <c r="H164" i="16" s="1"/>
  <c r="E283" i="16"/>
  <c r="E195" i="16"/>
  <c r="H195" i="16" s="1"/>
  <c r="E153" i="21"/>
  <c r="H153" i="21" s="1"/>
  <c r="E197" i="21"/>
  <c r="H197" i="21" s="1"/>
  <c r="E206" i="21"/>
  <c r="H206" i="21" s="1"/>
  <c r="E195" i="21"/>
  <c r="H195" i="21" s="1"/>
  <c r="E242" i="21"/>
  <c r="H242" i="21" s="1"/>
  <c r="E262" i="21"/>
  <c r="H262" i="21" s="1"/>
  <c r="E162" i="21"/>
  <c r="H162" i="21" s="1"/>
  <c r="E287" i="21"/>
  <c r="H287" i="21" s="1"/>
  <c r="E195" i="28"/>
  <c r="H195" i="28" s="1"/>
  <c r="E153" i="28"/>
  <c r="H153" i="28" s="1"/>
  <c r="C8" i="28"/>
  <c r="E12" i="28" s="1"/>
  <c r="E155" i="28"/>
  <c r="H155" i="28" s="1"/>
  <c r="E288" i="28"/>
  <c r="H288" i="28" s="1"/>
  <c r="H273" i="1"/>
  <c r="H269" i="1"/>
  <c r="H276" i="4"/>
  <c r="H265" i="4"/>
  <c r="H227" i="4"/>
  <c r="H222" i="4"/>
  <c r="E219" i="4"/>
  <c r="H219" i="4" s="1"/>
  <c r="H188" i="4"/>
  <c r="H184" i="4"/>
  <c r="H204" i="8"/>
  <c r="H278" i="15"/>
  <c r="H274" i="15"/>
  <c r="H257" i="15"/>
  <c r="H250" i="15"/>
  <c r="H241" i="15"/>
  <c r="H237" i="15"/>
  <c r="H228" i="15"/>
  <c r="H282" i="16"/>
  <c r="H278" i="16"/>
  <c r="H274" i="16"/>
  <c r="H272" i="16"/>
  <c r="E255" i="16"/>
  <c r="H255" i="16" s="1"/>
  <c r="H194" i="16"/>
  <c r="E169" i="16"/>
  <c r="H169" i="16" s="1"/>
  <c r="H170" i="15"/>
  <c r="H217" i="16"/>
  <c r="E197" i="26"/>
  <c r="H197" i="26" s="1"/>
  <c r="E217" i="28"/>
  <c r="H217" i="28" s="1"/>
  <c r="E152" i="10"/>
  <c r="H152" i="10" s="1"/>
  <c r="E200" i="10"/>
  <c r="H200" i="10" s="1"/>
  <c r="E221" i="10"/>
  <c r="H221" i="10" s="1"/>
  <c r="E228" i="10"/>
  <c r="H228" i="10" s="1"/>
  <c r="E160" i="13"/>
  <c r="H160" i="13" s="1"/>
  <c r="E195" i="13"/>
  <c r="H195" i="13" s="1"/>
  <c r="E263" i="13"/>
  <c r="H263" i="13" s="1"/>
  <c r="E272" i="13"/>
  <c r="H272" i="13" s="1"/>
  <c r="E275" i="13"/>
  <c r="H275" i="13" s="1"/>
  <c r="E278" i="13"/>
  <c r="H278" i="13" s="1"/>
  <c r="E281" i="13"/>
  <c r="H281" i="13" s="1"/>
  <c r="E286" i="13"/>
  <c r="H286" i="13" s="1"/>
  <c r="E195" i="22"/>
  <c r="H195" i="22" s="1"/>
  <c r="E212" i="22"/>
  <c r="H212" i="22" s="1"/>
  <c r="E257" i="22"/>
  <c r="H257" i="22" s="1"/>
  <c r="E264" i="22"/>
  <c r="H264" i="22" s="1"/>
  <c r="E153" i="22"/>
  <c r="H153" i="22" s="1"/>
  <c r="E202" i="22"/>
  <c r="H202" i="22" s="1"/>
  <c r="E219" i="22"/>
  <c r="H219" i="22" s="1"/>
  <c r="E267" i="22"/>
  <c r="H267" i="22" s="1"/>
  <c r="E279" i="22"/>
  <c r="H279" i="22" s="1"/>
  <c r="E282" i="22"/>
  <c r="H282" i="22" s="1"/>
  <c r="E288" i="22"/>
  <c r="H288" i="22" s="1"/>
  <c r="E172" i="22"/>
  <c r="H172" i="22" s="1"/>
  <c r="E265" i="22"/>
  <c r="H265" i="22" s="1"/>
  <c r="E270" i="22"/>
  <c r="H270" i="22" s="1"/>
  <c r="E278" i="22"/>
  <c r="H278" i="22" s="1"/>
  <c r="E242" i="22"/>
  <c r="H242" i="22" s="1"/>
  <c r="E170" i="22"/>
  <c r="H170" i="22" s="1"/>
  <c r="E190" i="22"/>
  <c r="H190" i="22" s="1"/>
  <c r="E157" i="23"/>
  <c r="H157" i="23" s="1"/>
  <c r="E158" i="23"/>
  <c r="H158" i="23" s="1"/>
  <c r="E180" i="23"/>
  <c r="H180" i="23" s="1"/>
  <c r="E213" i="23"/>
  <c r="H213" i="23" s="1"/>
  <c r="E242" i="23"/>
  <c r="H242" i="23" s="1"/>
  <c r="E248" i="23"/>
  <c r="H248" i="23" s="1"/>
  <c r="E258" i="23"/>
  <c r="H258" i="23" s="1"/>
  <c r="E270" i="23"/>
  <c r="E166" i="23"/>
  <c r="H166" i="23" s="1"/>
  <c r="E195" i="23"/>
  <c r="H195" i="23" s="1"/>
  <c r="E201" i="23"/>
  <c r="H201" i="23" s="1"/>
  <c r="E233" i="23"/>
  <c r="H233" i="23" s="1"/>
  <c r="E272" i="23"/>
  <c r="H272" i="23" s="1"/>
  <c r="E281" i="23"/>
  <c r="H281" i="23" s="1"/>
  <c r="E286" i="23"/>
  <c r="H286" i="23" s="1"/>
  <c r="E163" i="23"/>
  <c r="H163" i="23" s="1"/>
  <c r="E262" i="23"/>
  <c r="H262" i="23" s="1"/>
  <c r="E168" i="23"/>
  <c r="H168" i="23" s="1"/>
  <c r="E170" i="23"/>
  <c r="H170" i="23" s="1"/>
  <c r="E190" i="23"/>
  <c r="E234" i="23"/>
  <c r="E210" i="23"/>
  <c r="H210" i="23" s="1"/>
  <c r="E243" i="23"/>
  <c r="H243" i="23" s="1"/>
  <c r="E164" i="32"/>
  <c r="H164" i="32" s="1"/>
  <c r="E174" i="32"/>
  <c r="H174" i="32" s="1"/>
  <c r="E243" i="32"/>
  <c r="H243" i="32" s="1"/>
  <c r="E261" i="32"/>
  <c r="H261" i="32" s="1"/>
  <c r="E283" i="32"/>
  <c r="H283" i="32" s="1"/>
  <c r="E231" i="32"/>
  <c r="H231" i="32" s="1"/>
  <c r="E239" i="32"/>
  <c r="H239" i="32" s="1"/>
  <c r="E266" i="32"/>
  <c r="H266" i="32" s="1"/>
  <c r="E272" i="32"/>
  <c r="H272" i="32" s="1"/>
  <c r="E197" i="32"/>
  <c r="H197" i="32" s="1"/>
  <c r="E249" i="32"/>
  <c r="H249" i="32" s="1"/>
  <c r="E268" i="32"/>
  <c r="E273" i="32"/>
  <c r="H273" i="32" s="1"/>
  <c r="E262" i="34"/>
  <c r="H262" i="34" s="1"/>
  <c r="E247" i="34"/>
  <c r="H247" i="34" s="1"/>
  <c r="E231" i="34"/>
  <c r="H231" i="34" s="1"/>
  <c r="E174" i="34"/>
  <c r="H174" i="34" s="1"/>
  <c r="E163" i="1"/>
  <c r="H163" i="1" s="1"/>
  <c r="H251" i="3"/>
  <c r="E182" i="6"/>
  <c r="H182" i="6" s="1"/>
  <c r="E160" i="6"/>
  <c r="H160" i="6" s="1"/>
  <c r="E215" i="8"/>
  <c r="H215" i="8" s="1"/>
  <c r="E195" i="8"/>
  <c r="H195" i="8" s="1"/>
  <c r="H155" i="8"/>
  <c r="E265" i="9"/>
  <c r="H265" i="9" s="1"/>
  <c r="E221" i="9"/>
  <c r="H221" i="9" s="1"/>
  <c r="E216" i="9"/>
  <c r="H216" i="9" s="1"/>
  <c r="E182" i="9"/>
  <c r="H182" i="9" s="1"/>
  <c r="E265" i="10"/>
  <c r="H265" i="10" s="1"/>
  <c r="E284" i="13"/>
  <c r="H284" i="13" s="1"/>
  <c r="E246" i="13"/>
  <c r="H246" i="13" s="1"/>
  <c r="E212" i="13"/>
  <c r="H212" i="13" s="1"/>
  <c r="E198" i="13"/>
  <c r="E284" i="14"/>
  <c r="H284" i="14" s="1"/>
  <c r="E264" i="14"/>
  <c r="H264" i="14" s="1"/>
  <c r="E258" i="14"/>
  <c r="E222" i="14"/>
  <c r="H222" i="14" s="1"/>
  <c r="E215" i="14"/>
  <c r="H215" i="14" s="1"/>
  <c r="E202" i="14"/>
  <c r="H202" i="14" s="1"/>
  <c r="E198" i="14"/>
  <c r="H198" i="14" s="1"/>
  <c r="H206" i="15"/>
  <c r="H168" i="16"/>
  <c r="E213" i="30"/>
  <c r="H213" i="30" s="1"/>
  <c r="H199" i="27"/>
  <c r="H183" i="27"/>
  <c r="H151" i="27"/>
  <c r="H153" i="3"/>
  <c r="E165" i="9"/>
  <c r="H165" i="9" s="1"/>
  <c r="E220" i="9"/>
  <c r="H220" i="9" s="1"/>
  <c r="E228" i="9"/>
  <c r="H228" i="9" s="1"/>
  <c r="E11" i="11"/>
  <c r="E184" i="11"/>
  <c r="H184" i="11" s="1"/>
  <c r="E193" i="11"/>
  <c r="H193" i="11" s="1"/>
  <c r="E217" i="11"/>
  <c r="H217" i="11" s="1"/>
  <c r="E234" i="11"/>
  <c r="H234" i="11" s="1"/>
  <c r="E255" i="11"/>
  <c r="H255" i="11" s="1"/>
  <c r="E267" i="11"/>
  <c r="H267" i="11" s="1"/>
  <c r="E152" i="14"/>
  <c r="H152" i="14" s="1"/>
  <c r="E160" i="14"/>
  <c r="H160" i="14" s="1"/>
  <c r="E217" i="14"/>
  <c r="H217" i="14" s="1"/>
  <c r="E223" i="14"/>
  <c r="H223" i="14" s="1"/>
  <c r="E200" i="18"/>
  <c r="H200" i="18" s="1"/>
  <c r="E221" i="18"/>
  <c r="H221" i="18" s="1"/>
  <c r="E227" i="18"/>
  <c r="H227" i="18" s="1"/>
  <c r="E261" i="18"/>
  <c r="H261" i="18" s="1"/>
  <c r="E188" i="18"/>
  <c r="H188" i="18" s="1"/>
  <c r="E217" i="18"/>
  <c r="H217" i="18" s="1"/>
  <c r="E275" i="18"/>
  <c r="H275" i="18" s="1"/>
  <c r="E284" i="18"/>
  <c r="H284" i="18" s="1"/>
  <c r="E287" i="18"/>
  <c r="H287" i="18" s="1"/>
  <c r="E199" i="19"/>
  <c r="E219" i="19"/>
  <c r="H219" i="19" s="1"/>
  <c r="E227" i="19"/>
  <c r="E274" i="19"/>
  <c r="H274" i="19" s="1"/>
  <c r="E155" i="19"/>
  <c r="H155" i="19" s="1"/>
  <c r="E228" i="19"/>
  <c r="H228" i="19" s="1"/>
  <c r="E246" i="19"/>
  <c r="H246" i="19" s="1"/>
  <c r="E275" i="19"/>
  <c r="H275" i="19" s="1"/>
  <c r="E285" i="19"/>
  <c r="H285" i="19" s="1"/>
  <c r="E168" i="19"/>
  <c r="H168" i="19" s="1"/>
  <c r="E233" i="19"/>
  <c r="H233" i="19" s="1"/>
  <c r="E236" i="19"/>
  <c r="H236" i="19" s="1"/>
  <c r="E279" i="19"/>
  <c r="H279" i="19" s="1"/>
  <c r="E160" i="19"/>
  <c r="H160" i="19" s="1"/>
  <c r="E212" i="19"/>
  <c r="H212" i="19" s="1"/>
  <c r="E264" i="19"/>
  <c r="H264" i="19" s="1"/>
  <c r="E278" i="19"/>
  <c r="H278" i="19" s="1"/>
  <c r="E154" i="20"/>
  <c r="H154" i="20" s="1"/>
  <c r="E162" i="20"/>
  <c r="H162" i="20" s="1"/>
  <c r="E176" i="20"/>
  <c r="H176" i="20" s="1"/>
  <c r="E161" i="20"/>
  <c r="H161" i="20" s="1"/>
  <c r="E186" i="20"/>
  <c r="H186" i="20" s="1"/>
  <c r="E201" i="20"/>
  <c r="H201" i="20" s="1"/>
  <c r="E205" i="20"/>
  <c r="H205" i="20" s="1"/>
  <c r="E210" i="20"/>
  <c r="H210" i="20" s="1"/>
  <c r="E164" i="20"/>
  <c r="E168" i="20"/>
  <c r="H168" i="20" s="1"/>
  <c r="E177" i="20"/>
  <c r="H177" i="20" s="1"/>
  <c r="E204" i="20"/>
  <c r="H204" i="20" s="1"/>
  <c r="E216" i="20"/>
  <c r="H216" i="20" s="1"/>
  <c r="E220" i="20"/>
  <c r="H220" i="20" s="1"/>
  <c r="E234" i="20"/>
  <c r="H234" i="20" s="1"/>
  <c r="E249" i="20"/>
  <c r="H249" i="20" s="1"/>
  <c r="E258" i="20"/>
  <c r="H258" i="20" s="1"/>
  <c r="E213" i="20"/>
  <c r="H213" i="20" s="1"/>
  <c r="E262" i="20"/>
  <c r="H262" i="20" s="1"/>
  <c r="E202" i="20"/>
  <c r="H202" i="20" s="1"/>
  <c r="E209" i="20"/>
  <c r="H209" i="20" s="1"/>
  <c r="E257" i="20"/>
  <c r="H257" i="20" s="1"/>
  <c r="E162" i="25"/>
  <c r="H162" i="25" s="1"/>
  <c r="E212" i="25"/>
  <c r="H212" i="25" s="1"/>
  <c r="E215" i="25"/>
  <c r="H215" i="25" s="1"/>
  <c r="E160" i="25"/>
  <c r="H160" i="25" s="1"/>
  <c r="E184" i="25"/>
  <c r="E227" i="25"/>
  <c r="H227" i="25" s="1"/>
  <c r="E255" i="25"/>
  <c r="H255" i="25" s="1"/>
  <c r="E272" i="25"/>
  <c r="H272" i="25" s="1"/>
  <c r="E279" i="25"/>
  <c r="H279" i="25" s="1"/>
  <c r="E286" i="25"/>
  <c r="H286" i="25" s="1"/>
  <c r="E253" i="25"/>
  <c r="H253" i="25" s="1"/>
  <c r="E285" i="25"/>
  <c r="H285" i="25" s="1"/>
  <c r="E192" i="25"/>
  <c r="H192" i="25" s="1"/>
  <c r="E195" i="25"/>
  <c r="H195" i="25" s="1"/>
  <c r="E251" i="25"/>
  <c r="H251" i="25" s="1"/>
  <c r="E167" i="30"/>
  <c r="H167" i="30" s="1"/>
  <c r="E209" i="30"/>
  <c r="H209" i="30" s="1"/>
  <c r="E219" i="30"/>
  <c r="H219" i="30" s="1"/>
  <c r="E226" i="30"/>
  <c r="H226" i="30" s="1"/>
  <c r="E172" i="30"/>
  <c r="H172" i="30" s="1"/>
  <c r="E231" i="30"/>
  <c r="H231" i="30" s="1"/>
  <c r="E257" i="30"/>
  <c r="H257" i="30" s="1"/>
  <c r="E262" i="30"/>
  <c r="H262" i="30" s="1"/>
  <c r="E243" i="30"/>
  <c r="H243" i="30" s="1"/>
  <c r="E254" i="30"/>
  <c r="H254" i="30" s="1"/>
  <c r="H267" i="34"/>
  <c r="H263" i="34"/>
  <c r="H260" i="34"/>
  <c r="H248" i="34"/>
  <c r="H245" i="34"/>
  <c r="E243" i="34"/>
  <c r="H243" i="34" s="1"/>
  <c r="H237" i="34"/>
  <c r="H274" i="1"/>
  <c r="H270" i="1"/>
  <c r="H255" i="1"/>
  <c r="H251" i="1"/>
  <c r="H239" i="1"/>
  <c r="H228" i="1"/>
  <c r="E286" i="3"/>
  <c r="H286" i="3" s="1"/>
  <c r="E271" i="3"/>
  <c r="H271" i="3" s="1"/>
  <c r="H220" i="3"/>
  <c r="H286" i="4"/>
  <c r="H282" i="4"/>
  <c r="H275" i="4"/>
  <c r="H255" i="4"/>
  <c r="H241" i="4"/>
  <c r="H226" i="4"/>
  <c r="E201" i="6"/>
  <c r="H201" i="6" s="1"/>
  <c r="E186" i="6"/>
  <c r="H186" i="6" s="1"/>
  <c r="H274" i="7"/>
  <c r="E281" i="8"/>
  <c r="H281" i="8" s="1"/>
  <c r="E279" i="8"/>
  <c r="H279" i="8" s="1"/>
  <c r="H275" i="8"/>
  <c r="E272" i="8"/>
  <c r="H272" i="8" s="1"/>
  <c r="H269" i="8"/>
  <c r="H265" i="8"/>
  <c r="E264" i="8"/>
  <c r="H264" i="8" s="1"/>
  <c r="H260" i="8"/>
  <c r="E219" i="8"/>
  <c r="H219" i="8" s="1"/>
  <c r="E193" i="8"/>
  <c r="H193" i="8" s="1"/>
  <c r="E184" i="8"/>
  <c r="H184" i="8" s="1"/>
  <c r="H180" i="8"/>
  <c r="E179" i="8"/>
  <c r="H179" i="8" s="1"/>
  <c r="E233" i="9"/>
  <c r="H233" i="9" s="1"/>
  <c r="E205" i="9"/>
  <c r="H205" i="9" s="1"/>
  <c r="E189" i="9"/>
  <c r="H189" i="9" s="1"/>
  <c r="E164" i="9"/>
  <c r="H164" i="9" s="1"/>
  <c r="E159" i="9"/>
  <c r="H159" i="9" s="1"/>
  <c r="E257" i="10"/>
  <c r="H257" i="10" s="1"/>
  <c r="E199" i="10"/>
  <c r="H199" i="10" s="1"/>
  <c r="E204" i="11"/>
  <c r="H204" i="11" s="1"/>
  <c r="E180" i="11"/>
  <c r="H180" i="11" s="1"/>
  <c r="E199" i="13"/>
  <c r="H199" i="13" s="1"/>
  <c r="E197" i="13"/>
  <c r="H197" i="13" s="1"/>
  <c r="E285" i="14"/>
  <c r="H285" i="14" s="1"/>
  <c r="E265" i="14"/>
  <c r="H265" i="14" s="1"/>
  <c r="E263" i="14"/>
  <c r="H263" i="14" s="1"/>
  <c r="E261" i="14"/>
  <c r="H261" i="14" s="1"/>
  <c r="E210" i="14"/>
  <c r="H210" i="14" s="1"/>
  <c r="E201" i="14"/>
  <c r="H201" i="14" s="1"/>
  <c r="E199" i="14"/>
  <c r="H199" i="14" s="1"/>
  <c r="E195" i="14"/>
  <c r="H195" i="14" s="1"/>
  <c r="E180" i="14"/>
  <c r="H180" i="14" s="1"/>
  <c r="H264" i="15"/>
  <c r="H261" i="15"/>
  <c r="H163" i="15"/>
  <c r="H286" i="16"/>
  <c r="H279" i="16"/>
  <c r="H275" i="16"/>
  <c r="E220" i="19"/>
  <c r="H220" i="19" s="1"/>
  <c r="H288" i="20"/>
  <c r="H284" i="20"/>
  <c r="H280" i="20"/>
  <c r="H276" i="20"/>
  <c r="H272" i="20"/>
  <c r="H264" i="20"/>
  <c r="H245" i="20"/>
  <c r="E244" i="20"/>
  <c r="H244" i="20" s="1"/>
  <c r="E188" i="22"/>
  <c r="H188" i="22" s="1"/>
  <c r="H163" i="24"/>
  <c r="H279" i="15"/>
  <c r="H275" i="15"/>
  <c r="H263" i="15"/>
  <c r="H260" i="15"/>
  <c r="H246" i="15"/>
  <c r="H240" i="15"/>
  <c r="H236" i="15"/>
  <c r="H234" i="15"/>
  <c r="H227" i="15"/>
  <c r="H220" i="15"/>
  <c r="H267" i="16"/>
  <c r="H265" i="16"/>
  <c r="H171" i="18"/>
  <c r="H251" i="20"/>
  <c r="H230" i="20"/>
  <c r="H226" i="20"/>
  <c r="H264" i="21"/>
  <c r="H285" i="16"/>
  <c r="H271" i="16"/>
  <c r="H257" i="16"/>
  <c r="H233" i="16"/>
  <c r="H224" i="18"/>
  <c r="H207" i="18"/>
  <c r="H285" i="20"/>
  <c r="H281" i="20"/>
  <c r="H277" i="20"/>
  <c r="H273" i="20"/>
  <c r="H269" i="20"/>
  <c r="H265" i="20"/>
  <c r="H246" i="20"/>
  <c r="H241" i="20"/>
  <c r="H227" i="20"/>
  <c r="H283" i="21"/>
  <c r="H265" i="21"/>
  <c r="H241" i="24"/>
  <c r="H205" i="24"/>
  <c r="H190" i="24"/>
  <c r="H162" i="24"/>
  <c r="H247" i="27"/>
  <c r="H176" i="32"/>
  <c r="H267" i="27"/>
  <c r="H259" i="27"/>
  <c r="H257" i="27"/>
  <c r="H268" i="32"/>
  <c r="H288" i="21"/>
  <c r="H271" i="21"/>
  <c r="H277" i="23"/>
  <c r="H255" i="23"/>
  <c r="H236" i="24"/>
  <c r="H269" i="26"/>
  <c r="H261" i="26"/>
  <c r="H268" i="27"/>
  <c r="H261" i="27"/>
  <c r="H258" i="27"/>
  <c r="H245" i="27"/>
  <c r="H243" i="27"/>
  <c r="H226" i="27"/>
  <c r="H287" i="29"/>
  <c r="H275" i="29"/>
  <c r="H241" i="29"/>
  <c r="H260" i="21"/>
  <c r="H236" i="21"/>
  <c r="H271" i="23"/>
  <c r="H265" i="23"/>
  <c r="H248" i="27"/>
  <c r="H224" i="29"/>
  <c r="H198" i="29"/>
  <c r="H269" i="32"/>
  <c r="H220" i="32"/>
  <c r="H180" i="32"/>
  <c r="H178" i="32"/>
  <c r="F72" i="33"/>
  <c r="F70" i="33"/>
  <c r="G70" i="33"/>
  <c r="H70" i="33" s="1"/>
  <c r="F70" i="5"/>
  <c r="G70" i="5"/>
  <c r="D8" i="5"/>
  <c r="G8" i="5" s="1"/>
  <c r="G70" i="11"/>
  <c r="H70" i="11" s="1"/>
  <c r="D8" i="11"/>
  <c r="F9" i="11" s="1"/>
  <c r="G70" i="17"/>
  <c r="H70" i="17" s="1"/>
  <c r="G10" i="17"/>
  <c r="F72" i="20"/>
  <c r="F70" i="20"/>
  <c r="F73" i="26"/>
  <c r="F70" i="26"/>
  <c r="F70" i="27"/>
  <c r="G70" i="27"/>
  <c r="H70" i="27" s="1"/>
  <c r="F10" i="23"/>
  <c r="H85" i="25"/>
  <c r="H127" i="25"/>
  <c r="H138" i="25"/>
  <c r="H93" i="23"/>
  <c r="H99" i="23"/>
  <c r="H103" i="23"/>
  <c r="H112" i="23"/>
  <c r="H139" i="22"/>
  <c r="H134" i="21"/>
  <c r="H144" i="21"/>
  <c r="H127" i="21"/>
  <c r="H131" i="21"/>
  <c r="D8" i="20"/>
  <c r="G8" i="20" s="1"/>
  <c r="H8" i="20" s="1"/>
  <c r="H99" i="20"/>
  <c r="H103" i="20"/>
  <c r="H119" i="20"/>
  <c r="H126" i="20"/>
  <c r="H143" i="20"/>
  <c r="G70" i="20"/>
  <c r="H70" i="20" s="1"/>
  <c r="H95" i="19"/>
  <c r="H101" i="19"/>
  <c r="H83" i="18"/>
  <c r="H118" i="17"/>
  <c r="D8" i="17"/>
  <c r="F13" i="17" s="1"/>
  <c r="H98" i="16"/>
  <c r="H101" i="15"/>
  <c r="H113" i="15"/>
  <c r="H92" i="13"/>
  <c r="H79" i="11"/>
  <c r="H92" i="8"/>
  <c r="H96" i="8"/>
  <c r="H91" i="4"/>
  <c r="H113" i="4"/>
  <c r="H129" i="4"/>
  <c r="H140" i="4"/>
  <c r="H77" i="3"/>
  <c r="H86" i="3"/>
  <c r="H113" i="3"/>
  <c r="H121" i="3"/>
  <c r="H125" i="1"/>
  <c r="H88" i="24"/>
  <c r="H97" i="18"/>
  <c r="H103" i="14"/>
  <c r="H126" i="14"/>
  <c r="H94" i="11"/>
  <c r="H102" i="10"/>
  <c r="H94" i="9"/>
  <c r="H77" i="9"/>
  <c r="H107" i="9"/>
  <c r="H111" i="9"/>
  <c r="H143" i="9"/>
  <c r="H131" i="8"/>
  <c r="H137" i="8"/>
  <c r="H82" i="7"/>
  <c r="H94" i="7"/>
  <c r="H117" i="7"/>
  <c r="H71" i="6"/>
  <c r="H113" i="25"/>
  <c r="H85" i="23"/>
  <c r="H124" i="23"/>
  <c r="H134" i="23"/>
  <c r="H76" i="22"/>
  <c r="H82" i="22"/>
  <c r="H86" i="22"/>
  <c r="H90" i="22"/>
  <c r="H117" i="22"/>
  <c r="H121" i="22"/>
  <c r="H125" i="22"/>
  <c r="H129" i="22"/>
  <c r="H143" i="22"/>
  <c r="H92" i="21"/>
  <c r="H121" i="21"/>
  <c r="H125" i="21"/>
  <c r="H110" i="21"/>
  <c r="H107" i="19"/>
  <c r="H82" i="19"/>
  <c r="H86" i="19"/>
  <c r="H126" i="19"/>
  <c r="H77" i="18"/>
  <c r="H137" i="18"/>
  <c r="H141" i="18"/>
  <c r="H145" i="18"/>
  <c r="H73" i="17"/>
  <c r="H92" i="17"/>
  <c r="F70" i="17"/>
  <c r="H84" i="16"/>
  <c r="H90" i="16"/>
  <c r="H71" i="16"/>
  <c r="H113" i="13"/>
  <c r="H120" i="13"/>
  <c r="H83" i="11"/>
  <c r="H135" i="10"/>
  <c r="H110" i="8"/>
  <c r="H73" i="3"/>
  <c r="H82" i="3"/>
  <c r="H117" i="3"/>
  <c r="H125" i="3"/>
  <c r="H73" i="25"/>
  <c r="H101" i="25"/>
  <c r="H119" i="25"/>
  <c r="H131" i="25"/>
  <c r="H117" i="24"/>
  <c r="H106" i="23"/>
  <c r="H127" i="23"/>
  <c r="H99" i="22"/>
  <c r="H103" i="22"/>
  <c r="H90" i="21"/>
  <c r="H99" i="21"/>
  <c r="H103" i="21"/>
  <c r="H74" i="20"/>
  <c r="H85" i="20"/>
  <c r="H123" i="20"/>
  <c r="H105" i="18"/>
  <c r="H109" i="18"/>
  <c r="H113" i="18"/>
  <c r="H117" i="18"/>
  <c r="H121" i="18"/>
  <c r="H125" i="18"/>
  <c r="H129" i="18"/>
  <c r="H87" i="18"/>
  <c r="H129" i="17"/>
  <c r="H88" i="16"/>
  <c r="H116" i="16"/>
  <c r="H120" i="16"/>
  <c r="H123" i="16"/>
  <c r="H126" i="16"/>
  <c r="H130" i="16"/>
  <c r="H134" i="16"/>
  <c r="H139" i="16"/>
  <c r="H101" i="16"/>
  <c r="H70" i="15"/>
  <c r="H75" i="14"/>
  <c r="H80" i="14"/>
  <c r="H84" i="14"/>
  <c r="H88" i="14"/>
  <c r="H123" i="14"/>
  <c r="H128" i="13"/>
  <c r="H132" i="13"/>
  <c r="G10" i="13"/>
  <c r="H10" i="13" s="1"/>
  <c r="H92" i="12"/>
  <c r="H115" i="11"/>
  <c r="H73" i="11"/>
  <c r="H141" i="11"/>
  <c r="H123" i="11"/>
  <c r="H83" i="10"/>
  <c r="H74" i="9"/>
  <c r="H136" i="9"/>
  <c r="H119" i="9"/>
  <c r="H127" i="9"/>
  <c r="H141" i="9"/>
  <c r="H145" i="8"/>
  <c r="H104" i="8"/>
  <c r="H98" i="7"/>
  <c r="H102" i="7"/>
  <c r="H143" i="7"/>
  <c r="H70" i="5"/>
  <c r="H137" i="4"/>
  <c r="H98" i="3"/>
  <c r="H129" i="3"/>
  <c r="H71" i="2"/>
  <c r="H83" i="34"/>
  <c r="H93" i="34"/>
  <c r="H99" i="34"/>
  <c r="H93" i="25"/>
  <c r="H109" i="25"/>
  <c r="H123" i="25"/>
  <c r="H134" i="24"/>
  <c r="H81" i="23"/>
  <c r="H120" i="23"/>
  <c r="H142" i="23"/>
  <c r="H72" i="23"/>
  <c r="H92" i="22"/>
  <c r="H109" i="22"/>
  <c r="H113" i="22"/>
  <c r="H137" i="22"/>
  <c r="H73" i="21"/>
  <c r="H77" i="21"/>
  <c r="H83" i="21"/>
  <c r="H87" i="21"/>
  <c r="H80" i="21"/>
  <c r="H117" i="21"/>
  <c r="H76" i="20"/>
  <c r="H82" i="20"/>
  <c r="H92" i="20"/>
  <c r="H115" i="19"/>
  <c r="H119" i="19"/>
  <c r="H123" i="19"/>
  <c r="H97" i="19"/>
  <c r="H127" i="17"/>
  <c r="H116" i="17"/>
  <c r="H92" i="16"/>
  <c r="H109" i="16"/>
  <c r="H113" i="16"/>
  <c r="H98" i="15"/>
  <c r="H95" i="14"/>
  <c r="H99" i="14"/>
  <c r="H110" i="14"/>
  <c r="H141" i="14"/>
  <c r="H71" i="14"/>
  <c r="H98" i="13"/>
  <c r="H140" i="13"/>
  <c r="H78" i="12"/>
  <c r="H88" i="12"/>
  <c r="H99" i="12"/>
  <c r="H125" i="12"/>
  <c r="H129" i="12"/>
  <c r="H109" i="11"/>
  <c r="H113" i="11"/>
  <c r="H126" i="11"/>
  <c r="H130" i="11"/>
  <c r="H137" i="11"/>
  <c r="H144" i="11"/>
  <c r="H124" i="10"/>
  <c r="H77" i="8"/>
  <c r="H115" i="8"/>
  <c r="H119" i="8"/>
  <c r="H142" i="3"/>
  <c r="H102" i="1"/>
  <c r="H115" i="1"/>
  <c r="H131" i="1"/>
  <c r="H127" i="1"/>
  <c r="H83" i="13"/>
  <c r="H87" i="13"/>
  <c r="H103" i="12"/>
  <c r="H143" i="12"/>
  <c r="H71" i="12"/>
  <c r="H119" i="11"/>
  <c r="H97" i="11"/>
  <c r="H87" i="11"/>
  <c r="H95" i="10"/>
  <c r="H98" i="10"/>
  <c r="H74" i="10"/>
  <c r="H98" i="9"/>
  <c r="H102" i="9"/>
  <c r="H81" i="9"/>
  <c r="H83" i="8"/>
  <c r="H71" i="8"/>
  <c r="H86" i="7"/>
  <c r="H125" i="7"/>
  <c r="H94" i="3"/>
  <c r="H102" i="3"/>
  <c r="H10" i="3"/>
  <c r="H76" i="2"/>
  <c r="H106" i="2"/>
  <c r="H110" i="2"/>
  <c r="H114" i="2"/>
  <c r="H118" i="2"/>
  <c r="H122" i="2"/>
  <c r="H126" i="2"/>
  <c r="H130" i="2"/>
  <c r="H76" i="1"/>
  <c r="H86" i="1"/>
  <c r="H94" i="1"/>
  <c r="H143" i="32"/>
  <c r="H105" i="31"/>
  <c r="H109" i="31"/>
  <c r="H113" i="31"/>
  <c r="H139" i="29"/>
  <c r="H88" i="29"/>
  <c r="H92" i="29"/>
  <c r="H121" i="28"/>
  <c r="H129" i="28"/>
  <c r="H92" i="27"/>
  <c r="H116" i="27"/>
  <c r="H78" i="27"/>
  <c r="H86" i="27"/>
  <c r="H119" i="26"/>
  <c r="G10" i="1"/>
  <c r="H75" i="6"/>
  <c r="H122" i="9"/>
  <c r="H105" i="9"/>
  <c r="H106" i="21"/>
  <c r="H81" i="25"/>
  <c r="H88" i="32"/>
  <c r="H88" i="1"/>
  <c r="H104" i="1"/>
  <c r="H121" i="1"/>
  <c r="H123" i="1"/>
  <c r="H130" i="34"/>
  <c r="H137" i="32"/>
  <c r="H71" i="32"/>
  <c r="H75" i="31"/>
  <c r="H97" i="31"/>
  <c r="H121" i="31"/>
  <c r="H137" i="31"/>
  <c r="H143" i="30"/>
  <c r="H75" i="30"/>
  <c r="H101" i="28"/>
  <c r="H117" i="28"/>
  <c r="H127" i="26"/>
  <c r="H81" i="31"/>
  <c r="H85" i="31"/>
  <c r="H141" i="31"/>
  <c r="H145" i="31"/>
  <c r="H135" i="29"/>
  <c r="H143" i="29"/>
  <c r="H85" i="28"/>
  <c r="H82" i="27"/>
  <c r="F72" i="8"/>
  <c r="G10" i="8"/>
  <c r="H75" i="19"/>
  <c r="F70" i="21"/>
  <c r="H74" i="34"/>
  <c r="H103" i="34"/>
  <c r="H120" i="32"/>
  <c r="H86" i="32"/>
  <c r="H74" i="31"/>
  <c r="H78" i="31"/>
  <c r="H129" i="31"/>
  <c r="H109" i="30"/>
  <c r="H71" i="30"/>
  <c r="H116" i="29"/>
  <c r="H142" i="29"/>
  <c r="H77" i="28"/>
  <c r="H93" i="28"/>
  <c r="H109" i="28"/>
  <c r="H132" i="28"/>
  <c r="H136" i="28"/>
  <c r="H141" i="28"/>
  <c r="H136" i="27"/>
  <c r="H144" i="27"/>
  <c r="H102" i="27"/>
  <c r="H106" i="27"/>
  <c r="H141" i="27"/>
  <c r="D8" i="33"/>
  <c r="F8" i="33" s="1"/>
  <c r="H83" i="15"/>
  <c r="H73" i="18"/>
  <c r="H106" i="34"/>
  <c r="H144" i="6"/>
  <c r="H116" i="6"/>
  <c r="H114" i="6"/>
  <c r="H90" i="8"/>
  <c r="H138" i="9"/>
  <c r="H124" i="9"/>
  <c r="H79" i="10"/>
  <c r="H91" i="13"/>
  <c r="H105" i="14"/>
  <c r="H123" i="15"/>
  <c r="H78" i="15"/>
  <c r="H135" i="17"/>
  <c r="H94" i="17"/>
  <c r="H79" i="18"/>
  <c r="H79" i="19"/>
  <c r="H106" i="25"/>
  <c r="H90" i="32"/>
  <c r="H84" i="30"/>
  <c r="H145" i="6"/>
  <c r="H138" i="6"/>
  <c r="H122" i="6"/>
  <c r="H91" i="6"/>
  <c r="H114" i="8"/>
  <c r="H114" i="11"/>
  <c r="H91" i="16"/>
  <c r="H138" i="17"/>
  <c r="H136" i="17"/>
  <c r="H132" i="17"/>
  <c r="H117" i="17"/>
  <c r="H84" i="17"/>
  <c r="H72" i="17"/>
  <c r="H114" i="25"/>
  <c r="H79" i="27"/>
  <c r="E8" i="15"/>
  <c r="E11" i="15"/>
  <c r="H11" i="15" s="1"/>
  <c r="E12" i="15"/>
  <c r="H12" i="15" s="1"/>
  <c r="E8" i="4"/>
  <c r="E13" i="4"/>
  <c r="H13" i="4" s="1"/>
  <c r="E10" i="1"/>
  <c r="E13" i="1"/>
  <c r="H13" i="1" s="1"/>
  <c r="E8" i="1"/>
  <c r="H70" i="25"/>
  <c r="E12" i="18"/>
  <c r="H88" i="30"/>
  <c r="E12" i="10"/>
  <c r="E11" i="4"/>
  <c r="H11" i="4" s="1"/>
  <c r="H70" i="21"/>
  <c r="E12" i="19"/>
  <c r="H12" i="19" s="1"/>
  <c r="E9" i="18"/>
  <c r="H124" i="30"/>
  <c r="E11" i="6"/>
  <c r="E13" i="6"/>
  <c r="E12" i="4"/>
  <c r="H12" i="4" s="1"/>
  <c r="E8" i="10"/>
  <c r="E11" i="10"/>
  <c r="H132" i="23"/>
  <c r="H70" i="22"/>
  <c r="E10" i="18"/>
  <c r="H73" i="32"/>
  <c r="E10" i="11"/>
  <c r="H10" i="11" s="1"/>
  <c r="H98" i="24"/>
  <c r="E13" i="21"/>
  <c r="H129" i="21"/>
  <c r="H128" i="16"/>
  <c r="H112" i="14"/>
  <c r="H73" i="13"/>
  <c r="H77" i="13"/>
  <c r="H121" i="9"/>
  <c r="H98" i="8"/>
  <c r="H116" i="7"/>
  <c r="H124" i="7"/>
  <c r="H132" i="7"/>
  <c r="H142" i="7"/>
  <c r="H113" i="7"/>
  <c r="H117" i="5"/>
  <c r="H121" i="5"/>
  <c r="H136" i="5"/>
  <c r="H140" i="5"/>
  <c r="H144" i="5"/>
  <c r="E72" i="4"/>
  <c r="H72" i="4" s="1"/>
  <c r="E82" i="4"/>
  <c r="H82" i="4" s="1"/>
  <c r="E93" i="4"/>
  <c r="H93" i="4" s="1"/>
  <c r="E99" i="4"/>
  <c r="H99" i="4" s="1"/>
  <c r="E112" i="4"/>
  <c r="H112" i="4" s="1"/>
  <c r="E118" i="4"/>
  <c r="H118" i="4" s="1"/>
  <c r="E126" i="4"/>
  <c r="H126" i="4" s="1"/>
  <c r="E130" i="4"/>
  <c r="H130" i="4" s="1"/>
  <c r="E139" i="4"/>
  <c r="H139" i="4" s="1"/>
  <c r="E143" i="4"/>
  <c r="H143" i="4" s="1"/>
  <c r="H136" i="3"/>
  <c r="H71" i="3"/>
  <c r="H137" i="2"/>
  <c r="H141" i="2"/>
  <c r="H145" i="2"/>
  <c r="E83" i="32"/>
  <c r="H83" i="32" s="1"/>
  <c r="E106" i="11"/>
  <c r="H106" i="11" s="1"/>
  <c r="E75" i="11"/>
  <c r="H75" i="11" s="1"/>
  <c r="E140" i="11"/>
  <c r="H140" i="11" s="1"/>
  <c r="E135" i="11"/>
  <c r="H135" i="11" s="1"/>
  <c r="E138" i="11"/>
  <c r="H138" i="11" s="1"/>
  <c r="E105" i="11"/>
  <c r="H105" i="11" s="1"/>
  <c r="E72" i="16"/>
  <c r="H72" i="16" s="1"/>
  <c r="E96" i="16"/>
  <c r="H96" i="16" s="1"/>
  <c r="E133" i="16"/>
  <c r="H133" i="16" s="1"/>
  <c r="E111" i="16"/>
  <c r="H111" i="16" s="1"/>
  <c r="E114" i="22"/>
  <c r="H114" i="22" s="1"/>
  <c r="E136" i="22"/>
  <c r="H136" i="22" s="1"/>
  <c r="E71" i="22"/>
  <c r="H71" i="22" s="1"/>
  <c r="E96" i="22"/>
  <c r="H96" i="22" s="1"/>
  <c r="G10" i="22"/>
  <c r="E117" i="29"/>
  <c r="H117" i="29" s="1"/>
  <c r="E133" i="29"/>
  <c r="H133" i="29" s="1"/>
  <c r="E73" i="29"/>
  <c r="H73" i="29" s="1"/>
  <c r="E81" i="29"/>
  <c r="H81" i="29" s="1"/>
  <c r="G10" i="29"/>
  <c r="E100" i="29"/>
  <c r="H100" i="29" s="1"/>
  <c r="E84" i="29"/>
  <c r="H84" i="29" s="1"/>
  <c r="E80" i="29"/>
  <c r="H80" i="29" s="1"/>
  <c r="E76" i="29"/>
  <c r="H76" i="29" s="1"/>
  <c r="E145" i="29"/>
  <c r="H145" i="29" s="1"/>
  <c r="E141" i="29"/>
  <c r="H141" i="29" s="1"/>
  <c r="E137" i="29"/>
  <c r="H137" i="29" s="1"/>
  <c r="E132" i="29"/>
  <c r="H132" i="29" s="1"/>
  <c r="E128" i="29"/>
  <c r="H128" i="29" s="1"/>
  <c r="E124" i="29"/>
  <c r="H124" i="29" s="1"/>
  <c r="E120" i="29"/>
  <c r="H120" i="29" s="1"/>
  <c r="E115" i="29"/>
  <c r="H115" i="29" s="1"/>
  <c r="E110" i="29"/>
  <c r="H110" i="29" s="1"/>
  <c r="E106" i="29"/>
  <c r="H106" i="29" s="1"/>
  <c r="E97" i="29"/>
  <c r="H97" i="29" s="1"/>
  <c r="E87" i="29"/>
  <c r="H87" i="29" s="1"/>
  <c r="E83" i="29"/>
  <c r="H83" i="29" s="1"/>
  <c r="E75" i="29"/>
  <c r="H75" i="29" s="1"/>
  <c r="E71" i="29"/>
  <c r="H71" i="29" s="1"/>
  <c r="E72" i="29"/>
  <c r="H72" i="29" s="1"/>
  <c r="E144" i="29"/>
  <c r="H144" i="29" s="1"/>
  <c r="E140" i="29"/>
  <c r="H140" i="29" s="1"/>
  <c r="E136" i="29"/>
  <c r="H136" i="29" s="1"/>
  <c r="E131" i="29"/>
  <c r="H131" i="29" s="1"/>
  <c r="E127" i="29"/>
  <c r="H127" i="29" s="1"/>
  <c r="E123" i="29"/>
  <c r="H123" i="29" s="1"/>
  <c r="E119" i="29"/>
  <c r="H119" i="29" s="1"/>
  <c r="E113" i="29"/>
  <c r="H113" i="29" s="1"/>
  <c r="E109" i="29"/>
  <c r="H109" i="29" s="1"/>
  <c r="E105" i="29"/>
  <c r="H105" i="29" s="1"/>
  <c r="E102" i="29"/>
  <c r="H102" i="29" s="1"/>
  <c r="E95" i="29"/>
  <c r="H95" i="29" s="1"/>
  <c r="E91" i="29"/>
  <c r="H91" i="29" s="1"/>
  <c r="E89" i="29"/>
  <c r="H89" i="29" s="1"/>
  <c r="E86" i="29"/>
  <c r="H86" i="29" s="1"/>
  <c r="E78" i="29"/>
  <c r="H78" i="29" s="1"/>
  <c r="E74" i="29"/>
  <c r="H74" i="29" s="1"/>
  <c r="H88" i="25"/>
  <c r="H112" i="21"/>
  <c r="H71" i="20"/>
  <c r="H74" i="16"/>
  <c r="H80" i="16"/>
  <c r="H125" i="14"/>
  <c r="H104" i="13"/>
  <c r="H134" i="6"/>
  <c r="H74" i="4"/>
  <c r="H120" i="4"/>
  <c r="H71" i="1"/>
  <c r="H113" i="34"/>
  <c r="H97" i="30"/>
  <c r="H112" i="30"/>
  <c r="E78" i="4"/>
  <c r="E75" i="4"/>
  <c r="H75" i="4" s="1"/>
  <c r="E111" i="4"/>
  <c r="H111" i="4" s="1"/>
  <c r="E122" i="4"/>
  <c r="H122" i="4" s="1"/>
  <c r="E125" i="4"/>
  <c r="H125" i="4" s="1"/>
  <c r="E138" i="4"/>
  <c r="H138" i="4" s="1"/>
  <c r="E136" i="4"/>
  <c r="H136" i="4" s="1"/>
  <c r="E145" i="4"/>
  <c r="H145" i="4" s="1"/>
  <c r="E134" i="4"/>
  <c r="H134" i="4" s="1"/>
  <c r="E124" i="4"/>
  <c r="H124" i="4" s="1"/>
  <c r="E119" i="4"/>
  <c r="H119" i="4" s="1"/>
  <c r="E115" i="4"/>
  <c r="H115" i="4" s="1"/>
  <c r="E109" i="4"/>
  <c r="H109" i="4" s="1"/>
  <c r="E104" i="4"/>
  <c r="H104" i="4" s="1"/>
  <c r="E100" i="4"/>
  <c r="H100" i="4" s="1"/>
  <c r="E95" i="4"/>
  <c r="H95" i="4" s="1"/>
  <c r="E85" i="4"/>
  <c r="H85" i="4" s="1"/>
  <c r="E80" i="4"/>
  <c r="H80" i="4" s="1"/>
  <c r="E73" i="4"/>
  <c r="H73" i="4" s="1"/>
  <c r="E72" i="15"/>
  <c r="H72" i="15" s="1"/>
  <c r="E80" i="15"/>
  <c r="H80" i="15" s="1"/>
  <c r="E116" i="15"/>
  <c r="H116" i="15" s="1"/>
  <c r="E124" i="15"/>
  <c r="H124" i="15" s="1"/>
  <c r="E92" i="15"/>
  <c r="H92" i="15" s="1"/>
  <c r="E95" i="15"/>
  <c r="H95" i="15" s="1"/>
  <c r="E130" i="15"/>
  <c r="H130" i="15" s="1"/>
  <c r="E139" i="15"/>
  <c r="H139" i="15" s="1"/>
  <c r="E105" i="21"/>
  <c r="H105" i="21" s="1"/>
  <c r="E122" i="21"/>
  <c r="H122" i="21" s="1"/>
  <c r="E111" i="21"/>
  <c r="H111" i="21" s="1"/>
  <c r="E114" i="21"/>
  <c r="H114" i="21" s="1"/>
  <c r="E72" i="21"/>
  <c r="H72" i="21" s="1"/>
  <c r="E10" i="21"/>
  <c r="E85" i="32"/>
  <c r="H85" i="32" s="1"/>
  <c r="E101" i="32"/>
  <c r="H101" i="32" s="1"/>
  <c r="E103" i="32"/>
  <c r="H103" i="32" s="1"/>
  <c r="E138" i="32"/>
  <c r="H138" i="32" s="1"/>
  <c r="E89" i="32"/>
  <c r="H89" i="32" s="1"/>
  <c r="E100" i="32"/>
  <c r="H100" i="32" s="1"/>
  <c r="E82" i="32"/>
  <c r="H82" i="32" s="1"/>
  <c r="E110" i="32"/>
  <c r="H110" i="32" s="1"/>
  <c r="E125" i="32"/>
  <c r="H125" i="32" s="1"/>
  <c r="E104" i="32"/>
  <c r="H104" i="32" s="1"/>
  <c r="E107" i="32"/>
  <c r="H107" i="32" s="1"/>
  <c r="E98" i="32"/>
  <c r="H98" i="32" s="1"/>
  <c r="E145" i="32"/>
  <c r="H145" i="32" s="1"/>
  <c r="E139" i="32"/>
  <c r="H139" i="32" s="1"/>
  <c r="E131" i="32"/>
  <c r="H131" i="32" s="1"/>
  <c r="E112" i="32"/>
  <c r="H112" i="32" s="1"/>
  <c r="E102" i="32"/>
  <c r="H102" i="32" s="1"/>
  <c r="E118" i="32"/>
  <c r="H118" i="32" s="1"/>
  <c r="E94" i="32"/>
  <c r="H94" i="32" s="1"/>
  <c r="E70" i="32"/>
  <c r="H70" i="32" s="1"/>
  <c r="E129" i="32"/>
  <c r="H129" i="32" s="1"/>
  <c r="E121" i="32"/>
  <c r="E116" i="32"/>
  <c r="H116" i="32" s="1"/>
  <c r="H132" i="9"/>
  <c r="H126" i="9"/>
  <c r="H115" i="32"/>
  <c r="H107" i="7"/>
  <c r="H97" i="7"/>
  <c r="H137" i="3"/>
  <c r="H130" i="3"/>
  <c r="H70" i="31"/>
  <c r="H137" i="28"/>
  <c r="E71" i="34"/>
  <c r="H71" i="34" s="1"/>
  <c r="E81" i="34"/>
  <c r="H81" i="34" s="1"/>
  <c r="E120" i="34"/>
  <c r="H120" i="34" s="1"/>
  <c r="E119" i="34"/>
  <c r="H119" i="34" s="1"/>
  <c r="E134" i="34"/>
  <c r="H134" i="34" s="1"/>
  <c r="G10" i="34"/>
  <c r="E72" i="6"/>
  <c r="H72" i="6" s="1"/>
  <c r="E86" i="6"/>
  <c r="H86" i="6" s="1"/>
  <c r="E85" i="6"/>
  <c r="H85" i="6" s="1"/>
  <c r="E129" i="6"/>
  <c r="H129" i="6" s="1"/>
  <c r="E82" i="6"/>
  <c r="H82" i="6" s="1"/>
  <c r="E84" i="6"/>
  <c r="H84" i="6" s="1"/>
  <c r="E107" i="6"/>
  <c r="H107" i="6" s="1"/>
  <c r="E140" i="6"/>
  <c r="H140" i="6" s="1"/>
  <c r="E108" i="9"/>
  <c r="H108" i="9" s="1"/>
  <c r="E144" i="9"/>
  <c r="H144" i="9" s="1"/>
  <c r="E91" i="9"/>
  <c r="H91" i="9" s="1"/>
  <c r="E73" i="10"/>
  <c r="H73" i="10" s="1"/>
  <c r="E133" i="10"/>
  <c r="H133" i="10" s="1"/>
  <c r="E141" i="10"/>
  <c r="H141" i="10" s="1"/>
  <c r="E83" i="24"/>
  <c r="H83" i="24" s="1"/>
  <c r="E136" i="24"/>
  <c r="H136" i="24" s="1"/>
  <c r="E72" i="24"/>
  <c r="H72" i="24" s="1"/>
  <c r="E78" i="24"/>
  <c r="H78" i="24" s="1"/>
  <c r="E100" i="24"/>
  <c r="H100" i="24" s="1"/>
  <c r="E143" i="24"/>
  <c r="H143" i="24" s="1"/>
  <c r="E145" i="24"/>
  <c r="H145" i="24" s="1"/>
  <c r="E77" i="24"/>
  <c r="H77" i="24" s="1"/>
  <c r="E74" i="24"/>
  <c r="H74" i="24" s="1"/>
  <c r="E104" i="24"/>
  <c r="H104" i="24" s="1"/>
  <c r="G10" i="27"/>
  <c r="E139" i="27"/>
  <c r="H139" i="27" s="1"/>
  <c r="E133" i="27"/>
  <c r="H133" i="27" s="1"/>
  <c r="E126" i="27"/>
  <c r="H126" i="27" s="1"/>
  <c r="E122" i="27"/>
  <c r="H122" i="27" s="1"/>
  <c r="E115" i="27"/>
  <c r="H115" i="27" s="1"/>
  <c r="E107" i="27"/>
  <c r="H107" i="27" s="1"/>
  <c r="E103" i="27"/>
  <c r="H103" i="27" s="1"/>
  <c r="E97" i="27"/>
  <c r="H97" i="27" s="1"/>
  <c r="E90" i="27"/>
  <c r="H90" i="27" s="1"/>
  <c r="E143" i="27"/>
  <c r="H143" i="27" s="1"/>
  <c r="E137" i="27"/>
  <c r="H137" i="27" s="1"/>
  <c r="E134" i="27"/>
  <c r="H134" i="27" s="1"/>
  <c r="E130" i="27"/>
  <c r="H130" i="27" s="1"/>
  <c r="E123" i="27"/>
  <c r="H123" i="27" s="1"/>
  <c r="E119" i="27"/>
  <c r="H119" i="27" s="1"/>
  <c r="E105" i="27"/>
  <c r="H105" i="27" s="1"/>
  <c r="E101" i="27"/>
  <c r="H101" i="27" s="1"/>
  <c r="E72" i="28"/>
  <c r="H72" i="28" s="1"/>
  <c r="E117" i="34"/>
  <c r="H117" i="34" s="1"/>
  <c r="E102" i="34"/>
  <c r="H102" i="34" s="1"/>
  <c r="E98" i="6"/>
  <c r="H98" i="6" s="1"/>
  <c r="E85" i="24"/>
  <c r="H85" i="24" s="1"/>
  <c r="H72" i="33"/>
  <c r="H76" i="33"/>
  <c r="H80" i="33"/>
  <c r="H84" i="33"/>
  <c r="H88" i="33"/>
  <c r="H92" i="33"/>
  <c r="H96" i="33"/>
  <c r="H100" i="33"/>
  <c r="H104" i="33"/>
  <c r="H108" i="33"/>
  <c r="H71" i="31"/>
  <c r="H118" i="30"/>
  <c r="H130" i="30"/>
  <c r="H145" i="28"/>
  <c r="H99" i="27"/>
  <c r="H127" i="27"/>
  <c r="H72" i="2"/>
  <c r="E122" i="5"/>
  <c r="H122" i="5" s="1"/>
  <c r="E135" i="5"/>
  <c r="H135" i="5" s="1"/>
  <c r="E72" i="5"/>
  <c r="H72" i="5" s="1"/>
  <c r="E78" i="20"/>
  <c r="E107" i="20"/>
  <c r="H107" i="20" s="1"/>
  <c r="E111" i="20"/>
  <c r="H111" i="20" s="1"/>
  <c r="E125" i="20"/>
  <c r="H125" i="20" s="1"/>
  <c r="E84" i="20"/>
  <c r="H84" i="20" s="1"/>
  <c r="E73" i="20"/>
  <c r="H73" i="20" s="1"/>
  <c r="E88" i="20"/>
  <c r="H88" i="20" s="1"/>
  <c r="E131" i="20"/>
  <c r="H131" i="20" s="1"/>
  <c r="E145" i="20"/>
  <c r="H145" i="20" s="1"/>
  <c r="E76" i="23"/>
  <c r="H76" i="23" s="1"/>
  <c r="E87" i="23"/>
  <c r="H87" i="23" s="1"/>
  <c r="E122" i="23"/>
  <c r="H122" i="23" s="1"/>
  <c r="E136" i="23"/>
  <c r="H136" i="23" s="1"/>
  <c r="E95" i="23"/>
  <c r="H95" i="23" s="1"/>
  <c r="E102" i="23"/>
  <c r="H102" i="23" s="1"/>
  <c r="E105" i="23"/>
  <c r="H105" i="23" s="1"/>
  <c r="E108" i="23"/>
  <c r="H108" i="23" s="1"/>
  <c r="E73" i="23"/>
  <c r="H73" i="23" s="1"/>
  <c r="E137" i="23"/>
  <c r="H137" i="23" s="1"/>
  <c r="E108" i="20"/>
  <c r="H108" i="20" s="1"/>
  <c r="E75" i="23"/>
  <c r="H75" i="23" s="1"/>
  <c r="E132" i="24"/>
  <c r="H132" i="24" s="1"/>
  <c r="H111" i="27"/>
  <c r="G10" i="25"/>
  <c r="H10" i="25" s="1"/>
  <c r="E74" i="1"/>
  <c r="H74" i="1" s="1"/>
  <c r="E72" i="7"/>
  <c r="H72" i="7" s="1"/>
  <c r="E73" i="8"/>
  <c r="H73" i="8" s="1"/>
  <c r="E76" i="8"/>
  <c r="H76" i="8" s="1"/>
  <c r="E85" i="8"/>
  <c r="H85" i="8" s="1"/>
  <c r="E97" i="8"/>
  <c r="H97" i="8" s="1"/>
  <c r="E130" i="8"/>
  <c r="H130" i="8" s="1"/>
  <c r="E141" i="8"/>
  <c r="H141" i="8" s="1"/>
  <c r="E105" i="13"/>
  <c r="H105" i="13" s="1"/>
  <c r="E136" i="13"/>
  <c r="H136" i="13" s="1"/>
  <c r="E111" i="13"/>
  <c r="H111" i="13" s="1"/>
  <c r="E114" i="13"/>
  <c r="H114" i="13" s="1"/>
  <c r="E72" i="14"/>
  <c r="H72" i="14" s="1"/>
  <c r="E96" i="14"/>
  <c r="H96" i="14" s="1"/>
  <c r="E133" i="14"/>
  <c r="H133" i="14" s="1"/>
  <c r="E119" i="17"/>
  <c r="H119" i="17" s="1"/>
  <c r="E87" i="19"/>
  <c r="H87" i="19" s="1"/>
  <c r="E91" i="19"/>
  <c r="H91" i="19" s="1"/>
  <c r="E72" i="25"/>
  <c r="H72" i="25" s="1"/>
  <c r="E91" i="26"/>
  <c r="H91" i="26" s="1"/>
  <c r="E106" i="26"/>
  <c r="H106" i="26" s="1"/>
  <c r="E138" i="26"/>
  <c r="H138" i="26" s="1"/>
  <c r="E142" i="1"/>
  <c r="H142" i="1" s="1"/>
  <c r="E132" i="1"/>
  <c r="H132" i="1" s="1"/>
  <c r="E105" i="2"/>
  <c r="H105" i="2" s="1"/>
  <c r="H89" i="4"/>
  <c r="E105" i="8"/>
  <c r="H105" i="8" s="1"/>
  <c r="E109" i="13"/>
  <c r="H109" i="13" s="1"/>
  <c r="H145" i="17"/>
  <c r="E139" i="17"/>
  <c r="H139" i="17" s="1"/>
  <c r="E133" i="26"/>
  <c r="H133" i="26" s="1"/>
  <c r="E126" i="26"/>
  <c r="H126" i="26" s="1"/>
  <c r="E141" i="30"/>
  <c r="H141" i="30" s="1"/>
  <c r="H120" i="31"/>
  <c r="H88" i="31"/>
  <c r="H141" i="32"/>
  <c r="H75" i="32"/>
  <c r="E110" i="17"/>
  <c r="H110" i="17" s="1"/>
  <c r="E131" i="17"/>
  <c r="H131" i="17" s="1"/>
  <c r="E100" i="17"/>
  <c r="H100" i="17" s="1"/>
  <c r="E137" i="17"/>
  <c r="H137" i="17" s="1"/>
  <c r="E89" i="25"/>
  <c r="H89" i="25" s="1"/>
  <c r="E91" i="25"/>
  <c r="H91" i="25" s="1"/>
  <c r="E117" i="25"/>
  <c r="H117" i="25" s="1"/>
  <c r="E133" i="25"/>
  <c r="H133" i="25" s="1"/>
  <c r="E74" i="30"/>
  <c r="H74" i="30" s="1"/>
  <c r="E101" i="30"/>
  <c r="H101" i="30" s="1"/>
  <c r="E105" i="30"/>
  <c r="H105" i="30" s="1"/>
  <c r="E108" i="30"/>
  <c r="H108" i="30" s="1"/>
  <c r="E131" i="30"/>
  <c r="H131" i="30" s="1"/>
  <c r="E142" i="30"/>
  <c r="H142" i="30" s="1"/>
  <c r="E85" i="30"/>
  <c r="H85" i="30" s="1"/>
  <c r="E91" i="30"/>
  <c r="H91" i="30" s="1"/>
  <c r="E103" i="30"/>
  <c r="H103" i="30" s="1"/>
  <c r="H76" i="6"/>
  <c r="E135" i="8"/>
  <c r="H135" i="8" s="1"/>
  <c r="H85" i="9"/>
  <c r="H132" i="14"/>
  <c r="E125" i="17"/>
  <c r="H125" i="17" s="1"/>
  <c r="E115" i="17"/>
  <c r="H115" i="17" s="1"/>
  <c r="E88" i="17"/>
  <c r="H88" i="17" s="1"/>
  <c r="E114" i="19"/>
  <c r="H114" i="19" s="1"/>
  <c r="E111" i="19"/>
  <c r="H111" i="19" s="1"/>
  <c r="E136" i="25"/>
  <c r="H136" i="25" s="1"/>
  <c r="E96" i="25"/>
  <c r="H96" i="25" s="1"/>
  <c r="H76" i="32"/>
  <c r="H78" i="4"/>
  <c r="H79" i="5"/>
  <c r="H125" i="6"/>
  <c r="H89" i="6"/>
  <c r="H89" i="13"/>
  <c r="H79" i="15"/>
  <c r="H133" i="17"/>
  <c r="H128" i="17"/>
  <c r="H126" i="17"/>
  <c r="H109" i="17"/>
  <c r="H105" i="17"/>
  <c r="H102" i="17"/>
  <c r="H136" i="19"/>
  <c r="H91" i="22"/>
  <c r="H79" i="23"/>
  <c r="H106" i="24"/>
  <c r="H87" i="30"/>
  <c r="H142" i="31"/>
  <c r="H110" i="31"/>
  <c r="H84" i="32"/>
  <c r="H135" i="6"/>
  <c r="H90" i="6"/>
  <c r="H81" i="6"/>
  <c r="H114" i="7"/>
  <c r="H114" i="14"/>
  <c r="H143" i="16"/>
  <c r="H141" i="17"/>
  <c r="H99" i="17"/>
  <c r="H96" i="17"/>
  <c r="H81" i="17"/>
  <c r="H96" i="19"/>
  <c r="H114" i="23"/>
  <c r="H101" i="23"/>
  <c r="F9" i="13"/>
  <c r="F18" i="1"/>
  <c r="G18" i="24"/>
  <c r="H18" i="24" s="1"/>
  <c r="F18" i="24"/>
  <c r="F18" i="27"/>
  <c r="G18" i="27"/>
  <c r="H18" i="27" s="1"/>
  <c r="D8" i="27"/>
  <c r="G9" i="28"/>
  <c r="G18" i="28"/>
  <c r="H18" i="28" s="1"/>
  <c r="F18" i="28"/>
  <c r="D8" i="30"/>
  <c r="F9" i="30" s="1"/>
  <c r="F18" i="30"/>
  <c r="H53" i="34"/>
  <c r="H47" i="34"/>
  <c r="H43" i="34"/>
  <c r="H46" i="20"/>
  <c r="H29" i="22"/>
  <c r="H27" i="22"/>
  <c r="H32" i="23"/>
  <c r="H44" i="30"/>
  <c r="H29" i="32"/>
  <c r="F8" i="18"/>
  <c r="F9" i="16"/>
  <c r="F18" i="25"/>
  <c r="H27" i="25"/>
  <c r="H43" i="25"/>
  <c r="H38" i="25"/>
  <c r="H34" i="23"/>
  <c r="H42" i="23"/>
  <c r="H50" i="23"/>
  <c r="H27" i="19"/>
  <c r="H31" i="19"/>
  <c r="H36" i="19"/>
  <c r="H52" i="16"/>
  <c r="H39" i="16"/>
  <c r="H49" i="16"/>
  <c r="H37" i="15"/>
  <c r="H54" i="14"/>
  <c r="H23" i="13"/>
  <c r="H61" i="11"/>
  <c r="H42" i="4"/>
  <c r="H48" i="3"/>
  <c r="H52" i="3"/>
  <c r="H43" i="2"/>
  <c r="F18" i="32"/>
  <c r="H20" i="30"/>
  <c r="F18" i="31"/>
  <c r="F18" i="33"/>
  <c r="D8" i="3"/>
  <c r="G8" i="3" s="1"/>
  <c r="F18" i="3"/>
  <c r="F18" i="29"/>
  <c r="D8" i="29"/>
  <c r="H38" i="6"/>
  <c r="H44" i="7"/>
  <c r="H55" i="10"/>
  <c r="H48" i="32"/>
  <c r="H44" i="32"/>
  <c r="H39" i="32"/>
  <c r="F11" i="13"/>
  <c r="H50" i="9"/>
  <c r="H24" i="9"/>
  <c r="H28" i="9"/>
  <c r="H36" i="25"/>
  <c r="H23" i="24"/>
  <c r="H26" i="24"/>
  <c r="H46" i="22"/>
  <c r="H49" i="22"/>
  <c r="H61" i="22"/>
  <c r="H63" i="22"/>
  <c r="H56" i="22"/>
  <c r="H26" i="21"/>
  <c r="H45" i="21"/>
  <c r="H43" i="21"/>
  <c r="H24" i="20"/>
  <c r="H50" i="20"/>
  <c r="H41" i="19"/>
  <c r="H45" i="19"/>
  <c r="H28" i="16"/>
  <c r="H42" i="16"/>
  <c r="H58" i="16"/>
  <c r="H47" i="16"/>
  <c r="H58" i="14"/>
  <c r="H34" i="14"/>
  <c r="H43" i="12"/>
  <c r="H52" i="11"/>
  <c r="F8" i="10"/>
  <c r="H42" i="10"/>
  <c r="H50" i="3"/>
  <c r="H54" i="3"/>
  <c r="H41" i="2"/>
  <c r="H45" i="2"/>
  <c r="H22" i="1"/>
  <c r="H50" i="1"/>
  <c r="D8" i="31"/>
  <c r="H47" i="28"/>
  <c r="H51" i="28"/>
  <c r="H55" i="28"/>
  <c r="H59" i="28"/>
  <c r="H63" i="28"/>
  <c r="H30" i="26"/>
  <c r="H40" i="16"/>
  <c r="H25" i="16"/>
  <c r="H50" i="15"/>
  <c r="H58" i="15"/>
  <c r="H64" i="15"/>
  <c r="H39" i="14"/>
  <c r="H32" i="14"/>
  <c r="H52" i="14"/>
  <c r="H64" i="14"/>
  <c r="H36" i="13"/>
  <c r="H48" i="13"/>
  <c r="H27" i="13"/>
  <c r="H50" i="12"/>
  <c r="H54" i="12"/>
  <c r="H45" i="12"/>
  <c r="H23" i="11"/>
  <c r="H31" i="11"/>
  <c r="H37" i="11"/>
  <c r="H48" i="10"/>
  <c r="H52" i="10"/>
  <c r="H21" i="8"/>
  <c r="H59" i="8"/>
  <c r="H50" i="7"/>
  <c r="H54" i="7"/>
  <c r="H25" i="7"/>
  <c r="H29" i="7"/>
  <c r="H43" i="5"/>
  <c r="H30" i="5"/>
  <c r="H50" i="5"/>
  <c r="H60" i="5"/>
  <c r="H61" i="4"/>
  <c r="H24" i="4"/>
  <c r="H52" i="4"/>
  <c r="H34" i="3"/>
  <c r="H58" i="3"/>
  <c r="H62" i="2"/>
  <c r="H60" i="2"/>
  <c r="H25" i="1"/>
  <c r="H20" i="34"/>
  <c r="H32" i="33"/>
  <c r="H48" i="33"/>
  <c r="H64" i="33"/>
  <c r="H35" i="31"/>
  <c r="H41" i="28"/>
  <c r="H48" i="27"/>
  <c r="H52" i="27"/>
  <c r="H64" i="9"/>
  <c r="H21" i="9"/>
  <c r="H20" i="9"/>
  <c r="H25" i="25"/>
  <c r="H45" i="25"/>
  <c r="H53" i="25"/>
  <c r="H34" i="25"/>
  <c r="H46" i="25"/>
  <c r="H60" i="25"/>
  <c r="H37" i="24"/>
  <c r="H30" i="24"/>
  <c r="H28" i="24"/>
  <c r="H52" i="24"/>
  <c r="H64" i="23"/>
  <c r="F9" i="23"/>
  <c r="H21" i="22"/>
  <c r="H23" i="22"/>
  <c r="H57" i="22"/>
  <c r="H48" i="22"/>
  <c r="H20" i="21"/>
  <c r="H61" i="21"/>
  <c r="H47" i="21"/>
  <c r="H20" i="19"/>
  <c r="H60" i="19"/>
  <c r="H33" i="19"/>
  <c r="H64" i="18"/>
  <c r="H34" i="17"/>
  <c r="H48" i="17"/>
  <c r="H64" i="16"/>
  <c r="H19" i="14"/>
  <c r="H61" i="13"/>
  <c r="H26" i="12"/>
  <c r="H52" i="12"/>
  <c r="H19" i="12"/>
  <c r="H21" i="11"/>
  <c r="H49" i="11"/>
  <c r="H53" i="11"/>
  <c r="H50" i="10"/>
  <c r="H33" i="8"/>
  <c r="H48" i="7"/>
  <c r="H52" i="7"/>
  <c r="H28" i="6"/>
  <c r="H40" i="4"/>
  <c r="H19" i="4"/>
  <c r="H29" i="3"/>
  <c r="H35" i="2"/>
  <c r="H49" i="2"/>
  <c r="H53" i="2"/>
  <c r="H26" i="1"/>
  <c r="H22" i="33"/>
  <c r="H38" i="33"/>
  <c r="H54" i="33"/>
  <c r="H41" i="32"/>
  <c r="H41" i="31"/>
  <c r="H64" i="29"/>
  <c r="H23" i="28"/>
  <c r="H27" i="28"/>
  <c r="H31" i="28"/>
  <c r="H35" i="28"/>
  <c r="H39" i="28"/>
  <c r="H43" i="28"/>
  <c r="H50" i="27"/>
  <c r="H42" i="26"/>
  <c r="H60" i="29"/>
  <c r="H19" i="34"/>
  <c r="H46" i="12"/>
  <c r="H52" i="6"/>
  <c r="H23" i="6"/>
  <c r="H22" i="5"/>
  <c r="H28" i="5"/>
  <c r="H44" i="5"/>
  <c r="H56" i="5"/>
  <c r="H64" i="5"/>
  <c r="H63" i="4"/>
  <c r="H34" i="4"/>
  <c r="H22" i="3"/>
  <c r="H26" i="3"/>
  <c r="H19" i="2"/>
  <c r="H64" i="2"/>
  <c r="H33" i="2"/>
  <c r="H37" i="2"/>
  <c r="H51" i="2"/>
  <c r="H60" i="1"/>
  <c r="H62" i="34"/>
  <c r="H36" i="27"/>
  <c r="H25" i="27"/>
  <c r="H43" i="27"/>
  <c r="H63" i="27"/>
  <c r="F18" i="13"/>
  <c r="G18" i="16"/>
  <c r="H18" i="16" s="1"/>
  <c r="H35" i="30"/>
  <c r="H50" i="32"/>
  <c r="H40" i="34"/>
  <c r="H37" i="34"/>
  <c r="H30" i="34"/>
  <c r="H57" i="1"/>
  <c r="H53" i="1"/>
  <c r="H47" i="1"/>
  <c r="H41" i="1"/>
  <c r="H31" i="1"/>
  <c r="H29" i="1"/>
  <c r="H55" i="15"/>
  <c r="H59" i="16"/>
  <c r="H63" i="17"/>
  <c r="H35" i="17"/>
  <c r="H41" i="20"/>
  <c r="H39" i="23"/>
  <c r="H35" i="23"/>
  <c r="H63" i="24"/>
  <c r="H59" i="24"/>
  <c r="H44" i="27"/>
  <c r="H37" i="27"/>
  <c r="H54" i="29"/>
  <c r="H38" i="30"/>
  <c r="H31" i="30"/>
  <c r="H53" i="32"/>
  <c r="E13" i="3"/>
  <c r="H13" i="3" s="1"/>
  <c r="E11" i="3"/>
  <c r="H11" i="3" s="1"/>
  <c r="E12" i="3"/>
  <c r="E8" i="3"/>
  <c r="E21" i="21"/>
  <c r="H21" i="21" s="1"/>
  <c r="E35" i="21"/>
  <c r="H35" i="21" s="1"/>
  <c r="E59" i="21"/>
  <c r="H59" i="21" s="1"/>
  <c r="E51" i="21"/>
  <c r="H51" i="21" s="1"/>
  <c r="E57" i="21"/>
  <c r="H57" i="21" s="1"/>
  <c r="E56" i="21"/>
  <c r="H56" i="21" s="1"/>
  <c r="G18" i="21"/>
  <c r="E51" i="26"/>
  <c r="H51" i="26" s="1"/>
  <c r="E60" i="26"/>
  <c r="H60" i="26" s="1"/>
  <c r="E36" i="26"/>
  <c r="H36" i="26" s="1"/>
  <c r="E26" i="26"/>
  <c r="H26" i="26" s="1"/>
  <c r="E58" i="26"/>
  <c r="H58" i="26" s="1"/>
  <c r="E33" i="26"/>
  <c r="H33" i="26" s="1"/>
  <c r="E23" i="26"/>
  <c r="H23" i="26" s="1"/>
  <c r="E63" i="26"/>
  <c r="H63" i="26" s="1"/>
  <c r="E45" i="26"/>
  <c r="H45" i="26" s="1"/>
  <c r="E21" i="26"/>
  <c r="H21" i="26" s="1"/>
  <c r="E61" i="26"/>
  <c r="H61" i="26" s="1"/>
  <c r="E39" i="26"/>
  <c r="H39" i="26" s="1"/>
  <c r="E27" i="26"/>
  <c r="H27" i="26" s="1"/>
  <c r="G18" i="26"/>
  <c r="E22" i="26"/>
  <c r="H22" i="26" s="1"/>
  <c r="E9" i="9"/>
  <c r="E8" i="21"/>
  <c r="E10" i="17"/>
  <c r="E13" i="15"/>
  <c r="E8" i="6"/>
  <c r="E12" i="6"/>
  <c r="H12" i="6" s="1"/>
  <c r="E11" i="1"/>
  <c r="E12" i="1"/>
  <c r="E25" i="21"/>
  <c r="H25" i="21" s="1"/>
  <c r="E28" i="21"/>
  <c r="H28" i="21" s="1"/>
  <c r="E36" i="21"/>
  <c r="H36" i="21" s="1"/>
  <c r="E38" i="21"/>
  <c r="H38" i="21" s="1"/>
  <c r="E49" i="21"/>
  <c r="H49" i="21" s="1"/>
  <c r="E52" i="21"/>
  <c r="H52" i="21" s="1"/>
  <c r="E60" i="21"/>
  <c r="H60" i="21" s="1"/>
  <c r="H43" i="20"/>
  <c r="H21" i="17"/>
  <c r="H39" i="8"/>
  <c r="H45" i="8"/>
  <c r="H37" i="7"/>
  <c r="H48" i="6"/>
  <c r="H33" i="28"/>
  <c r="E49" i="26"/>
  <c r="H49" i="26" s="1"/>
  <c r="H19" i="21"/>
  <c r="E28" i="1"/>
  <c r="H28" i="1" s="1"/>
  <c r="E18" i="1"/>
  <c r="E30" i="1"/>
  <c r="H30" i="1" s="1"/>
  <c r="E9" i="1"/>
  <c r="G18" i="1"/>
  <c r="E64" i="1"/>
  <c r="H64" i="1" s="1"/>
  <c r="E57" i="26"/>
  <c r="H57" i="26" s="1"/>
  <c r="E44" i="26"/>
  <c r="H44" i="26" s="1"/>
  <c r="E35" i="26"/>
  <c r="H35" i="26" s="1"/>
  <c r="E32" i="26"/>
  <c r="H32" i="26" s="1"/>
  <c r="E29" i="26"/>
  <c r="H29" i="26" s="1"/>
  <c r="E8" i="9"/>
  <c r="E12" i="25"/>
  <c r="E8" i="19"/>
  <c r="E9" i="6"/>
  <c r="E12" i="5"/>
  <c r="E18" i="21"/>
  <c r="E30" i="21"/>
  <c r="H30" i="21" s="1"/>
  <c r="E37" i="21"/>
  <c r="H37" i="21" s="1"/>
  <c r="E42" i="21"/>
  <c r="H42" i="21" s="1"/>
  <c r="E58" i="21"/>
  <c r="H58" i="21" s="1"/>
  <c r="E62" i="21"/>
  <c r="H62" i="21" s="1"/>
  <c r="E23" i="21"/>
  <c r="H23" i="21" s="1"/>
  <c r="E27" i="21"/>
  <c r="H27" i="21" s="1"/>
  <c r="E39" i="21"/>
  <c r="H39" i="21" s="1"/>
  <c r="H59" i="19"/>
  <c r="E13" i="16"/>
  <c r="H13" i="16" s="1"/>
  <c r="E10" i="16"/>
  <c r="H60" i="15"/>
  <c r="E18" i="9"/>
  <c r="E51" i="9"/>
  <c r="H51" i="9" s="1"/>
  <c r="E56" i="9"/>
  <c r="H56" i="9" s="1"/>
  <c r="E49" i="9"/>
  <c r="H49" i="9" s="1"/>
  <c r="E60" i="9"/>
  <c r="H60" i="9" s="1"/>
  <c r="E22" i="9"/>
  <c r="H22" i="9" s="1"/>
  <c r="E38" i="9"/>
  <c r="H38" i="9" s="1"/>
  <c r="E62" i="9"/>
  <c r="H62" i="9" s="1"/>
  <c r="E31" i="9"/>
  <c r="H31" i="9" s="1"/>
  <c r="H27" i="8"/>
  <c r="H23" i="7"/>
  <c r="H27" i="7"/>
  <c r="H24" i="27"/>
  <c r="H35" i="13"/>
  <c r="E9" i="10"/>
  <c r="H23" i="8"/>
  <c r="H43" i="8"/>
  <c r="E10" i="6"/>
  <c r="H36" i="1"/>
  <c r="H25" i="28"/>
  <c r="H57" i="28"/>
  <c r="H46" i="19"/>
  <c r="H48" i="14"/>
  <c r="H56" i="14"/>
  <c r="H25" i="12"/>
  <c r="H31" i="7"/>
  <c r="H42" i="1"/>
  <c r="H49" i="28"/>
  <c r="G9" i="6"/>
  <c r="G9" i="16"/>
  <c r="H9" i="16" s="1"/>
  <c r="E18" i="33"/>
  <c r="G18" i="33"/>
  <c r="G9" i="33"/>
  <c r="E19" i="33"/>
  <c r="H19" i="33" s="1"/>
  <c r="C8" i="33"/>
  <c r="E11" i="33" s="1"/>
  <c r="H11" i="33" s="1"/>
  <c r="E55" i="33"/>
  <c r="H55" i="33" s="1"/>
  <c r="E49" i="33"/>
  <c r="H49" i="33" s="1"/>
  <c r="E39" i="33"/>
  <c r="H39" i="33" s="1"/>
  <c r="E33" i="33"/>
  <c r="H33" i="33" s="1"/>
  <c r="E23" i="33"/>
  <c r="H23" i="33" s="1"/>
  <c r="E62" i="33"/>
  <c r="H62" i="33" s="1"/>
  <c r="E58" i="33"/>
  <c r="H58" i="33" s="1"/>
  <c r="E44" i="33"/>
  <c r="H44" i="33" s="1"/>
  <c r="E40" i="33"/>
  <c r="H40" i="33" s="1"/>
  <c r="E30" i="33"/>
  <c r="H30" i="33" s="1"/>
  <c r="E26" i="33"/>
  <c r="H26" i="33" s="1"/>
  <c r="E63" i="33"/>
  <c r="H63" i="33" s="1"/>
  <c r="E57" i="33"/>
  <c r="H57" i="33" s="1"/>
  <c r="E47" i="33"/>
  <c r="H47" i="33" s="1"/>
  <c r="E41" i="33"/>
  <c r="H41" i="33" s="1"/>
  <c r="E31" i="33"/>
  <c r="H31" i="33" s="1"/>
  <c r="E25" i="33"/>
  <c r="H25" i="33" s="1"/>
  <c r="E60" i="33"/>
  <c r="H60" i="33" s="1"/>
  <c r="E56" i="33"/>
  <c r="H56" i="33" s="1"/>
  <c r="E46" i="33"/>
  <c r="H46" i="33" s="1"/>
  <c r="E42" i="33"/>
  <c r="E28" i="33"/>
  <c r="H28" i="33" s="1"/>
  <c r="E24" i="33"/>
  <c r="H24" i="33" s="1"/>
  <c r="E59" i="3"/>
  <c r="H59" i="3" s="1"/>
  <c r="E19" i="3"/>
  <c r="H19" i="3" s="1"/>
  <c r="E27" i="3"/>
  <c r="H27" i="3" s="1"/>
  <c r="E31" i="3"/>
  <c r="H31" i="3" s="1"/>
  <c r="G18" i="3"/>
  <c r="H18" i="3" s="1"/>
  <c r="E51" i="12"/>
  <c r="H51" i="12" s="1"/>
  <c r="E59" i="12"/>
  <c r="H59" i="12" s="1"/>
  <c r="E57" i="12"/>
  <c r="H57" i="12" s="1"/>
  <c r="E18" i="12"/>
  <c r="E45" i="14"/>
  <c r="H45" i="14" s="1"/>
  <c r="E21" i="14"/>
  <c r="H21" i="14" s="1"/>
  <c r="E31" i="14"/>
  <c r="H31" i="14" s="1"/>
  <c r="E33" i="14"/>
  <c r="H33" i="14" s="1"/>
  <c r="E38" i="14"/>
  <c r="H38" i="14" s="1"/>
  <c r="E46" i="14"/>
  <c r="H46" i="14" s="1"/>
  <c r="E57" i="14"/>
  <c r="H57" i="14" s="1"/>
  <c r="H20" i="27"/>
  <c r="E57" i="31"/>
  <c r="H57" i="31" s="1"/>
  <c r="E60" i="31"/>
  <c r="H60" i="31" s="1"/>
  <c r="E22" i="31"/>
  <c r="H22" i="31" s="1"/>
  <c r="E20" i="31"/>
  <c r="H20" i="31" s="1"/>
  <c r="E61" i="31"/>
  <c r="H61" i="31" s="1"/>
  <c r="E40" i="31"/>
  <c r="H40" i="31" s="1"/>
  <c r="E46" i="31"/>
  <c r="H46" i="31" s="1"/>
  <c r="E43" i="31"/>
  <c r="H43" i="31" s="1"/>
  <c r="E25" i="31"/>
  <c r="H25" i="31" s="1"/>
  <c r="E29" i="14"/>
  <c r="H29" i="14" s="1"/>
  <c r="H46" i="23"/>
  <c r="H20" i="2"/>
  <c r="H40" i="2"/>
  <c r="H42" i="30"/>
  <c r="H32" i="30"/>
  <c r="E26" i="6"/>
  <c r="H26" i="6" s="1"/>
  <c r="E34" i="6"/>
  <c r="H34" i="6" s="1"/>
  <c r="E50" i="6"/>
  <c r="H50" i="6" s="1"/>
  <c r="E35" i="8"/>
  <c r="H35" i="8" s="1"/>
  <c r="E38" i="8"/>
  <c r="H38" i="8" s="1"/>
  <c r="E31" i="8"/>
  <c r="H31" i="8" s="1"/>
  <c r="E47" i="8"/>
  <c r="H47" i="8" s="1"/>
  <c r="E40" i="17"/>
  <c r="H40" i="17" s="1"/>
  <c r="E19" i="17"/>
  <c r="H19" i="17" s="1"/>
  <c r="E25" i="19"/>
  <c r="H25" i="19" s="1"/>
  <c r="E19" i="19"/>
  <c r="H19" i="19" s="1"/>
  <c r="E47" i="19"/>
  <c r="H47" i="19" s="1"/>
  <c r="E64" i="24"/>
  <c r="H64" i="24" s="1"/>
  <c r="E19" i="24"/>
  <c r="H19" i="24" s="1"/>
  <c r="E21" i="24"/>
  <c r="H21" i="24" s="1"/>
  <c r="C8" i="24"/>
  <c r="E33" i="24"/>
  <c r="H33" i="24" s="1"/>
  <c r="E23" i="27"/>
  <c r="H23" i="27" s="1"/>
  <c r="E47" i="27"/>
  <c r="H47" i="27" s="1"/>
  <c r="E46" i="8"/>
  <c r="H46" i="8" s="1"/>
  <c r="E54" i="16"/>
  <c r="H54" i="16" s="1"/>
  <c r="E46" i="16"/>
  <c r="H46" i="16" s="1"/>
  <c r="E38" i="16"/>
  <c r="H38" i="16" s="1"/>
  <c r="E44" i="19"/>
  <c r="H44" i="19" s="1"/>
  <c r="E56" i="23"/>
  <c r="H56" i="23" s="1"/>
  <c r="E57" i="24"/>
  <c r="H57" i="24" s="1"/>
  <c r="H42" i="24"/>
  <c r="E27" i="27"/>
  <c r="H27" i="27" s="1"/>
  <c r="H24" i="2"/>
  <c r="H52" i="2"/>
  <c r="H28" i="34"/>
  <c r="H58" i="32"/>
  <c r="H25" i="32"/>
  <c r="E42" i="34"/>
  <c r="H42" i="34" s="1"/>
  <c r="E18" i="34"/>
  <c r="H18" i="34" s="1"/>
  <c r="E22" i="34"/>
  <c r="H22" i="34" s="1"/>
  <c r="E22" i="20"/>
  <c r="E31" i="20"/>
  <c r="H31" i="20" s="1"/>
  <c r="E52" i="20"/>
  <c r="H52" i="20" s="1"/>
  <c r="E23" i="20"/>
  <c r="H23" i="20" s="1"/>
  <c r="E18" i="20"/>
  <c r="H18" i="20" s="1"/>
  <c r="E42" i="20"/>
  <c r="H42" i="20" s="1"/>
  <c r="E20" i="23"/>
  <c r="H20" i="23" s="1"/>
  <c r="E63" i="23"/>
  <c r="H63" i="23" s="1"/>
  <c r="E57" i="23"/>
  <c r="H57" i="23" s="1"/>
  <c r="E19" i="23"/>
  <c r="H19" i="23" s="1"/>
  <c r="E18" i="23"/>
  <c r="H19" i="15"/>
  <c r="H52" i="33"/>
  <c r="H36" i="33"/>
  <c r="H20" i="33"/>
  <c r="H32" i="5"/>
  <c r="E63" i="6"/>
  <c r="H63" i="6" s="1"/>
  <c r="E61" i="8"/>
  <c r="H61" i="8" s="1"/>
  <c r="E54" i="8"/>
  <c r="H54" i="8" s="1"/>
  <c r="E51" i="8"/>
  <c r="H51" i="8" s="1"/>
  <c r="H62" i="11"/>
  <c r="E20" i="17"/>
  <c r="H20" i="17" s="1"/>
  <c r="E62" i="19"/>
  <c r="H62" i="19" s="1"/>
  <c r="E56" i="19"/>
  <c r="H56" i="19" s="1"/>
  <c r="E53" i="19"/>
  <c r="H53" i="19" s="1"/>
  <c r="E29" i="19"/>
  <c r="H29" i="19" s="1"/>
  <c r="H19" i="1"/>
  <c r="H19" i="6"/>
  <c r="H19" i="30"/>
  <c r="E44" i="4"/>
  <c r="H44" i="4" s="1"/>
  <c r="E59" i="11"/>
  <c r="H59" i="11" s="1"/>
  <c r="E32" i="11"/>
  <c r="H32" i="11" s="1"/>
  <c r="E49" i="15"/>
  <c r="H49" i="15" s="1"/>
  <c r="E47" i="15"/>
  <c r="H47" i="15" s="1"/>
  <c r="H54" i="20"/>
  <c r="H22" i="20"/>
  <c r="E64" i="22"/>
  <c r="H64" i="22" s="1"/>
  <c r="H54" i="22"/>
  <c r="H54" i="23"/>
  <c r="H41" i="24"/>
  <c r="H55" i="25"/>
  <c r="H46" i="26"/>
  <c r="H41" i="30"/>
  <c r="E52" i="32"/>
  <c r="H52" i="32" s="1"/>
  <c r="E37" i="32"/>
  <c r="H37" i="32" s="1"/>
  <c r="E10" i="27"/>
  <c r="H21" i="34"/>
  <c r="E44" i="11"/>
  <c r="H44" i="11" s="1"/>
  <c r="E41" i="11"/>
  <c r="H41" i="11" s="1"/>
  <c r="E59" i="15"/>
  <c r="H59" i="15" s="1"/>
  <c r="H51" i="19"/>
  <c r="H58" i="23"/>
  <c r="H55" i="23"/>
  <c r="H51" i="23"/>
  <c r="E41" i="25"/>
  <c r="H41" i="25" s="1"/>
  <c r="H61" i="30"/>
  <c r="H54" i="30"/>
  <c r="E64" i="32"/>
  <c r="H64" i="32" s="1"/>
  <c r="H57" i="32"/>
  <c r="H46" i="32"/>
  <c r="G13" i="8"/>
  <c r="E13" i="8"/>
  <c r="H296" i="28"/>
  <c r="H300" i="28"/>
  <c r="H161" i="27"/>
  <c r="E13" i="9"/>
  <c r="F512" i="21"/>
  <c r="G505" i="21"/>
  <c r="H505" i="21" s="1"/>
  <c r="F526" i="21"/>
  <c r="F522" i="21"/>
  <c r="F518" i="21"/>
  <c r="F514" i="21"/>
  <c r="E11" i="19"/>
  <c r="E8" i="18"/>
  <c r="E509" i="18"/>
  <c r="H509" i="18" s="1"/>
  <c r="E508" i="18"/>
  <c r="H508" i="18" s="1"/>
  <c r="G505" i="18"/>
  <c r="H505" i="18" s="1"/>
  <c r="E529" i="18"/>
  <c r="H529" i="18" s="1"/>
  <c r="E526" i="18"/>
  <c r="H526" i="18" s="1"/>
  <c r="E524" i="18"/>
  <c r="H524" i="18" s="1"/>
  <c r="E521" i="18"/>
  <c r="H521" i="18" s="1"/>
  <c r="E518" i="18"/>
  <c r="H518" i="18" s="1"/>
  <c r="E516" i="18"/>
  <c r="H516" i="18" s="1"/>
  <c r="E513" i="18"/>
  <c r="H513" i="18" s="1"/>
  <c r="E12" i="17"/>
  <c r="H12" i="17" s="1"/>
  <c r="E11" i="16"/>
  <c r="G18" i="9"/>
  <c r="H18" i="9" s="1"/>
  <c r="E10" i="5"/>
  <c r="E11" i="5"/>
  <c r="E11" i="20"/>
  <c r="G10" i="19"/>
  <c r="H10" i="19" s="1"/>
  <c r="G13" i="19"/>
  <c r="H13" i="19" s="1"/>
  <c r="H9" i="17"/>
  <c r="H299" i="31"/>
  <c r="G10" i="31"/>
  <c r="E9" i="13"/>
  <c r="E20" i="13"/>
  <c r="H20" i="13" s="1"/>
  <c r="E18" i="13"/>
  <c r="G18" i="13"/>
  <c r="E59" i="13"/>
  <c r="H59" i="13" s="1"/>
  <c r="E55" i="13"/>
  <c r="H55" i="13" s="1"/>
  <c r="E45" i="13"/>
  <c r="H45" i="13" s="1"/>
  <c r="E39" i="13"/>
  <c r="H39" i="13" s="1"/>
  <c r="E33" i="13"/>
  <c r="H33" i="13" s="1"/>
  <c r="E25" i="13"/>
  <c r="H25" i="13" s="1"/>
  <c r="E62" i="13"/>
  <c r="H62" i="13" s="1"/>
  <c r="E56" i="13"/>
  <c r="H56" i="13" s="1"/>
  <c r="E52" i="13"/>
  <c r="H52" i="13" s="1"/>
  <c r="E46" i="13"/>
  <c r="H46" i="13" s="1"/>
  <c r="E34" i="13"/>
  <c r="H34" i="13" s="1"/>
  <c r="E28" i="13"/>
  <c r="H28" i="13" s="1"/>
  <c r="E9" i="15"/>
  <c r="E18" i="15"/>
  <c r="G18" i="15"/>
  <c r="E53" i="15"/>
  <c r="H53" i="15" s="1"/>
  <c r="E19" i="22"/>
  <c r="H19" i="22" s="1"/>
  <c r="C8" i="22"/>
  <c r="E18" i="22"/>
  <c r="E18" i="30"/>
  <c r="C8" i="30"/>
  <c r="E10" i="30" s="1"/>
  <c r="E59" i="30"/>
  <c r="H59" i="30" s="1"/>
  <c r="E50" i="30"/>
  <c r="H50" i="30" s="1"/>
  <c r="E45" i="30"/>
  <c r="H45" i="30" s="1"/>
  <c r="E39" i="30"/>
  <c r="H39" i="30" s="1"/>
  <c r="E34" i="30"/>
  <c r="H34" i="30" s="1"/>
  <c r="E30" i="30"/>
  <c r="H30" i="30" s="1"/>
  <c r="E23" i="30"/>
  <c r="H23" i="30" s="1"/>
  <c r="E64" i="30"/>
  <c r="H64" i="30" s="1"/>
  <c r="E52" i="30"/>
  <c r="H52" i="30" s="1"/>
  <c r="E24" i="30"/>
  <c r="H24" i="30" s="1"/>
  <c r="E47" i="30"/>
  <c r="H47" i="30" s="1"/>
  <c r="E48" i="30"/>
  <c r="H48" i="30" s="1"/>
  <c r="E28" i="30"/>
  <c r="H28" i="30" s="1"/>
  <c r="E37" i="30"/>
  <c r="H37" i="30" s="1"/>
  <c r="E25" i="30"/>
  <c r="H25" i="30" s="1"/>
  <c r="E22" i="30"/>
  <c r="H22" i="30" s="1"/>
  <c r="G18" i="30"/>
  <c r="E56" i="30"/>
  <c r="H56" i="30" s="1"/>
  <c r="E62" i="30"/>
  <c r="H62" i="30" s="1"/>
  <c r="E33" i="30"/>
  <c r="H33" i="30" s="1"/>
  <c r="E36" i="30"/>
  <c r="H36" i="30" s="1"/>
  <c r="E58" i="30"/>
  <c r="H58" i="30" s="1"/>
  <c r="E20" i="32"/>
  <c r="H20" i="32" s="1"/>
  <c r="C8" i="32"/>
  <c r="E10" i="32" s="1"/>
  <c r="G18" i="32"/>
  <c r="E18" i="32"/>
  <c r="E42" i="32"/>
  <c r="H42" i="32" s="1"/>
  <c r="E22" i="32"/>
  <c r="H22" i="32" s="1"/>
  <c r="E62" i="32"/>
  <c r="H62" i="32" s="1"/>
  <c r="E34" i="32"/>
  <c r="H34" i="32" s="1"/>
  <c r="E28" i="32"/>
  <c r="H28" i="32" s="1"/>
  <c r="E31" i="32"/>
  <c r="H31" i="32" s="1"/>
  <c r="E23" i="32"/>
  <c r="H23" i="32" s="1"/>
  <c r="H59" i="34"/>
  <c r="H55" i="34"/>
  <c r="H45" i="34"/>
  <c r="H41" i="34"/>
  <c r="E72" i="12"/>
  <c r="H72" i="12" s="1"/>
  <c r="E70" i="12"/>
  <c r="H70" i="12" s="1"/>
  <c r="C8" i="12"/>
  <c r="E141" i="12"/>
  <c r="H141" i="12" s="1"/>
  <c r="E137" i="12"/>
  <c r="H137" i="12" s="1"/>
  <c r="E121" i="12"/>
  <c r="H121" i="12" s="1"/>
  <c r="E97" i="12"/>
  <c r="H97" i="12" s="1"/>
  <c r="E93" i="12"/>
  <c r="H93" i="12" s="1"/>
  <c r="E81" i="12"/>
  <c r="H81" i="12" s="1"/>
  <c r="E77" i="12"/>
  <c r="H77" i="12" s="1"/>
  <c r="E139" i="12"/>
  <c r="H139" i="12" s="1"/>
  <c r="E127" i="12"/>
  <c r="H127" i="12" s="1"/>
  <c r="E120" i="12"/>
  <c r="H120" i="12" s="1"/>
  <c r="E118" i="12"/>
  <c r="H118" i="12" s="1"/>
  <c r="E111" i="12"/>
  <c r="H111" i="12" s="1"/>
  <c r="E104" i="12"/>
  <c r="H104" i="12" s="1"/>
  <c r="E102" i="12"/>
  <c r="H102" i="12" s="1"/>
  <c r="E95" i="12"/>
  <c r="H95" i="12" s="1"/>
  <c r="E84" i="12"/>
  <c r="H84" i="12" s="1"/>
  <c r="E82" i="12"/>
  <c r="H82" i="12" s="1"/>
  <c r="E76" i="12"/>
  <c r="H76" i="12" s="1"/>
  <c r="E74" i="12"/>
  <c r="H74" i="12" s="1"/>
  <c r="F73" i="14"/>
  <c r="G70" i="14"/>
  <c r="H70" i="14" s="1"/>
  <c r="F133" i="14"/>
  <c r="F142" i="14"/>
  <c r="F139" i="14"/>
  <c r="F136" i="14"/>
  <c r="F130" i="14"/>
  <c r="F127" i="14"/>
  <c r="F123" i="14"/>
  <c r="F119" i="14"/>
  <c r="F116" i="14"/>
  <c r="F112" i="14"/>
  <c r="F104" i="14"/>
  <c r="F94" i="14"/>
  <c r="F91" i="14"/>
  <c r="F82" i="14"/>
  <c r="F78" i="14"/>
  <c r="F75" i="14"/>
  <c r="F72" i="14"/>
  <c r="F105" i="14"/>
  <c r="E74" i="26"/>
  <c r="H74" i="26" s="1"/>
  <c r="E144" i="26"/>
  <c r="H144" i="26" s="1"/>
  <c r="E139" i="26"/>
  <c r="H139" i="26" s="1"/>
  <c r="E128" i="26"/>
  <c r="H128" i="26" s="1"/>
  <c r="E123" i="26"/>
  <c r="H123" i="26" s="1"/>
  <c r="E117" i="26"/>
  <c r="H117" i="26" s="1"/>
  <c r="E113" i="26"/>
  <c r="H113" i="26" s="1"/>
  <c r="E108" i="26"/>
  <c r="H108" i="26" s="1"/>
  <c r="E103" i="26"/>
  <c r="H103" i="26" s="1"/>
  <c r="E97" i="26"/>
  <c r="H97" i="26" s="1"/>
  <c r="E92" i="26"/>
  <c r="H92" i="26" s="1"/>
  <c r="E89" i="26"/>
  <c r="H89" i="26" s="1"/>
  <c r="E84" i="26"/>
  <c r="H84" i="26" s="1"/>
  <c r="E77" i="26"/>
  <c r="H77" i="26" s="1"/>
  <c r="E72" i="26"/>
  <c r="H72" i="26" s="1"/>
  <c r="E71" i="26"/>
  <c r="H71" i="26" s="1"/>
  <c r="E98" i="26"/>
  <c r="H98" i="26" s="1"/>
  <c r="E82" i="26"/>
  <c r="H82" i="26" s="1"/>
  <c r="E141" i="26"/>
  <c r="H141" i="26" s="1"/>
  <c r="E131" i="26"/>
  <c r="H131" i="26" s="1"/>
  <c r="E125" i="26"/>
  <c r="H125" i="26" s="1"/>
  <c r="E120" i="26"/>
  <c r="H120" i="26" s="1"/>
  <c r="E115" i="26"/>
  <c r="H115" i="26" s="1"/>
  <c r="E111" i="26"/>
  <c r="H111" i="26" s="1"/>
  <c r="E105" i="26"/>
  <c r="H105" i="26" s="1"/>
  <c r="E100" i="26"/>
  <c r="H100" i="26" s="1"/>
  <c r="E95" i="26"/>
  <c r="H95" i="26" s="1"/>
  <c r="E87" i="26"/>
  <c r="H87" i="26" s="1"/>
  <c r="E81" i="26"/>
  <c r="H81" i="26" s="1"/>
  <c r="E75" i="26"/>
  <c r="H75" i="26" s="1"/>
  <c r="E70" i="26"/>
  <c r="E130" i="26"/>
  <c r="H130" i="26" s="1"/>
  <c r="E122" i="26"/>
  <c r="H122" i="26" s="1"/>
  <c r="E90" i="26"/>
  <c r="H90" i="26" s="1"/>
  <c r="G70" i="26"/>
  <c r="E110" i="26"/>
  <c r="H110" i="26" s="1"/>
  <c r="E145" i="26"/>
  <c r="H145" i="26" s="1"/>
  <c r="E143" i="26"/>
  <c r="H143" i="26" s="1"/>
  <c r="E140" i="26"/>
  <c r="H140" i="26" s="1"/>
  <c r="E137" i="26"/>
  <c r="H137" i="26" s="1"/>
  <c r="E112" i="26"/>
  <c r="H112" i="26" s="1"/>
  <c r="E109" i="26"/>
  <c r="H109" i="26" s="1"/>
  <c r="E107" i="26"/>
  <c r="H107" i="26" s="1"/>
  <c r="E104" i="26"/>
  <c r="H104" i="26" s="1"/>
  <c r="E101" i="26"/>
  <c r="H101" i="26" s="1"/>
  <c r="E99" i="26"/>
  <c r="H99" i="26" s="1"/>
  <c r="E96" i="26"/>
  <c r="H96" i="26" s="1"/>
  <c r="E93" i="26"/>
  <c r="H93" i="26" s="1"/>
  <c r="E134" i="26"/>
  <c r="H134" i="26" s="1"/>
  <c r="E102" i="26"/>
  <c r="H102" i="26" s="1"/>
  <c r="E94" i="26"/>
  <c r="H94" i="26" s="1"/>
  <c r="E86" i="26"/>
  <c r="H86" i="26" s="1"/>
  <c r="E78" i="26"/>
  <c r="H78" i="26" s="1"/>
  <c r="E88" i="26"/>
  <c r="H88" i="26" s="1"/>
  <c r="E85" i="26"/>
  <c r="H85" i="26" s="1"/>
  <c r="E83" i="26"/>
  <c r="H83" i="26" s="1"/>
  <c r="E80" i="26"/>
  <c r="H80" i="26" s="1"/>
  <c r="E76" i="26"/>
  <c r="H76" i="26" s="1"/>
  <c r="E73" i="26"/>
  <c r="H73" i="26" s="1"/>
  <c r="C8" i="26"/>
  <c r="E11" i="26" s="1"/>
  <c r="E142" i="26"/>
  <c r="H142" i="26" s="1"/>
  <c r="E118" i="26"/>
  <c r="H118" i="26" s="1"/>
  <c r="F117" i="28"/>
  <c r="F70" i="28"/>
  <c r="F143" i="28"/>
  <c r="F138" i="28"/>
  <c r="F132" i="28"/>
  <c r="F127" i="28"/>
  <c r="F122" i="28"/>
  <c r="F116" i="28"/>
  <c r="F112" i="28"/>
  <c r="F108" i="28"/>
  <c r="F104" i="28"/>
  <c r="F100" i="28"/>
  <c r="F96" i="28"/>
  <c r="F92" i="28"/>
  <c r="F88" i="28"/>
  <c r="F84" i="28"/>
  <c r="F80" i="28"/>
  <c r="F76" i="28"/>
  <c r="F72" i="28"/>
  <c r="F141" i="28"/>
  <c r="F125" i="28"/>
  <c r="F71" i="28"/>
  <c r="F140" i="28"/>
  <c r="F135" i="28"/>
  <c r="F130" i="28"/>
  <c r="F124" i="28"/>
  <c r="F119" i="28"/>
  <c r="F114" i="28"/>
  <c r="F110" i="28"/>
  <c r="F106" i="28"/>
  <c r="F102" i="28"/>
  <c r="F98" i="28"/>
  <c r="F94" i="28"/>
  <c r="F90" i="28"/>
  <c r="F86" i="28"/>
  <c r="F82" i="28"/>
  <c r="F78" i="28"/>
  <c r="F74" i="28"/>
  <c r="F133" i="28"/>
  <c r="F144" i="28"/>
  <c r="F142" i="28"/>
  <c r="F139" i="28"/>
  <c r="F136" i="28"/>
  <c r="F134" i="28"/>
  <c r="F131" i="28"/>
  <c r="F128" i="28"/>
  <c r="F126" i="28"/>
  <c r="F123" i="28"/>
  <c r="F120" i="28"/>
  <c r="F118" i="28"/>
  <c r="F115" i="28"/>
  <c r="F111" i="28"/>
  <c r="F103" i="28"/>
  <c r="F95" i="28"/>
  <c r="F87" i="28"/>
  <c r="F79" i="28"/>
  <c r="F145" i="28"/>
  <c r="F137" i="28"/>
  <c r="F129" i="28"/>
  <c r="F121" i="28"/>
  <c r="G70" i="28"/>
  <c r="H70" i="28" s="1"/>
  <c r="F107" i="28"/>
  <c r="F99" i="28"/>
  <c r="F91" i="28"/>
  <c r="F83" i="28"/>
  <c r="F75" i="28"/>
  <c r="F105" i="28"/>
  <c r="F89" i="28"/>
  <c r="F73" i="28"/>
  <c r="D8" i="28"/>
  <c r="F113" i="28"/>
  <c r="F97" i="28"/>
  <c r="F81" i="28"/>
  <c r="H117" i="20"/>
  <c r="H11" i="25"/>
  <c r="H302" i="28"/>
  <c r="H153" i="27"/>
  <c r="E12" i="9"/>
  <c r="F508" i="21"/>
  <c r="F509" i="21"/>
  <c r="F530" i="21"/>
  <c r="F529" i="21"/>
  <c r="F524" i="21"/>
  <c r="F520" i="21"/>
  <c r="F516" i="21"/>
  <c r="E12" i="20"/>
  <c r="E506" i="18"/>
  <c r="H506" i="18" s="1"/>
  <c r="E512" i="18"/>
  <c r="H512" i="18" s="1"/>
  <c r="E510" i="18"/>
  <c r="H510" i="18" s="1"/>
  <c r="E528" i="18"/>
  <c r="H528" i="18" s="1"/>
  <c r="E525" i="18"/>
  <c r="H525" i="18" s="1"/>
  <c r="E522" i="18"/>
  <c r="H522" i="18" s="1"/>
  <c r="E520" i="18"/>
  <c r="H520" i="18" s="1"/>
  <c r="E517" i="18"/>
  <c r="H517" i="18" s="1"/>
  <c r="E8" i="16"/>
  <c r="E10" i="8"/>
  <c r="E11" i="8"/>
  <c r="E8" i="5"/>
  <c r="H294" i="12"/>
  <c r="G11" i="8"/>
  <c r="E13" i="34"/>
  <c r="H13" i="34" s="1"/>
  <c r="G10" i="5"/>
  <c r="G13" i="6"/>
  <c r="G12" i="26"/>
  <c r="G13" i="29"/>
  <c r="E18" i="14"/>
  <c r="G18" i="14"/>
  <c r="E36" i="14"/>
  <c r="H36" i="14" s="1"/>
  <c r="E26" i="14"/>
  <c r="H26" i="14" s="1"/>
  <c r="E22" i="14"/>
  <c r="H22" i="14" s="1"/>
  <c r="D8" i="22"/>
  <c r="F18" i="22"/>
  <c r="G18" i="22"/>
  <c r="E20" i="29"/>
  <c r="H20" i="29" s="1"/>
  <c r="E18" i="29"/>
  <c r="G18" i="29"/>
  <c r="E61" i="29"/>
  <c r="H61" i="29" s="1"/>
  <c r="E55" i="29"/>
  <c r="H55" i="29" s="1"/>
  <c r="E49" i="29"/>
  <c r="H49" i="29" s="1"/>
  <c r="E43" i="29"/>
  <c r="H43" i="29" s="1"/>
  <c r="E25" i="29"/>
  <c r="H25" i="29" s="1"/>
  <c r="E58" i="29"/>
  <c r="H58" i="29" s="1"/>
  <c r="E50" i="29"/>
  <c r="H50" i="29" s="1"/>
  <c r="E36" i="29"/>
  <c r="H36" i="29" s="1"/>
  <c r="E30" i="29"/>
  <c r="H30" i="29" s="1"/>
  <c r="E22" i="29"/>
  <c r="H22" i="29" s="1"/>
  <c r="C8" i="29"/>
  <c r="E11" i="29" s="1"/>
  <c r="E53" i="29"/>
  <c r="H53" i="29" s="1"/>
  <c r="E45" i="29"/>
  <c r="H45" i="29" s="1"/>
  <c r="E39" i="29"/>
  <c r="H39" i="29" s="1"/>
  <c r="E29" i="29"/>
  <c r="H29" i="29" s="1"/>
  <c r="E21" i="29"/>
  <c r="H21" i="29" s="1"/>
  <c r="E62" i="29"/>
  <c r="H62" i="29" s="1"/>
  <c r="E56" i="29"/>
  <c r="H56" i="29" s="1"/>
  <c r="E46" i="29"/>
  <c r="H46" i="29" s="1"/>
  <c r="E40" i="29"/>
  <c r="H40" i="29" s="1"/>
  <c r="E34" i="29"/>
  <c r="H34" i="29" s="1"/>
  <c r="E26" i="29"/>
  <c r="H26" i="29" s="1"/>
  <c r="E63" i="29"/>
  <c r="H63" i="29" s="1"/>
  <c r="E59" i="29"/>
  <c r="H59" i="29" s="1"/>
  <c r="E41" i="29"/>
  <c r="H41" i="29" s="1"/>
  <c r="E37" i="29"/>
  <c r="H37" i="29" s="1"/>
  <c r="E31" i="29"/>
  <c r="H31" i="29" s="1"/>
  <c r="E27" i="29"/>
  <c r="H27" i="29" s="1"/>
  <c r="E23" i="29"/>
  <c r="H23" i="29" s="1"/>
  <c r="E19" i="29"/>
  <c r="H19" i="29" s="1"/>
  <c r="E42" i="29"/>
  <c r="H42" i="29" s="1"/>
  <c r="E38" i="29"/>
  <c r="H38" i="29" s="1"/>
  <c r="E52" i="29"/>
  <c r="H52" i="29" s="1"/>
  <c r="E48" i="29"/>
  <c r="H48" i="29" s="1"/>
  <c r="E51" i="29"/>
  <c r="H51" i="29" s="1"/>
  <c r="E47" i="29"/>
  <c r="H47" i="29" s="1"/>
  <c r="E33" i="29"/>
  <c r="H33" i="29" s="1"/>
  <c r="E32" i="29"/>
  <c r="H32" i="29" s="1"/>
  <c r="E28" i="29"/>
  <c r="H28" i="29" s="1"/>
  <c r="E24" i="29"/>
  <c r="H24" i="29" s="1"/>
  <c r="E19" i="31"/>
  <c r="H19" i="31" s="1"/>
  <c r="E49" i="31"/>
  <c r="H49" i="31" s="1"/>
  <c r="E33" i="31"/>
  <c r="H33" i="31" s="1"/>
  <c r="G9" i="31"/>
  <c r="E18" i="31"/>
  <c r="E58" i="31"/>
  <c r="H58" i="31" s="1"/>
  <c r="E54" i="31"/>
  <c r="H54" i="31" s="1"/>
  <c r="E38" i="31"/>
  <c r="H38" i="31" s="1"/>
  <c r="E30" i="31"/>
  <c r="H30" i="31" s="1"/>
  <c r="E63" i="31"/>
  <c r="H63" i="31" s="1"/>
  <c r="E51" i="31"/>
  <c r="H51" i="31" s="1"/>
  <c r="E36" i="31"/>
  <c r="H36" i="31" s="1"/>
  <c r="E28" i="31"/>
  <c r="H28" i="31" s="1"/>
  <c r="E37" i="31"/>
  <c r="H37" i="31" s="1"/>
  <c r="E29" i="31"/>
  <c r="H29" i="31" s="1"/>
  <c r="E59" i="31"/>
  <c r="H59" i="31" s="1"/>
  <c r="E48" i="31"/>
  <c r="H48" i="31" s="1"/>
  <c r="E39" i="31"/>
  <c r="H39" i="31" s="1"/>
  <c r="E24" i="31"/>
  <c r="H24" i="31" s="1"/>
  <c r="E64" i="31"/>
  <c r="H64" i="31" s="1"/>
  <c r="E50" i="31"/>
  <c r="H50" i="31" s="1"/>
  <c r="E42" i="31"/>
  <c r="H42" i="31" s="1"/>
  <c r="E27" i="31"/>
  <c r="H27" i="31" s="1"/>
  <c r="G18" i="31"/>
  <c r="E53" i="31"/>
  <c r="H53" i="31" s="1"/>
  <c r="E45" i="31"/>
  <c r="H45" i="31" s="1"/>
  <c r="E21" i="31"/>
  <c r="H21" i="31" s="1"/>
  <c r="E47" i="31"/>
  <c r="H47" i="31" s="1"/>
  <c r="E31" i="31"/>
  <c r="H31" i="31" s="1"/>
  <c r="E44" i="31"/>
  <c r="H44" i="31" s="1"/>
  <c r="E34" i="31"/>
  <c r="H34" i="31" s="1"/>
  <c r="C8" i="31"/>
  <c r="E55" i="31"/>
  <c r="H55" i="31" s="1"/>
  <c r="E23" i="31"/>
  <c r="H23" i="31" s="1"/>
  <c r="E52" i="31"/>
  <c r="H52" i="31" s="1"/>
  <c r="E26" i="31"/>
  <c r="H26" i="31" s="1"/>
  <c r="H55" i="19"/>
  <c r="H55" i="22"/>
  <c r="E71" i="4"/>
  <c r="H71" i="4" s="1"/>
  <c r="E70" i="4"/>
  <c r="H70" i="4" s="1"/>
  <c r="F71" i="6"/>
  <c r="F139" i="6"/>
  <c r="F119" i="6"/>
  <c r="F113" i="6"/>
  <c r="F101" i="6"/>
  <c r="F94" i="6"/>
  <c r="F86" i="6"/>
  <c r="F80" i="6"/>
  <c r="F143" i="6"/>
  <c r="F87" i="6"/>
  <c r="G70" i="6"/>
  <c r="H70" i="6" s="1"/>
  <c r="F142" i="6"/>
  <c r="F127" i="6"/>
  <c r="F116" i="6"/>
  <c r="F110" i="6"/>
  <c r="F98" i="6"/>
  <c r="F92" i="6"/>
  <c r="F84" i="6"/>
  <c r="F74" i="6"/>
  <c r="F134" i="6"/>
  <c r="E113" i="20"/>
  <c r="H113" i="20" s="1"/>
  <c r="E10" i="20"/>
  <c r="H133" i="8"/>
  <c r="H138" i="22"/>
  <c r="H57" i="34"/>
  <c r="H34" i="33"/>
  <c r="H50" i="33"/>
  <c r="H136" i="26"/>
  <c r="H76" i="30"/>
  <c r="H144" i="32"/>
  <c r="H135" i="32"/>
  <c r="H132" i="32"/>
  <c r="H117" i="32"/>
  <c r="E11" i="34"/>
  <c r="E153" i="7"/>
  <c r="H153" i="7" s="1"/>
  <c r="E151" i="7"/>
  <c r="H151" i="7" s="1"/>
  <c r="C8" i="7"/>
  <c r="F156" i="9"/>
  <c r="D8" i="9"/>
  <c r="F153" i="11"/>
  <c r="F151" i="11"/>
  <c r="H159" i="1"/>
  <c r="H153" i="1"/>
  <c r="H241" i="2"/>
  <c r="H171" i="2"/>
  <c r="H224" i="3"/>
  <c r="H180" i="21"/>
  <c r="H217" i="24"/>
  <c r="H241" i="26"/>
  <c r="H42" i="33"/>
  <c r="G11" i="29"/>
  <c r="H505" i="31"/>
  <c r="H505" i="23"/>
  <c r="H144" i="30"/>
  <c r="H78" i="30"/>
  <c r="H109" i="32"/>
  <c r="H81" i="32"/>
  <c r="F163" i="1"/>
  <c r="F232" i="1"/>
  <c r="F178" i="1"/>
  <c r="F202" i="1"/>
  <c r="F238" i="1"/>
  <c r="F203" i="1"/>
  <c r="F173" i="1"/>
  <c r="G151" i="1"/>
  <c r="H151" i="1" s="1"/>
  <c r="F153" i="10"/>
  <c r="F151" i="10"/>
  <c r="F156" i="23"/>
  <c r="F151" i="23"/>
  <c r="E153" i="31"/>
  <c r="H153" i="31" s="1"/>
  <c r="E163" i="31"/>
  <c r="H163" i="31" s="1"/>
  <c r="E159" i="31"/>
  <c r="H159" i="31" s="1"/>
  <c r="G151" i="31"/>
  <c r="H151" i="31" s="1"/>
  <c r="E271" i="31"/>
  <c r="H271" i="31" s="1"/>
  <c r="E267" i="31"/>
  <c r="H267" i="31" s="1"/>
  <c r="E251" i="31"/>
  <c r="H251" i="31" s="1"/>
  <c r="E235" i="31"/>
  <c r="H235" i="31" s="1"/>
  <c r="E211" i="31"/>
  <c r="H211" i="31" s="1"/>
  <c r="E203" i="31"/>
  <c r="H203" i="31" s="1"/>
  <c r="E179" i="31"/>
  <c r="H179" i="31" s="1"/>
  <c r="E288" i="31"/>
  <c r="H288" i="31" s="1"/>
  <c r="E285" i="31"/>
  <c r="H285" i="31" s="1"/>
  <c r="E283" i="31"/>
  <c r="H283" i="31" s="1"/>
  <c r="E281" i="31"/>
  <c r="H281" i="31" s="1"/>
  <c r="E278" i="31"/>
  <c r="H278" i="31" s="1"/>
  <c r="E276" i="31"/>
  <c r="H276" i="31" s="1"/>
  <c r="E274" i="31"/>
  <c r="H274" i="31" s="1"/>
  <c r="E272" i="31"/>
  <c r="H272" i="31" s="1"/>
  <c r="E265" i="31"/>
  <c r="H265" i="31" s="1"/>
  <c r="E257" i="31"/>
  <c r="H257" i="31" s="1"/>
  <c r="E250" i="31"/>
  <c r="H250" i="31" s="1"/>
  <c r="E248" i="31"/>
  <c r="H248" i="31" s="1"/>
  <c r="E241" i="31"/>
  <c r="H241" i="31" s="1"/>
  <c r="E234" i="31"/>
  <c r="H234" i="31" s="1"/>
  <c r="E232" i="31"/>
  <c r="H232" i="31" s="1"/>
  <c r="E218" i="31"/>
  <c r="H218" i="31" s="1"/>
  <c r="E210" i="31"/>
  <c r="H210" i="31" s="1"/>
  <c r="E208" i="31"/>
  <c r="H208" i="31" s="1"/>
  <c r="E205" i="31"/>
  <c r="H205" i="31" s="1"/>
  <c r="E198" i="31"/>
  <c r="H198" i="31" s="1"/>
  <c r="E196" i="31"/>
  <c r="H196" i="31" s="1"/>
  <c r="E185" i="31"/>
  <c r="H185" i="31" s="1"/>
  <c r="E178" i="31"/>
  <c r="H178" i="31" s="1"/>
  <c r="E176" i="31"/>
  <c r="H176" i="31" s="1"/>
  <c r="E166" i="31"/>
  <c r="H166" i="31" s="1"/>
  <c r="E164" i="31"/>
  <c r="H164" i="31" s="1"/>
  <c r="E157" i="31"/>
  <c r="H157" i="31" s="1"/>
  <c r="E154" i="31"/>
  <c r="H154" i="31" s="1"/>
  <c r="E155" i="31"/>
  <c r="H155" i="31" s="1"/>
  <c r="E152" i="31"/>
  <c r="H152" i="31" s="1"/>
  <c r="E255" i="31"/>
  <c r="H255" i="31" s="1"/>
  <c r="E247" i="31"/>
  <c r="H247" i="31" s="1"/>
  <c r="E215" i="31"/>
  <c r="H215" i="31" s="1"/>
  <c r="E187" i="31"/>
  <c r="H187" i="31" s="1"/>
  <c r="E286" i="31"/>
  <c r="H286" i="31" s="1"/>
  <c r="E277" i="31"/>
  <c r="H277" i="31" s="1"/>
  <c r="E256" i="31"/>
  <c r="H256" i="31" s="1"/>
  <c r="E236" i="31"/>
  <c r="H236" i="31" s="1"/>
  <c r="E233" i="31"/>
  <c r="H233" i="31" s="1"/>
  <c r="E230" i="31"/>
  <c r="H230" i="31" s="1"/>
  <c r="E222" i="31"/>
  <c r="H222" i="31" s="1"/>
  <c r="E213" i="31"/>
  <c r="H213" i="31" s="1"/>
  <c r="E206" i="31"/>
  <c r="H206" i="31" s="1"/>
  <c r="E201" i="31"/>
  <c r="H201" i="31" s="1"/>
  <c r="E189" i="31"/>
  <c r="H189" i="31" s="1"/>
  <c r="E182" i="31"/>
  <c r="H182" i="31" s="1"/>
  <c r="E173" i="31"/>
  <c r="H173" i="31" s="1"/>
  <c r="G11" i="31"/>
  <c r="E263" i="31"/>
  <c r="H263" i="31" s="1"/>
  <c r="E239" i="31"/>
  <c r="H239" i="31" s="1"/>
  <c r="E231" i="31"/>
  <c r="H231" i="31" s="1"/>
  <c r="E223" i="31"/>
  <c r="H223" i="31" s="1"/>
  <c r="E282" i="31"/>
  <c r="H282" i="31" s="1"/>
  <c r="E273" i="31"/>
  <c r="H273" i="31" s="1"/>
  <c r="E270" i="31"/>
  <c r="H270" i="31" s="1"/>
  <c r="E264" i="31"/>
  <c r="H264" i="31" s="1"/>
  <c r="E252" i="31"/>
  <c r="H252" i="31" s="1"/>
  <c r="E249" i="31"/>
  <c r="H249" i="31" s="1"/>
  <c r="E246" i="31"/>
  <c r="H246" i="31" s="1"/>
  <c r="E240" i="31"/>
  <c r="H240" i="31" s="1"/>
  <c r="E221" i="31"/>
  <c r="H221" i="31" s="1"/>
  <c r="E214" i="31"/>
  <c r="H214" i="31" s="1"/>
  <c r="E202" i="31"/>
  <c r="H202" i="31" s="1"/>
  <c r="E190" i="31"/>
  <c r="H190" i="31" s="1"/>
  <c r="E186" i="31"/>
  <c r="H186" i="31" s="1"/>
  <c r="E181" i="31"/>
  <c r="H181" i="31" s="1"/>
  <c r="E172" i="31"/>
  <c r="H172" i="31" s="1"/>
  <c r="E168" i="31"/>
  <c r="H168" i="31" s="1"/>
  <c r="E165" i="31"/>
  <c r="H165" i="31" s="1"/>
  <c r="E162" i="31"/>
  <c r="H162" i="31" s="1"/>
  <c r="E156" i="31"/>
  <c r="H156" i="31" s="1"/>
  <c r="H288" i="34"/>
  <c r="H280" i="34"/>
  <c r="H275" i="34"/>
  <c r="H271" i="34"/>
  <c r="H241" i="34"/>
  <c r="H172" i="34"/>
  <c r="H168" i="34"/>
  <c r="H164" i="34"/>
  <c r="H225" i="2"/>
  <c r="H197" i="3"/>
  <c r="H207" i="21"/>
  <c r="H194" i="21"/>
  <c r="H228" i="24"/>
  <c r="H121" i="32"/>
  <c r="H106" i="31"/>
  <c r="H72" i="31"/>
  <c r="H140" i="31"/>
  <c r="E21" i="4"/>
  <c r="H21" i="4" s="1"/>
  <c r="F19" i="5"/>
  <c r="F18" i="5"/>
  <c r="H29" i="30"/>
  <c r="H27" i="30"/>
  <c r="H90" i="15"/>
  <c r="H144" i="16"/>
  <c r="H135" i="23"/>
  <c r="H138" i="24"/>
  <c r="H285" i="15"/>
  <c r="H12" i="27"/>
  <c r="H92" i="32"/>
  <c r="H138" i="31"/>
  <c r="H108" i="31"/>
  <c r="H505" i="29"/>
  <c r="E8" i="28"/>
  <c r="H35" i="27"/>
  <c r="H63" i="30"/>
  <c r="H81" i="13"/>
  <c r="H287" i="15"/>
  <c r="H283" i="15"/>
  <c r="E20" i="11"/>
  <c r="H20" i="11" s="1"/>
  <c r="D8" i="12"/>
  <c r="F19" i="12"/>
  <c r="G18" i="12"/>
  <c r="H18" i="12" s="1"/>
  <c r="E19" i="26"/>
  <c r="H19" i="26" s="1"/>
  <c r="E18" i="26"/>
  <c r="E56" i="26"/>
  <c r="H56" i="26" s="1"/>
  <c r="E38" i="26"/>
  <c r="H38" i="26" s="1"/>
  <c r="E24" i="26"/>
  <c r="H24" i="26" s="1"/>
  <c r="E62" i="26"/>
  <c r="H62" i="26" s="1"/>
  <c r="E47" i="26"/>
  <c r="H47" i="26" s="1"/>
  <c r="E64" i="26"/>
  <c r="H64" i="26" s="1"/>
  <c r="E52" i="26"/>
  <c r="H52" i="26" s="1"/>
  <c r="E34" i="26"/>
  <c r="H34" i="26" s="1"/>
  <c r="E28" i="26"/>
  <c r="H28" i="26" s="1"/>
  <c r="E20" i="26"/>
  <c r="H20" i="26" s="1"/>
  <c r="E59" i="26"/>
  <c r="H59" i="26" s="1"/>
  <c r="E53" i="26"/>
  <c r="H53" i="26" s="1"/>
  <c r="E50" i="26"/>
  <c r="H50" i="26" s="1"/>
  <c r="E43" i="26"/>
  <c r="H43" i="26" s="1"/>
  <c r="E71" i="33"/>
  <c r="H71" i="33" s="1"/>
  <c r="F72" i="10"/>
  <c r="F78" i="24"/>
  <c r="F86" i="24"/>
  <c r="F92" i="24"/>
  <c r="F107" i="24"/>
  <c r="F112" i="24"/>
  <c r="F115" i="24"/>
  <c r="F134" i="24"/>
  <c r="F73" i="24"/>
  <c r="F82" i="24"/>
  <c r="F119" i="24"/>
  <c r="F136" i="24"/>
  <c r="F80" i="24"/>
  <c r="G70" i="24"/>
  <c r="D8" i="24"/>
  <c r="F9" i="24" s="1"/>
  <c r="F70" i="24"/>
  <c r="F131" i="24"/>
  <c r="H72" i="34"/>
  <c r="H78" i="9"/>
  <c r="H75" i="9"/>
  <c r="H140" i="23"/>
  <c r="F103" i="24"/>
  <c r="F152" i="16"/>
  <c r="E154" i="25"/>
  <c r="H154" i="25" s="1"/>
  <c r="E151" i="25"/>
  <c r="H269" i="4"/>
  <c r="H287" i="8"/>
  <c r="H283" i="8"/>
  <c r="H277" i="8"/>
  <c r="H224" i="28"/>
  <c r="H257" i="32"/>
  <c r="H255" i="32"/>
  <c r="H228" i="32"/>
  <c r="H167" i="32"/>
  <c r="E296" i="7"/>
  <c r="H296" i="7" s="1"/>
  <c r="H486" i="12"/>
  <c r="H443" i="24"/>
  <c r="H376" i="24"/>
  <c r="H361" i="24"/>
  <c r="H352" i="24"/>
  <c r="H313" i="24"/>
  <c r="E25" i="26"/>
  <c r="H25" i="26" s="1"/>
  <c r="E31" i="26"/>
  <c r="H31" i="26" s="1"/>
  <c r="E37" i="26"/>
  <c r="H37" i="26" s="1"/>
  <c r="E48" i="26"/>
  <c r="H48" i="26" s="1"/>
  <c r="F18" i="12"/>
  <c r="G18" i="11"/>
  <c r="H18" i="11" s="1"/>
  <c r="E21" i="25"/>
  <c r="H21" i="25" s="1"/>
  <c r="G18" i="25"/>
  <c r="H18" i="25" s="1"/>
  <c r="H31" i="23"/>
  <c r="H35" i="25"/>
  <c r="H55" i="26"/>
  <c r="F71" i="2"/>
  <c r="F72" i="18"/>
  <c r="H79" i="2"/>
  <c r="H89" i="9"/>
  <c r="H114" i="17"/>
  <c r="F99" i="24"/>
  <c r="H152" i="5"/>
  <c r="E153" i="13"/>
  <c r="H153" i="13" s="1"/>
  <c r="F157" i="17"/>
  <c r="F153" i="26"/>
  <c r="D8" i="26"/>
  <c r="F281" i="26"/>
  <c r="F182" i="26"/>
  <c r="F285" i="26"/>
  <c r="F263" i="26"/>
  <c r="F237" i="26"/>
  <c r="F229" i="26"/>
  <c r="F206" i="26"/>
  <c r="F196" i="26"/>
  <c r="F176" i="26"/>
  <c r="F282" i="26"/>
  <c r="F268" i="26"/>
  <c r="F262" i="26"/>
  <c r="F254" i="26"/>
  <c r="F246" i="26"/>
  <c r="F238" i="26"/>
  <c r="F208" i="26"/>
  <c r="F170" i="26"/>
  <c r="F162" i="26"/>
  <c r="F154" i="26"/>
  <c r="F213" i="26"/>
  <c r="F203" i="26"/>
  <c r="F189" i="26"/>
  <c r="F181" i="26"/>
  <c r="F173" i="26"/>
  <c r="F283" i="26"/>
  <c r="F257" i="26"/>
  <c r="F245" i="26"/>
  <c r="F214" i="26"/>
  <c r="F172" i="26"/>
  <c r="F273" i="26"/>
  <c r="F247" i="26"/>
  <c r="F233" i="26"/>
  <c r="F220" i="26"/>
  <c r="F264" i="26"/>
  <c r="F256" i="26"/>
  <c r="F250" i="26"/>
  <c r="F242" i="26"/>
  <c r="F222" i="26"/>
  <c r="F178" i="26"/>
  <c r="F166" i="26"/>
  <c r="F158" i="26"/>
  <c r="F223" i="26"/>
  <c r="F209" i="26"/>
  <c r="F197" i="26"/>
  <c r="F185" i="26"/>
  <c r="F177" i="26"/>
  <c r="F173" i="29"/>
  <c r="F151" i="29"/>
  <c r="H227" i="8"/>
  <c r="G294" i="34"/>
  <c r="H294" i="34" s="1"/>
  <c r="E297" i="23"/>
  <c r="H297" i="23" s="1"/>
  <c r="G12" i="23"/>
  <c r="C8" i="23"/>
  <c r="F302" i="25"/>
  <c r="E296" i="32"/>
  <c r="H296" i="32" s="1"/>
  <c r="H487" i="11"/>
  <c r="H384" i="23"/>
  <c r="H380" i="23"/>
  <c r="H361" i="23"/>
  <c r="H316" i="23"/>
  <c r="H309" i="23"/>
  <c r="H497" i="24"/>
  <c r="H493" i="24"/>
  <c r="H474" i="24"/>
  <c r="H470" i="24"/>
  <c r="H462" i="24"/>
  <c r="H429" i="24"/>
  <c r="H425" i="24"/>
  <c r="H411" i="24"/>
  <c r="H399" i="24"/>
  <c r="H384" i="24"/>
  <c r="H379" i="24"/>
  <c r="H472" i="25"/>
  <c r="G13" i="25"/>
  <c r="H13" i="25" s="1"/>
  <c r="G13" i="28"/>
  <c r="E20" i="12"/>
  <c r="H20" i="12" s="1"/>
  <c r="F25" i="15"/>
  <c r="F19" i="26"/>
  <c r="F19" i="29"/>
  <c r="H34" i="34"/>
  <c r="H54" i="19"/>
  <c r="H62" i="23"/>
  <c r="H21" i="30"/>
  <c r="F85" i="16"/>
  <c r="F72" i="30"/>
  <c r="H72" i="1"/>
  <c r="H114" i="5"/>
  <c r="H96" i="13"/>
  <c r="H79" i="22"/>
  <c r="H81" i="24"/>
  <c r="H153" i="18"/>
  <c r="H232" i="34"/>
  <c r="H244" i="1"/>
  <c r="H283" i="3"/>
  <c r="H195" i="3"/>
  <c r="H264" i="4"/>
  <c r="H230" i="4"/>
  <c r="H212" i="4"/>
  <c r="H222" i="5"/>
  <c r="H285" i="7"/>
  <c r="H270" i="7"/>
  <c r="H217" i="7"/>
  <c r="H288" i="8"/>
  <c r="H284" i="8"/>
  <c r="H278" i="8"/>
  <c r="H263" i="8"/>
  <c r="H217" i="8"/>
  <c r="H195" i="12"/>
  <c r="H198" i="13"/>
  <c r="H286" i="15"/>
  <c r="H212" i="15"/>
  <c r="H241" i="18"/>
  <c r="H209" i="24"/>
  <c r="H197" i="24"/>
  <c r="H181" i="24"/>
  <c r="H207" i="29"/>
  <c r="G12" i="16"/>
  <c r="H12" i="16" s="1"/>
  <c r="H462" i="8"/>
  <c r="H454" i="8"/>
  <c r="H451" i="8"/>
  <c r="H396" i="11"/>
  <c r="H376" i="11"/>
  <c r="G12" i="14"/>
  <c r="H12" i="14" s="1"/>
  <c r="F23" i="32"/>
  <c r="H54" i="18"/>
  <c r="H33" i="22"/>
  <c r="H54" i="26"/>
  <c r="F73" i="12"/>
  <c r="E72" i="32"/>
  <c r="H72" i="32" s="1"/>
  <c r="H140" i="3"/>
  <c r="H133" i="5"/>
  <c r="H111" i="7"/>
  <c r="H78" i="20"/>
  <c r="H135" i="22"/>
  <c r="H117" i="23"/>
  <c r="H109" i="23"/>
  <c r="H135" i="26"/>
  <c r="H91" i="32"/>
  <c r="H79" i="32"/>
  <c r="H153" i="2"/>
  <c r="E152" i="17"/>
  <c r="H152" i="17" s="1"/>
  <c r="E11" i="17"/>
  <c r="F153" i="21"/>
  <c r="F154" i="27"/>
  <c r="H205" i="4"/>
  <c r="H185" i="7"/>
  <c r="H185" i="10"/>
  <c r="H257" i="11"/>
  <c r="H250" i="13"/>
  <c r="H258" i="14"/>
  <c r="H283" i="16"/>
  <c r="H227" i="19"/>
  <c r="H199" i="19"/>
  <c r="H252" i="20"/>
  <c r="H179" i="24"/>
  <c r="E296" i="13"/>
  <c r="H296" i="13" s="1"/>
  <c r="H459" i="16"/>
  <c r="F56" i="18"/>
  <c r="F48" i="18"/>
  <c r="E61" i="27"/>
  <c r="H61" i="27" s="1"/>
  <c r="E51" i="27"/>
  <c r="H51" i="27" s="1"/>
  <c r="E31" i="27"/>
  <c r="H31" i="27" s="1"/>
  <c r="E129" i="24"/>
  <c r="H129" i="24" s="1"/>
  <c r="E124" i="24"/>
  <c r="H124" i="24" s="1"/>
  <c r="E116" i="24"/>
  <c r="H116" i="24" s="1"/>
  <c r="E113" i="24"/>
  <c r="H113" i="24" s="1"/>
  <c r="E108" i="24"/>
  <c r="H108" i="24" s="1"/>
  <c r="E93" i="24"/>
  <c r="H93" i="24" s="1"/>
  <c r="H164" i="20"/>
  <c r="H270" i="23"/>
  <c r="H272" i="24"/>
  <c r="H226" i="24"/>
  <c r="H159" i="24"/>
  <c r="H220" i="27"/>
  <c r="H217" i="31"/>
  <c r="G294" i="2"/>
  <c r="H294" i="2" s="1"/>
  <c r="H383" i="1"/>
  <c r="H469" i="3"/>
  <c r="H415" i="3"/>
  <c r="H371" i="4"/>
  <c r="H481" i="5"/>
  <c r="H320" i="6"/>
  <c r="H424" i="7"/>
  <c r="H447" i="8"/>
  <c r="H476" i="10"/>
  <c r="H494" i="15"/>
  <c r="H491" i="15"/>
  <c r="H487" i="15"/>
  <c r="H499" i="29"/>
  <c r="H481" i="29"/>
  <c r="E530" i="6"/>
  <c r="H530" i="6" s="1"/>
  <c r="E505" i="6"/>
  <c r="H505" i="6" s="1"/>
  <c r="H528" i="30"/>
  <c r="H527" i="32"/>
  <c r="E45" i="27"/>
  <c r="H45" i="27" s="1"/>
  <c r="E41" i="27"/>
  <c r="H41" i="27" s="1"/>
  <c r="E70" i="24"/>
  <c r="E137" i="24"/>
  <c r="H137" i="24" s="1"/>
  <c r="E120" i="24"/>
  <c r="H120" i="24" s="1"/>
  <c r="H212" i="21"/>
  <c r="H188" i="21"/>
  <c r="H155" i="21"/>
  <c r="H234" i="23"/>
  <c r="H190" i="23"/>
  <c r="H227" i="24"/>
  <c r="H218" i="24"/>
  <c r="H202" i="24"/>
  <c r="H180" i="24"/>
  <c r="H160" i="24"/>
  <c r="H184" i="25"/>
  <c r="H256" i="27"/>
  <c r="H241" i="27"/>
  <c r="H215" i="27"/>
  <c r="H221" i="32"/>
  <c r="H217" i="32"/>
  <c r="H296" i="1"/>
  <c r="G294" i="7"/>
  <c r="H294" i="7" s="1"/>
  <c r="H492" i="2"/>
  <c r="H373" i="2"/>
  <c r="H482" i="5"/>
  <c r="H471" i="7"/>
  <c r="H487" i="8"/>
  <c r="H453" i="8"/>
  <c r="H426" i="8"/>
  <c r="H367" i="9"/>
  <c r="H445" i="12"/>
  <c r="H415" i="12"/>
  <c r="H382" i="12"/>
  <c r="H306" i="12"/>
  <c r="H489" i="15"/>
  <c r="H483" i="15"/>
  <c r="E508" i="26"/>
  <c r="H508" i="26" s="1"/>
  <c r="E505" i="26"/>
  <c r="H528" i="26"/>
  <c r="H498" i="11"/>
  <c r="H444" i="11"/>
  <c r="H390" i="11"/>
  <c r="H451" i="12"/>
  <c r="H299" i="12"/>
  <c r="H443" i="14"/>
  <c r="H410" i="14"/>
  <c r="H496" i="15"/>
  <c r="H490" i="15"/>
  <c r="H486" i="15"/>
  <c r="H381" i="15"/>
  <c r="H325" i="16"/>
  <c r="H487" i="18"/>
  <c r="H414" i="19"/>
  <c r="H374" i="19"/>
  <c r="H453" i="29"/>
  <c r="H355" i="10"/>
  <c r="H399" i="13"/>
  <c r="H495" i="14"/>
  <c r="H440" i="14"/>
  <c r="H490" i="16"/>
  <c r="H449" i="16"/>
  <c r="H324" i="19"/>
  <c r="H530" i="34"/>
  <c r="H508" i="14"/>
  <c r="H375" i="20"/>
  <c r="H331" i="21"/>
  <c r="H414" i="22"/>
  <c r="H476" i="25"/>
  <c r="H471" i="25"/>
  <c r="H367" i="25"/>
  <c r="H352" i="25"/>
  <c r="H499" i="26"/>
  <c r="H396" i="26"/>
  <c r="H462" i="27"/>
  <c r="H382" i="27"/>
  <c r="H421" i="29"/>
  <c r="H316" i="29"/>
  <c r="H467" i="32"/>
  <c r="F528" i="28"/>
  <c r="F530" i="28"/>
  <c r="F508" i="28"/>
  <c r="F512" i="28"/>
  <c r="F516" i="28"/>
  <c r="F520" i="28"/>
  <c r="H492" i="20"/>
  <c r="H305" i="20"/>
  <c r="H499" i="21"/>
  <c r="H492" i="22"/>
  <c r="H367" i="22"/>
  <c r="H355" i="25"/>
  <c r="H367" i="26"/>
  <c r="H476" i="27"/>
  <c r="H459" i="30"/>
  <c r="H529" i="34"/>
  <c r="H517" i="17"/>
  <c r="H513" i="15"/>
  <c r="H514" i="17"/>
  <c r="H512" i="17"/>
  <c r="H519" i="19"/>
  <c r="F530" i="32"/>
  <c r="F508" i="32"/>
  <c r="F510" i="32"/>
  <c r="H513" i="6"/>
  <c r="H513" i="17"/>
  <c r="H523" i="23"/>
  <c r="F514" i="30"/>
  <c r="H11" i="34" l="1"/>
  <c r="F13" i="14"/>
  <c r="H18" i="21"/>
  <c r="E9" i="32"/>
  <c r="F8" i="20"/>
  <c r="E11" i="28"/>
  <c r="H10" i="9"/>
  <c r="H10" i="17"/>
  <c r="H18" i="29"/>
  <c r="H11" i="6"/>
  <c r="H18" i="26"/>
  <c r="H11" i="26"/>
  <c r="H9" i="9"/>
  <c r="H10" i="8"/>
  <c r="G9" i="1"/>
  <c r="F9" i="31"/>
  <c r="F13" i="20"/>
  <c r="G10" i="21"/>
  <c r="H10" i="21" s="1"/>
  <c r="G11" i="28"/>
  <c r="F11" i="25"/>
  <c r="H12" i="3"/>
  <c r="H10" i="27"/>
  <c r="H12" i="10"/>
  <c r="H9" i="8"/>
  <c r="F13" i="34"/>
  <c r="F11" i="34"/>
  <c r="F10" i="34"/>
  <c r="G8" i="1"/>
  <c r="H8" i="1" s="1"/>
  <c r="F13" i="1"/>
  <c r="F8" i="1"/>
  <c r="F9" i="1"/>
  <c r="F12" i="1"/>
  <c r="F8" i="2"/>
  <c r="F9" i="4"/>
  <c r="G8" i="4"/>
  <c r="H8" i="4" s="1"/>
  <c r="H13" i="5"/>
  <c r="F11" i="5"/>
  <c r="G11" i="5"/>
  <c r="H11" i="5" s="1"/>
  <c r="F12" i="6"/>
  <c r="G8" i="6"/>
  <c r="H8" i="6" s="1"/>
  <c r="F13" i="6"/>
  <c r="F13" i="7"/>
  <c r="G8" i="8"/>
  <c r="H8" i="8" s="1"/>
  <c r="F13" i="8"/>
  <c r="F11" i="8"/>
  <c r="F9" i="8"/>
  <c r="F8" i="8"/>
  <c r="H12" i="9"/>
  <c r="H9" i="10"/>
  <c r="F8" i="13"/>
  <c r="F10" i="13"/>
  <c r="F12" i="13"/>
  <c r="G8" i="13"/>
  <c r="H8" i="13" s="1"/>
  <c r="F8" i="14"/>
  <c r="F9" i="14"/>
  <c r="F11" i="14"/>
  <c r="H13" i="15"/>
  <c r="F10" i="15"/>
  <c r="G8" i="15"/>
  <c r="H8" i="15" s="1"/>
  <c r="F13" i="15"/>
  <c r="F8" i="15"/>
  <c r="F11" i="15"/>
  <c r="H12" i="18"/>
  <c r="G8" i="18"/>
  <c r="H8" i="18" s="1"/>
  <c r="F13" i="18"/>
  <c r="F11" i="18"/>
  <c r="F9" i="18"/>
  <c r="G9" i="18"/>
  <c r="H9" i="18" s="1"/>
  <c r="F8" i="19"/>
  <c r="F10" i="19"/>
  <c r="H11" i="19"/>
  <c r="F13" i="19"/>
  <c r="F11" i="19"/>
  <c r="G8" i="19"/>
  <c r="H8" i="19" s="1"/>
  <c r="G9" i="19"/>
  <c r="H9" i="19" s="1"/>
  <c r="F9" i="19"/>
  <c r="H12" i="20"/>
  <c r="F8" i="21"/>
  <c r="H12" i="21"/>
  <c r="G8" i="21"/>
  <c r="H8" i="21" s="1"/>
  <c r="F9" i="21"/>
  <c r="F10" i="21"/>
  <c r="F12" i="23"/>
  <c r="F8" i="23"/>
  <c r="G10" i="23"/>
  <c r="H18" i="23"/>
  <c r="F13" i="25"/>
  <c r="F9" i="25"/>
  <c r="G8" i="25"/>
  <c r="H8" i="25" s="1"/>
  <c r="F10" i="25"/>
  <c r="H151" i="25"/>
  <c r="H505" i="26"/>
  <c r="G13" i="26"/>
  <c r="H12" i="28"/>
  <c r="F11" i="28"/>
  <c r="F13" i="31"/>
  <c r="F11" i="32"/>
  <c r="F13" i="32"/>
  <c r="F8" i="32"/>
  <c r="F11" i="33"/>
  <c r="F12" i="10"/>
  <c r="F9" i="10"/>
  <c r="F11" i="31"/>
  <c r="H13" i="9"/>
  <c r="F11" i="4"/>
  <c r="F9" i="7"/>
  <c r="F12" i="7"/>
  <c r="G13" i="31"/>
  <c r="G8" i="10"/>
  <c r="H8" i="10" s="1"/>
  <c r="F13" i="29"/>
  <c r="F11" i="7"/>
  <c r="F10" i="4"/>
  <c r="F13" i="4"/>
  <c r="F10" i="7"/>
  <c r="F13" i="10"/>
  <c r="H505" i="28"/>
  <c r="F8" i="7"/>
  <c r="F8" i="4"/>
  <c r="G13" i="27"/>
  <c r="E13" i="27"/>
  <c r="E9" i="28"/>
  <c r="H9" i="28" s="1"/>
  <c r="H8" i="16"/>
  <c r="E8" i="33"/>
  <c r="H13" i="8"/>
  <c r="E10" i="28"/>
  <c r="E13" i="17"/>
  <c r="H13" i="17" s="1"/>
  <c r="E13" i="28"/>
  <c r="H13" i="28" s="1"/>
  <c r="H505" i="17"/>
  <c r="H505" i="27"/>
  <c r="F9" i="34"/>
  <c r="F8" i="34"/>
  <c r="F11" i="6"/>
  <c r="F10" i="20"/>
  <c r="F12" i="33"/>
  <c r="F12" i="32"/>
  <c r="F10" i="32"/>
  <c r="H12" i="1"/>
  <c r="F8" i="6"/>
  <c r="F9" i="2"/>
  <c r="H12" i="5"/>
  <c r="F13" i="2"/>
  <c r="G8" i="2"/>
  <c r="F13" i="5"/>
  <c r="F13" i="16"/>
  <c r="F8" i="16"/>
  <c r="F12" i="16"/>
  <c r="H8" i="5"/>
  <c r="H11" i="20"/>
  <c r="F8" i="5"/>
  <c r="F11" i="2"/>
  <c r="G11" i="18"/>
  <c r="H11" i="18" s="1"/>
  <c r="H11" i="29"/>
  <c r="H13" i="6"/>
  <c r="H11" i="8"/>
  <c r="E9" i="33"/>
  <c r="H9" i="33" s="1"/>
  <c r="H151" i="15"/>
  <c r="E13" i="2"/>
  <c r="H13" i="2" s="1"/>
  <c r="E12" i="2"/>
  <c r="H12" i="2" s="1"/>
  <c r="E9" i="2"/>
  <c r="H9" i="2" s="1"/>
  <c r="E8" i="2"/>
  <c r="E11" i="2"/>
  <c r="H11" i="2" s="1"/>
  <c r="F12" i="3"/>
  <c r="F9" i="33"/>
  <c r="G8" i="17"/>
  <c r="H8" i="17" s="1"/>
  <c r="F8" i="17"/>
  <c r="F10" i="33"/>
  <c r="H10" i="1"/>
  <c r="F13" i="33"/>
  <c r="F12" i="29"/>
  <c r="F12" i="17"/>
  <c r="F9" i="3"/>
  <c r="F10" i="8"/>
  <c r="F10" i="5"/>
  <c r="F12" i="5"/>
  <c r="F13" i="11"/>
  <c r="F12" i="11"/>
  <c r="F8" i="11"/>
  <c r="G8" i="11"/>
  <c r="H8" i="11" s="1"/>
  <c r="F10" i="17"/>
  <c r="F9" i="17"/>
  <c r="F10" i="11"/>
  <c r="F11" i="20"/>
  <c r="F12" i="20"/>
  <c r="F9" i="20"/>
  <c r="E10" i="12"/>
  <c r="G10" i="20"/>
  <c r="H10" i="20" s="1"/>
  <c r="G8" i="33"/>
  <c r="E12" i="33"/>
  <c r="H12" i="33" s="1"/>
  <c r="E10" i="34"/>
  <c r="H10" i="34" s="1"/>
  <c r="E13" i="33"/>
  <c r="H13" i="33" s="1"/>
  <c r="G10" i="15"/>
  <c r="E10" i="15"/>
  <c r="F10" i="31"/>
  <c r="F12" i="31"/>
  <c r="F8" i="31"/>
  <c r="H9" i="6"/>
  <c r="F10" i="29"/>
  <c r="F11" i="29"/>
  <c r="F8" i="29"/>
  <c r="F10" i="3"/>
  <c r="F11" i="3"/>
  <c r="F8" i="3"/>
  <c r="F13" i="3"/>
  <c r="F11" i="30"/>
  <c r="F12" i="30"/>
  <c r="F13" i="30"/>
  <c r="F8" i="30"/>
  <c r="F9" i="27"/>
  <c r="G8" i="27"/>
  <c r="H8" i="27" s="1"/>
  <c r="F10" i="27"/>
  <c r="F8" i="27"/>
  <c r="F13" i="27"/>
  <c r="F12" i="27"/>
  <c r="E9" i="29"/>
  <c r="E9" i="12"/>
  <c r="H18" i="15"/>
  <c r="G9" i="20"/>
  <c r="E9" i="20"/>
  <c r="E8" i="24"/>
  <c r="E10" i="24"/>
  <c r="E13" i="24"/>
  <c r="H13" i="24" s="1"/>
  <c r="E12" i="24"/>
  <c r="H12" i="24" s="1"/>
  <c r="E11" i="24"/>
  <c r="H11" i="24" s="1"/>
  <c r="G9" i="3"/>
  <c r="E9" i="3"/>
  <c r="H9" i="1"/>
  <c r="G9" i="27"/>
  <c r="E9" i="27"/>
  <c r="G9" i="24"/>
  <c r="E9" i="24"/>
  <c r="G9" i="13"/>
  <c r="H9" i="13" s="1"/>
  <c r="H18" i="32"/>
  <c r="H18" i="30"/>
  <c r="G9" i="34"/>
  <c r="E9" i="34"/>
  <c r="H18" i="33"/>
  <c r="H18" i="1"/>
  <c r="G9" i="21"/>
  <c r="E9" i="21"/>
  <c r="H8" i="3"/>
  <c r="G10" i="12"/>
  <c r="F10" i="12"/>
  <c r="F10" i="16"/>
  <c r="G10" i="16"/>
  <c r="H10" i="16" s="1"/>
  <c r="E9" i="11"/>
  <c r="G9" i="11"/>
  <c r="G11" i="11"/>
  <c r="H11" i="11" s="1"/>
  <c r="F11" i="11"/>
  <c r="G8" i="31"/>
  <c r="E8" i="31"/>
  <c r="E12" i="31"/>
  <c r="H12" i="31" s="1"/>
  <c r="E8" i="26"/>
  <c r="E9" i="26"/>
  <c r="F11" i="21"/>
  <c r="G11" i="21"/>
  <c r="H11" i="21" s="1"/>
  <c r="G9" i="26"/>
  <c r="F9" i="26"/>
  <c r="G9" i="15"/>
  <c r="H9" i="15" s="1"/>
  <c r="F9" i="15"/>
  <c r="F13" i="26"/>
  <c r="F12" i="26"/>
  <c r="F8" i="26"/>
  <c r="F10" i="26"/>
  <c r="G8" i="26"/>
  <c r="F11" i="26"/>
  <c r="G11" i="13"/>
  <c r="E11" i="13"/>
  <c r="G10" i="18"/>
  <c r="H10" i="18" s="1"/>
  <c r="F10" i="18"/>
  <c r="G9" i="25"/>
  <c r="E9" i="25"/>
  <c r="G11" i="16"/>
  <c r="H11" i="16" s="1"/>
  <c r="F11" i="16"/>
  <c r="G10" i="10"/>
  <c r="H10" i="10" s="1"/>
  <c r="F10" i="10"/>
  <c r="E11" i="31"/>
  <c r="H11" i="31" s="1"/>
  <c r="E8" i="7"/>
  <c r="E10" i="7"/>
  <c r="H10" i="7" s="1"/>
  <c r="E13" i="7"/>
  <c r="H13" i="7" s="1"/>
  <c r="E11" i="7"/>
  <c r="H11" i="7" s="1"/>
  <c r="E9" i="7"/>
  <c r="H9" i="7" s="1"/>
  <c r="G8" i="7"/>
  <c r="H18" i="14"/>
  <c r="G13" i="18"/>
  <c r="E13" i="18"/>
  <c r="H70" i="26"/>
  <c r="G10" i="14"/>
  <c r="H10" i="14" s="1"/>
  <c r="F10" i="14"/>
  <c r="E11" i="12"/>
  <c r="H11" i="12" s="1"/>
  <c r="E8" i="12"/>
  <c r="E12" i="12"/>
  <c r="H12" i="12" s="1"/>
  <c r="E13" i="12"/>
  <c r="H13" i="12" s="1"/>
  <c r="H18" i="22"/>
  <c r="H18" i="13"/>
  <c r="E13" i="31"/>
  <c r="H13" i="31" s="1"/>
  <c r="G12" i="25"/>
  <c r="H12" i="25" s="1"/>
  <c r="F12" i="25"/>
  <c r="E12" i="7"/>
  <c r="G12" i="7"/>
  <c r="F9" i="5"/>
  <c r="G9" i="5"/>
  <c r="H9" i="5" s="1"/>
  <c r="F11" i="23"/>
  <c r="G11" i="23"/>
  <c r="G10" i="28"/>
  <c r="F10" i="28"/>
  <c r="H70" i="24"/>
  <c r="G9" i="32"/>
  <c r="H9" i="32" s="1"/>
  <c r="F9" i="32"/>
  <c r="G10" i="30"/>
  <c r="H10" i="30" s="1"/>
  <c r="F10" i="30"/>
  <c r="G12" i="32"/>
  <c r="E12" i="32"/>
  <c r="E8" i="23"/>
  <c r="E10" i="23"/>
  <c r="H10" i="23" s="1"/>
  <c r="E9" i="23"/>
  <c r="H9" i="23" s="1"/>
  <c r="E13" i="23"/>
  <c r="H13" i="23" s="1"/>
  <c r="G8" i="23"/>
  <c r="E11" i="23"/>
  <c r="G12" i="34"/>
  <c r="H12" i="34" s="1"/>
  <c r="F12" i="34"/>
  <c r="G8" i="24"/>
  <c r="F11" i="24"/>
  <c r="F13" i="24"/>
  <c r="F12" i="24"/>
  <c r="F8" i="24"/>
  <c r="G9" i="12"/>
  <c r="E9" i="4"/>
  <c r="G9" i="4"/>
  <c r="G11" i="1"/>
  <c r="H11" i="1" s="1"/>
  <c r="F11" i="1"/>
  <c r="F8" i="9"/>
  <c r="F13" i="9"/>
  <c r="F9" i="9"/>
  <c r="F12" i="9"/>
  <c r="F10" i="9"/>
  <c r="G8" i="9"/>
  <c r="H8" i="9" s="1"/>
  <c r="F10" i="6"/>
  <c r="G10" i="6"/>
  <c r="H10" i="6" s="1"/>
  <c r="E13" i="29"/>
  <c r="H13" i="29" s="1"/>
  <c r="E12" i="29"/>
  <c r="H12" i="29" s="1"/>
  <c r="G8" i="29"/>
  <c r="E8" i="29"/>
  <c r="F12" i="22"/>
  <c r="F13" i="22"/>
  <c r="F8" i="22"/>
  <c r="F11" i="22"/>
  <c r="G8" i="22"/>
  <c r="F10" i="22"/>
  <c r="E12" i="26"/>
  <c r="H12" i="26" s="1"/>
  <c r="E13" i="32"/>
  <c r="H13" i="32" s="1"/>
  <c r="G8" i="32"/>
  <c r="E8" i="32"/>
  <c r="E11" i="32"/>
  <c r="H11" i="32" s="1"/>
  <c r="G9" i="30"/>
  <c r="E9" i="30"/>
  <c r="E8" i="22"/>
  <c r="E10" i="22"/>
  <c r="H10" i="22" s="1"/>
  <c r="E12" i="22"/>
  <c r="H12" i="22" s="1"/>
  <c r="E13" i="22"/>
  <c r="H13" i="22" s="1"/>
  <c r="E11" i="22"/>
  <c r="H11" i="22" s="1"/>
  <c r="E13" i="26"/>
  <c r="H13" i="26" s="1"/>
  <c r="G13" i="21"/>
  <c r="H13" i="21" s="1"/>
  <c r="F13" i="21"/>
  <c r="G12" i="13"/>
  <c r="E12" i="13"/>
  <c r="E9" i="31"/>
  <c r="H9" i="31" s="1"/>
  <c r="E10" i="31"/>
  <c r="H10" i="31" s="1"/>
  <c r="G11" i="27"/>
  <c r="H11" i="27" s="1"/>
  <c r="F11" i="27"/>
  <c r="F9" i="29"/>
  <c r="G9" i="29"/>
  <c r="E12" i="23"/>
  <c r="H12" i="23" s="1"/>
  <c r="G11" i="17"/>
  <c r="H11" i="17" s="1"/>
  <c r="F11" i="17"/>
  <c r="F10" i="2"/>
  <c r="G10" i="2"/>
  <c r="H10" i="2" s="1"/>
  <c r="G10" i="32"/>
  <c r="H10" i="32" s="1"/>
  <c r="G10" i="24"/>
  <c r="F10" i="24"/>
  <c r="E10" i="33"/>
  <c r="G10" i="33"/>
  <c r="F12" i="12"/>
  <c r="F8" i="12"/>
  <c r="F9" i="12"/>
  <c r="G8" i="12"/>
  <c r="F11" i="12"/>
  <c r="F13" i="12"/>
  <c r="F11" i="10"/>
  <c r="G11" i="10"/>
  <c r="H11" i="10" s="1"/>
  <c r="G11" i="9"/>
  <c r="H11" i="9" s="1"/>
  <c r="F11" i="9"/>
  <c r="H18" i="31"/>
  <c r="G9" i="22"/>
  <c r="F9" i="22"/>
  <c r="E9" i="14"/>
  <c r="G9" i="14"/>
  <c r="G8" i="28"/>
  <c r="H8" i="28" s="1"/>
  <c r="F9" i="28"/>
  <c r="F8" i="28"/>
  <c r="F13" i="28"/>
  <c r="F12" i="28"/>
  <c r="E10" i="26"/>
  <c r="G10" i="26"/>
  <c r="E12" i="30"/>
  <c r="H12" i="30" s="1"/>
  <c r="E8" i="30"/>
  <c r="E11" i="30"/>
  <c r="H11" i="30" s="1"/>
  <c r="E13" i="30"/>
  <c r="H13" i="30" s="1"/>
  <c r="G8" i="30"/>
  <c r="E10" i="29"/>
  <c r="H10" i="29" s="1"/>
  <c r="H10" i="5"/>
  <c r="E9" i="22"/>
  <c r="H9" i="22" s="1"/>
  <c r="H10" i="12" l="1"/>
  <c r="H12" i="32"/>
  <c r="H8" i="33"/>
  <c r="H11" i="28"/>
  <c r="H13" i="18"/>
  <c r="H9" i="21"/>
  <c r="H9" i="34"/>
  <c r="H9" i="12"/>
  <c r="H10" i="26"/>
  <c r="H10" i="28"/>
  <c r="H13" i="27"/>
  <c r="H9" i="29"/>
  <c r="H8" i="2"/>
  <c r="H11" i="23"/>
  <c r="H8" i="30"/>
  <c r="H10" i="15"/>
  <c r="H8" i="24"/>
  <c r="H8" i="22"/>
  <c r="H8" i="32"/>
  <c r="H9" i="3"/>
  <c r="H9" i="27"/>
  <c r="H9" i="14"/>
  <c r="H10" i="24"/>
  <c r="H8" i="29"/>
  <c r="H9" i="24"/>
  <c r="H9" i="20"/>
  <c r="H10" i="33"/>
  <c r="H9" i="30"/>
  <c r="H9" i="4"/>
  <c r="H8" i="7"/>
  <c r="H8" i="31"/>
  <c r="H9" i="26"/>
  <c r="H12" i="13"/>
  <c r="H8" i="23"/>
  <c r="H12" i="7"/>
  <c r="H8" i="12"/>
  <c r="H9" i="25"/>
  <c r="H11" i="13"/>
  <c r="H8" i="26"/>
  <c r="H9" i="11"/>
</calcChain>
</file>

<file path=xl/sharedStrings.xml><?xml version="1.0" encoding="utf-8"?>
<sst xmlns="http://schemas.openxmlformats.org/spreadsheetml/2006/main" count="18156" uniqueCount="569">
  <si>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</si>
  <si>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</si>
  <si>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</si>
  <si>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</si>
  <si>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</si>
  <si>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</si>
  <si>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</si>
  <si>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</si>
  <si>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</si>
  <si>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</si>
  <si>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</si>
  <si>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</si>
  <si>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</si>
  <si>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</si>
  <si>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</si>
  <si>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</si>
  <si>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</si>
  <si>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</si>
  <si>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</si>
  <si>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</si>
  <si>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</si>
  <si>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</si>
  <si>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</si>
  <si>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</si>
  <si>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</si>
  <si>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</si>
  <si>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</si>
  <si>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</si>
  <si>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</si>
  <si>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</si>
  <si>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</si>
  <si>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</si>
  <si>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</si>
  <si>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</si>
  <si>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</si>
  <si>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</si>
  <si>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</si>
  <si>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</si>
  <si>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</si>
  <si>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</si>
  <si>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</si>
  <si>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</si>
  <si>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</si>
  <si>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</si>
  <si>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</si>
  <si>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</si>
  <si>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</si>
  <si>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</si>
  <si>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</si>
  <si>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</si>
  <si>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</si>
  <si>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</si>
  <si>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</si>
  <si>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</si>
  <si>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</si>
  <si>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</si>
  <si>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</si>
  <si>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</si>
  <si>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</si>
  <si>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</si>
  <si>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</si>
  <si>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</si>
  <si>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</si>
  <si>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</si>
  <si>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</si>
  <si>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</si>
  <si>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</si>
  <si>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</si>
  <si>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</si>
  <si>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</si>
  <si>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</si>
  <si>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</si>
  <si>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</si>
  <si>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</si>
  <si>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</si>
  <si>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</si>
  <si>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</si>
  <si>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</si>
  <si>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</si>
  <si>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</si>
  <si>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</si>
  <si>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</si>
  <si>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</si>
  <si>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</si>
  <si>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</si>
  <si>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</si>
  <si>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</si>
  <si>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</si>
  <si>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</si>
  <si>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</si>
  <si>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</si>
  <si>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</si>
  <si>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</si>
  <si>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</si>
  <si>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</si>
  <si>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</si>
  <si>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</si>
  <si>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</si>
  <si>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</si>
  <si>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</si>
  <si>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</si>
  <si>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</si>
  <si>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</si>
  <si>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</si>
  <si>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</si>
  <si>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</si>
  <si>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</si>
  <si>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</si>
  <si>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</si>
  <si>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</si>
  <si>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</si>
  <si>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</si>
  <si>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</si>
  <si>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</si>
  <si>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</si>
  <si>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</si>
  <si>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</si>
  <si>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</si>
  <si>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</si>
  <si>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</si>
  <si>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</si>
  <si>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</si>
  <si>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</si>
  <si>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</si>
  <si>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</si>
  <si>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</si>
  <si>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</si>
  <si>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</si>
  <si>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</si>
  <si>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</si>
  <si>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</si>
  <si>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</si>
  <si>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</si>
  <si>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</si>
  <si>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</si>
  <si>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</si>
  <si>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</si>
  <si>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</si>
  <si>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</si>
  <si>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</si>
  <si>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</si>
  <si>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</si>
  <si>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</si>
  <si>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</si>
  <si>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</si>
  <si>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</si>
  <si>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</si>
  <si>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</si>
  <si>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</si>
  <si>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</si>
  <si>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</si>
  <si>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</si>
  <si>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</si>
  <si>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</si>
  <si>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</si>
  <si>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</si>
  <si>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</si>
  <si>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</si>
  <si>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</si>
  <si>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</si>
  <si>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</si>
  <si>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</si>
  <si>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</si>
  <si>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</si>
  <si>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</si>
  <si>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</si>
  <si>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</si>
  <si>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</si>
  <si>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</si>
  <si>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</si>
  <si>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</si>
  <si>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</si>
  <si>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</si>
  <si>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</si>
  <si>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</si>
  <si>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</si>
  <si>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</si>
  <si>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</si>
  <si>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</si>
  <si>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</si>
  <si>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</si>
  <si>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</si>
  <si>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</si>
  <si>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</si>
  <si>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</si>
  <si>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</si>
  <si>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</si>
  <si>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</si>
  <si>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</si>
  <si>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</si>
  <si>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</si>
  <si>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</si>
  <si>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</si>
  <si>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</si>
  <si>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</si>
  <si>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</si>
  <si>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</si>
  <si>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</si>
  <si>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</si>
  <si>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</si>
  <si>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</si>
  <si>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</si>
  <si>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</si>
  <si>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</si>
  <si>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</si>
  <si>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</si>
  <si>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</si>
  <si>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</si>
  <si>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</si>
  <si>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</si>
  <si>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</si>
  <si>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</si>
  <si>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</si>
  <si>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</si>
  <si>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</si>
  <si>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</si>
  <si>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</si>
  <si>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</si>
  <si>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</si>
  <si>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</si>
  <si>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</si>
  <si>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</si>
  <si>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</si>
  <si>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</si>
  <si>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</si>
  <si>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</si>
  <si>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</si>
  <si>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</si>
  <si>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</si>
  <si>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</si>
  <si>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</si>
  <si>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</si>
  <si>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</si>
  <si>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</si>
  <si>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</si>
  <si>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</si>
  <si>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</si>
  <si>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</si>
  <si>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</si>
  <si>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</si>
  <si>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</si>
  <si>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</si>
  <si>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</si>
  <si>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</si>
  <si>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</si>
  <si>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</si>
  <si>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</si>
  <si>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</si>
  <si>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</si>
  <si>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</si>
  <si>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</si>
  <si>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</si>
  <si>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</si>
  <si>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</si>
  <si>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</si>
  <si>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</si>
  <si>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</si>
  <si>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</si>
  <si>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</si>
  <si>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</si>
  <si>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</si>
  <si>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</si>
  <si>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</si>
  <si>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</si>
  <si>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</si>
  <si>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</si>
  <si>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</si>
  <si>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</si>
  <si>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</si>
  <si>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</si>
  <si>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</si>
  <si>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</si>
  <si>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</si>
  <si>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</si>
  <si>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</si>
  <si>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</si>
  <si>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</si>
  <si>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</si>
  <si>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</si>
  <si>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</si>
  <si>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</si>
  <si>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</si>
  <si>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</si>
  <si>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</si>
  <si>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</si>
  <si>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</si>
  <si>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</si>
  <si>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</si>
  <si>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</si>
  <si>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</si>
  <si>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</si>
  <si>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</si>
  <si>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</si>
  <si>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</si>
  <si>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</si>
  <si>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</si>
  <si>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</si>
  <si>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</si>
  <si>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</si>
  <si>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</si>
  <si>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</si>
  <si>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</si>
  <si>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</si>
  <si>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</si>
  <si>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</si>
  <si>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</si>
  <si>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</si>
  <si>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</si>
  <si>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</si>
  <si>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</si>
  <si>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</si>
  <si>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</si>
  <si>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</si>
  <si>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</si>
  <si>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</si>
  <si>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</si>
  <si>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</si>
  <si>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</si>
  <si>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</si>
  <si>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</si>
  <si>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</si>
  <si>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</si>
  <si>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</si>
  <si>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</si>
  <si>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</si>
  <si>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</si>
  <si>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</si>
  <si>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</si>
  <si>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</si>
  <si>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</si>
  <si>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</si>
  <si>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</si>
  <si>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</si>
  <si>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</si>
  <si>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</si>
  <si>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</si>
  <si>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</si>
  <si>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</si>
  <si>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</si>
  <si>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</si>
  <si>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</si>
  <si>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</si>
  <si>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</si>
  <si>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</si>
  <si>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</si>
  <si>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</si>
  <si>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</si>
  <si>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</si>
  <si>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</si>
  <si>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</si>
  <si>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</si>
  <si>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</si>
  <si>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</si>
  <si>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</si>
  <si>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</si>
  <si>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</si>
  <si>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</si>
  <si>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</si>
  <si>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</si>
  <si>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</si>
  <si>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</si>
  <si>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</si>
  <si>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</si>
  <si>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</si>
  <si>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</si>
  <si>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</si>
  <si>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</si>
  <si>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</si>
  <si>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</si>
  <si>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</si>
  <si>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</si>
  <si>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</si>
  <si>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</si>
  <si>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</si>
  <si>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</si>
  <si>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</si>
  <si>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</si>
  <si>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</si>
  <si>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</si>
  <si>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</si>
  <si>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</si>
  <si>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</si>
  <si>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</si>
  <si>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</si>
  <si>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</si>
  <si>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</si>
  <si>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</si>
  <si>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</si>
  <si>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</si>
  <si>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</si>
  <si>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</si>
  <si>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</si>
  <si>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</si>
  <si>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</si>
  <si>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</si>
  <si>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</si>
  <si>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</si>
  <si>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</si>
  <si>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</si>
  <si>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</si>
  <si>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</si>
  <si>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</si>
  <si>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</si>
  <si>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</si>
  <si>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</si>
  <si>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</si>
  <si>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</si>
  <si>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</si>
  <si>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</si>
  <si>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</si>
  <si>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</si>
  <si>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</si>
  <si>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</si>
  <si>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</si>
  <si>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</si>
  <si>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</si>
  <si>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</si>
  <si>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</si>
  <si>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</si>
  <si>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</si>
  <si>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</si>
  <si>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</si>
  <si>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</si>
  <si>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</si>
  <si>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</si>
  <si>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</si>
  <si>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</si>
  <si>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</si>
  <si>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</si>
  <si>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</si>
  <si>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</si>
  <si>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</si>
  <si>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</si>
  <si>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</si>
  <si>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</si>
  <si>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</si>
  <si>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</si>
  <si>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</si>
  <si>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</si>
  <si>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</si>
  <si>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</si>
  <si>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</si>
  <si>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</si>
  <si>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</si>
  <si>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</si>
  <si>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</si>
  <si>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</si>
  <si>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</si>
  <si>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</si>
  <si>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</si>
  <si>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</si>
  <si>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</si>
  <si>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</si>
  <si>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</si>
  <si>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</si>
  <si>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</si>
  <si>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</si>
  <si>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</si>
  <si>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</si>
  <si>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</si>
  <si>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</si>
  <si>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</si>
  <si>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</si>
  <si>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</si>
  <si>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</si>
  <si>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</si>
  <si>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</si>
  <si>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</si>
  <si>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</si>
  <si>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</si>
  <si>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</si>
  <si>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</si>
  <si>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</si>
  <si>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</si>
  <si>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</si>
  <si>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</si>
  <si>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</si>
  <si>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</si>
  <si>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</si>
  <si>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</si>
  <si>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</si>
  <si>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</si>
  <si>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</si>
  <si>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</si>
  <si>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</si>
  <si>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</si>
  <si>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</si>
  <si>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</si>
  <si>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</si>
  <si>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</si>
  <si>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</si>
  <si>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</si>
  <si>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</si>
  <si>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</si>
  <si>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</si>
  <si>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</si>
  <si>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</si>
  <si>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</si>
  <si>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</si>
  <si>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</si>
  <si>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</si>
  <si>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</si>
  <si>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</si>
  <si>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</si>
  <si>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</si>
  <si>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</si>
  <si>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</si>
  <si>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</si>
  <si>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</si>
  <si>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</si>
  <si>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</si>
  <si>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</si>
  <si>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</si>
  <si>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</si>
  <si>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</si>
  <si>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</si>
  <si>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</si>
  <si>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</si>
  <si>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</si>
  <si>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</si>
  <si>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</si>
  <si>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</si>
  <si>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</si>
  <si>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</si>
  <si>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Auxiliares de Avalúo</t>
  </si>
  <si>
    <t>Fuente: Aplicativo WEB de la Agencia Pública de Empleo.  Cálculos OLO.</t>
  </si>
  <si>
    <t>% Variacion   enero-diciembre 2014 vs enero - diciembre  2013</t>
  </si>
  <si>
    <t xml:space="preserve">INSCRITOS EN LA AGENCIA PÚBLICA DE EMPLEO  POR OCUPACIÓN Y NIVEL DE CUALIFICACIÓN </t>
  </si>
  <si>
    <t>PERÍODO: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</si>
  <si>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</si>
  <si>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</si>
  <si>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</si>
  <si>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</si>
  <si>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</si>
  <si>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</si>
  <si>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</si>
  <si>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</si>
  <si>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</si>
  <si>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</si>
  <si>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</si>
  <si>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</si>
  <si>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</si>
  <si>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</si>
  <si>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</si>
  <si>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</si>
  <si>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</si>
  <si>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</si>
  <si>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</si>
  <si>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</si>
  <si>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</si>
  <si>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</si>
  <si>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</si>
  <si>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</si>
  <si>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</si>
  <si>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</si>
  <si>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</si>
  <si>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</si>
  <si>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</si>
  <si>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</si>
  <si>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</si>
  <si>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</si>
  <si>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</si>
  <si>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</si>
  <si>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</si>
  <si>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</si>
  <si>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</si>
  <si>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</si>
  <si>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>AMAZONAS</t>
  </si>
  <si>
    <t>ENERO - DICIEMBRE   2014 -2013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</si>
</sst>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0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0" fontId="24" fillId="24" borderId="10" xfId="0" applyFont="1" applyFill="1" applyBorder="1"/>
    <xf numFmtId="164" fontId="24" fillId="24" borderId="10" xfId="35" applyNumberFormat="1" applyFont="1" applyFill="1" applyBorder="1" applyAlignment="1">
      <alignment vertical="center"/>
    </xf>
    <xf numFmtId="164" fontId="24" fillId="0" borderId="10" xfId="35" applyNumberFormat="1" applyFont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4" fillId="24" borderId="0" xfId="0" applyFont="1" applyFill="1" applyBorder="1" applyAlignment="1">
      <alignment horizontal="right" vertical="top"/>
    </xf>
    <xf numFmtId="164" fontId="19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9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0" fillId="0" borderId="12" xfId="0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vertical="top"/>
    </xf>
    <xf numFmtId="1" fontId="24" fillId="24" borderId="0" xfId="0" applyNumberFormat="1" applyFont="1" applyFill="1" applyBorder="1" applyAlignment="1">
      <alignment vertical="top"/>
    </xf>
    <xf numFmtId="0" fontId="30" fillId="25" borderId="10" xfId="0" applyFont="1" applyFill="1" applyBorder="1" applyAlignment="1">
      <alignment horizontal="center" vertical="center" wrapText="1"/>
    </xf>
    <xf numFmtId="0" fontId="30" fillId="26" borderId="12" xfId="0" applyFont="1" applyFill="1" applyBorder="1" applyAlignment="1">
      <alignment vertical="center" wrapText="1"/>
    </xf>
    <xf numFmtId="165" fontId="30" fillId="26" borderId="10" xfId="32" applyNumberFormat="1" applyFont="1" applyFill="1" applyBorder="1" applyAlignment="1">
      <alignment horizontal="center" vertical="center" wrapText="1"/>
    </xf>
    <xf numFmtId="165" fontId="30" fillId="26" borderId="10" xfId="32" applyNumberFormat="1" applyFont="1" applyFill="1" applyBorder="1" applyAlignment="1">
      <alignment vertical="center" wrapText="1"/>
    </xf>
    <xf numFmtId="164" fontId="30" fillId="26" borderId="10" xfId="35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29" fillId="0" borderId="25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15" xfId="0" applyFont="1" applyFill="1" applyBorder="1" applyAlignment="1">
      <alignment horizontal="center" vertical="center" wrapText="1"/>
    </xf>
    <xf numFmtId="0" fontId="30" fillId="25" borderId="12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0" fillId="25" borderId="10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752475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0"/>
          <a:ext cx="4695824" cy="12477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2</xdr:col>
      <xdr:colOff>742949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4" cy="12477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3"/>
  <sheetViews>
    <sheetView tabSelected="1" workbookViewId="0">
      <selection activeCell="J7" sqref="J7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3" width="11.42578125" style="5"/>
    <col min="4" max="4" width="11.42578125" style="5" customWidth="1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481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481</v>
      </c>
      <c r="C8" s="40">
        <f>+C18+C70+C151+C294+C505</f>
        <v>984066</v>
      </c>
      <c r="D8" s="41">
        <f>+D18+D70+D151+D294+D505</f>
        <v>991926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7.9872691465816322E-3</v>
      </c>
      <c r="H8" s="42">
        <f>+E8*G8</f>
        <v>7.9872691465816322E-3</v>
      </c>
    </row>
    <row r="9" spans="2:8" ht="20.100000000000001" customHeight="1" x14ac:dyDescent="0.2">
      <c r="B9" s="33" t="s">
        <v>486</v>
      </c>
      <c r="C9" s="34">
        <v>25444</v>
      </c>
      <c r="D9" s="34">
        <f>D18</f>
        <v>26436</v>
      </c>
      <c r="E9" s="35">
        <f t="shared" si="0"/>
        <v>2.5855989334048732E-2</v>
      </c>
      <c r="F9" s="35">
        <f t="shared" si="0"/>
        <v>2.665118164056593E-2</v>
      </c>
      <c r="G9" s="35">
        <f t="shared" si="1"/>
        <v>3.8987580569092913E-2</v>
      </c>
      <c r="H9" s="35">
        <f>+IF(OR(AND(E9=""),(G9="")),"",E9*G9)</f>
        <v>1.008062467354832E-3</v>
      </c>
    </row>
    <row r="10" spans="2:8" ht="20.100000000000001" customHeight="1" x14ac:dyDescent="0.2">
      <c r="B10" s="33" t="s">
        <v>487</v>
      </c>
      <c r="C10" s="36">
        <v>109848</v>
      </c>
      <c r="D10" s="36">
        <f>D70</f>
        <v>125579</v>
      </c>
      <c r="E10" s="35">
        <f t="shared" si="0"/>
        <v>0.11162665918749352</v>
      </c>
      <c r="F10" s="35">
        <f t="shared" si="0"/>
        <v>0.12660117791044898</v>
      </c>
      <c r="G10" s="35">
        <f t="shared" si="1"/>
        <v>0.14320697691355327</v>
      </c>
      <c r="H10" s="35">
        <f>+IF(OR(AND(E10=""),(G10="")),"",E10*G10)</f>
        <v>1.5985716405200464E-2</v>
      </c>
    </row>
    <row r="11" spans="2:8" ht="20.100000000000001" customHeight="1" x14ac:dyDescent="0.2">
      <c r="B11" s="33" t="s">
        <v>488</v>
      </c>
      <c r="C11" s="36">
        <v>166947</v>
      </c>
      <c r="D11" s="36">
        <f>D151</f>
        <v>200331</v>
      </c>
      <c r="E11" s="35">
        <f t="shared" si="0"/>
        <v>0.16965020638859588</v>
      </c>
      <c r="F11" s="35">
        <f t="shared" si="0"/>
        <v>0.20196163826737076</v>
      </c>
      <c r="G11" s="35">
        <f t="shared" si="1"/>
        <v>0.1999676544052903</v>
      </c>
      <c r="H11" s="35">
        <f>+IF(OR(AND(E11=""),(G11="")),"",E11*G11)</f>
        <v>3.3924553840900915E-2</v>
      </c>
    </row>
    <row r="12" spans="2:8" ht="20.100000000000001" customHeight="1" x14ac:dyDescent="0.2">
      <c r="B12" s="33" t="s">
        <v>489</v>
      </c>
      <c r="C12" s="36">
        <v>499708</v>
      </c>
      <c r="D12" s="36">
        <f>D294</f>
        <v>451667</v>
      </c>
      <c r="E12" s="35">
        <f t="shared" si="0"/>
        <v>0.507799273625956</v>
      </c>
      <c r="F12" s="35">
        <f t="shared" si="0"/>
        <v>0.45534344295844648</v>
      </c>
      <c r="G12" s="35">
        <f t="shared" si="1"/>
        <v>-9.6138144676491066E-2</v>
      </c>
      <c r="H12" s="35">
        <f>+IF(OR(AND(E12=""),(G12="")),"",E12*G12)</f>
        <v>-4.8818880034469235E-2</v>
      </c>
    </row>
    <row r="13" spans="2:8" ht="20.100000000000001" customHeight="1" x14ac:dyDescent="0.2">
      <c r="B13" s="33" t="s">
        <v>490</v>
      </c>
      <c r="C13" s="36">
        <v>182119</v>
      </c>
      <c r="D13" s="36">
        <f>D505</f>
        <v>187913</v>
      </c>
      <c r="E13" s="35">
        <f t="shared" si="0"/>
        <v>0.18506787146390588</v>
      </c>
      <c r="F13" s="35">
        <f t="shared" si="0"/>
        <v>0.18944255922316786</v>
      </c>
      <c r="G13" s="35">
        <f t="shared" si="1"/>
        <v>3.1814363136191175E-2</v>
      </c>
      <c r="H13" s="35">
        <f>+IF(OR(AND(E13=""),(G13="")),"",E13*G13)</f>
        <v>5.8878164675946537E-3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10" s="2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10" s="2" customFormat="1" ht="26.25" customHeight="1" x14ac:dyDescent="0.2">
      <c r="B18" s="39" t="s">
        <v>486</v>
      </c>
      <c r="C18" s="40">
        <f>SUM(C19:C64)</f>
        <v>25444</v>
      </c>
      <c r="D18" s="41">
        <f>SUM(D19:D64)</f>
        <v>26436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3.8987580569092913E-2</v>
      </c>
      <c r="H18" s="42">
        <f>+IF(OR(AND(E18=""),(G18="")),"",E18*G18)</f>
        <v>3.8987580569092913E-2</v>
      </c>
      <c r="J18" s="6"/>
    </row>
    <row r="19" spans="2:10" ht="15" x14ac:dyDescent="0.2">
      <c r="B19" s="3" t="s">
        <v>0</v>
      </c>
      <c r="C19" s="10">
        <v>65</v>
      </c>
      <c r="D19" s="10">
        <v>52</v>
      </c>
      <c r="E19" s="8">
        <f>+IF(C19=0,"",C19/C$18)</f>
        <v>2.5546297751925799E-3</v>
      </c>
      <c r="F19" s="8">
        <f>+IF(D19=0,"",D19/D$18)</f>
        <v>1.9670146769556664E-3</v>
      </c>
      <c r="G19" s="9">
        <f>+IF(OR(AND(D19=0),(C19=0)),"0",((D19-C19)/C19))</f>
        <v>-0.2</v>
      </c>
      <c r="H19" s="18">
        <f>+IF(OR(AND(E19=""),(G19="")),"",E19*G19)</f>
        <v>-5.1092595503851601E-4</v>
      </c>
    </row>
    <row r="20" spans="2:10" ht="15" x14ac:dyDescent="0.2">
      <c r="B20" s="3" t="s">
        <v>196</v>
      </c>
      <c r="C20" s="10">
        <v>1380</v>
      </c>
      <c r="D20" s="10">
        <v>1541</v>
      </c>
      <c r="E20" s="8">
        <f t="shared" ref="E20:E64" si="2">+IF(C20=0,"",C20/C$18)</f>
        <v>5.4236755227165541E-2</v>
      </c>
      <c r="F20" s="8">
        <f t="shared" ref="F20:F64" si="3">+IF(D20=0,"",D20/D$18)</f>
        <v>5.8291723407474655E-2</v>
      </c>
      <c r="G20" s="9">
        <f t="shared" ref="G20:G64" si="4">+IF(OR(AND(D20=0),(C20=0)),"0",((D20-C20)/C20))</f>
        <v>0.11666666666666667</v>
      </c>
      <c r="H20" s="18">
        <f t="shared" ref="H20:H64" si="5">+IF(OR(AND(E20=""),(G20="")),"",E20*G20)</f>
        <v>6.3276214431693132E-3</v>
      </c>
    </row>
    <row r="21" spans="2:10" ht="36" customHeight="1" x14ac:dyDescent="0.2">
      <c r="B21" s="3" t="s">
        <v>1</v>
      </c>
      <c r="C21" s="10">
        <v>184</v>
      </c>
      <c r="D21" s="10">
        <v>194</v>
      </c>
      <c r="E21" s="8">
        <f t="shared" si="2"/>
        <v>7.2315673636220721E-3</v>
      </c>
      <c r="F21" s="8">
        <f t="shared" si="3"/>
        <v>7.3384778332576785E-3</v>
      </c>
      <c r="G21" s="9">
        <f t="shared" si="4"/>
        <v>5.434782608695652E-2</v>
      </c>
      <c r="H21" s="18">
        <f t="shared" si="5"/>
        <v>3.9301996541424305E-4</v>
      </c>
    </row>
    <row r="22" spans="2:10" ht="30" x14ac:dyDescent="0.2">
      <c r="B22" s="3" t="s">
        <v>197</v>
      </c>
      <c r="C22" s="10">
        <v>432</v>
      </c>
      <c r="D22" s="10">
        <v>350</v>
      </c>
      <c r="E22" s="8">
        <f t="shared" si="2"/>
        <v>1.6978462505895301E-2</v>
      </c>
      <c r="F22" s="8">
        <f t="shared" si="3"/>
        <v>1.3239521864124679E-2</v>
      </c>
      <c r="G22" s="9">
        <f t="shared" si="4"/>
        <v>-0.18981481481481483</v>
      </c>
      <c r="H22" s="18">
        <f t="shared" si="5"/>
        <v>-3.2227637163967935E-3</v>
      </c>
    </row>
    <row r="23" spans="2:10" ht="30" x14ac:dyDescent="0.2">
      <c r="B23" s="3" t="s">
        <v>198</v>
      </c>
      <c r="C23" s="10">
        <v>511</v>
      </c>
      <c r="D23" s="10">
        <v>506</v>
      </c>
      <c r="E23" s="8">
        <f t="shared" si="2"/>
        <v>2.0083320232667821E-2</v>
      </c>
      <c r="F23" s="8">
        <f t="shared" si="3"/>
        <v>1.914056589499168E-2</v>
      </c>
      <c r="G23" s="9">
        <f t="shared" si="4"/>
        <v>-9.7847358121330719E-3</v>
      </c>
      <c r="H23" s="18">
        <f t="shared" si="5"/>
        <v>-1.9650998270712153E-4</v>
      </c>
    </row>
    <row r="24" spans="2:10" ht="37.5" customHeight="1" x14ac:dyDescent="0.2">
      <c r="B24" s="3" t="s">
        <v>199</v>
      </c>
      <c r="C24" s="10">
        <v>183</v>
      </c>
      <c r="D24" s="10">
        <v>206</v>
      </c>
      <c r="E24" s="8">
        <f t="shared" si="2"/>
        <v>7.1922653670806478E-3</v>
      </c>
      <c r="F24" s="8">
        <f t="shared" si="3"/>
        <v>7.7924042971705253E-3</v>
      </c>
      <c r="G24" s="9">
        <f t="shared" si="4"/>
        <v>0.12568306010928962</v>
      </c>
      <c r="H24" s="18">
        <f t="shared" si="5"/>
        <v>9.0394592045275901E-4</v>
      </c>
    </row>
    <row r="25" spans="2:10" ht="15" x14ac:dyDescent="0.2">
      <c r="B25" s="3" t="s">
        <v>2</v>
      </c>
      <c r="C25" s="10">
        <v>306</v>
      </c>
      <c r="D25" s="10">
        <v>393</v>
      </c>
      <c r="E25" s="8">
        <f t="shared" si="2"/>
        <v>1.2026410941675838E-2</v>
      </c>
      <c r="F25" s="8">
        <f t="shared" si="3"/>
        <v>1.4866091693145711E-2</v>
      </c>
      <c r="G25" s="9">
        <f t="shared" si="4"/>
        <v>0.28431372549019607</v>
      </c>
      <c r="H25" s="18">
        <f t="shared" si="5"/>
        <v>3.4192736991039145E-3</v>
      </c>
    </row>
    <row r="26" spans="2:10" ht="15" x14ac:dyDescent="0.2">
      <c r="B26" s="3" t="s">
        <v>6</v>
      </c>
      <c r="C26" s="10">
        <v>766</v>
      </c>
      <c r="D26" s="10">
        <v>1181</v>
      </c>
      <c r="E26" s="8">
        <f t="shared" si="2"/>
        <v>3.0105329350731017E-2</v>
      </c>
      <c r="F26" s="8">
        <f t="shared" si="3"/>
        <v>4.4673929490089269E-2</v>
      </c>
      <c r="G26" s="9">
        <f t="shared" si="4"/>
        <v>0.54177545691906004</v>
      </c>
      <c r="H26" s="18">
        <f t="shared" si="5"/>
        <v>1.6310328564691084E-2</v>
      </c>
    </row>
    <row r="27" spans="2:10" ht="15" x14ac:dyDescent="0.2">
      <c r="B27" s="3" t="s">
        <v>3</v>
      </c>
      <c r="C27" s="10">
        <v>224</v>
      </c>
      <c r="D27" s="10">
        <v>240</v>
      </c>
      <c r="E27" s="8">
        <f t="shared" si="2"/>
        <v>8.8036472252790449E-3</v>
      </c>
      <c r="F27" s="8">
        <f t="shared" si="3"/>
        <v>9.0785292782569228E-3</v>
      </c>
      <c r="G27" s="9">
        <f t="shared" si="4"/>
        <v>7.1428571428571425E-2</v>
      </c>
      <c r="H27" s="18">
        <f t="shared" si="5"/>
        <v>6.2883194466278891E-4</v>
      </c>
    </row>
    <row r="28" spans="2:10" ht="15" x14ac:dyDescent="0.2">
      <c r="B28" s="3" t="s">
        <v>5</v>
      </c>
      <c r="C28" s="10">
        <v>2883</v>
      </c>
      <c r="D28" s="10">
        <v>3083</v>
      </c>
      <c r="E28" s="8">
        <f t="shared" si="2"/>
        <v>0.11330765602892627</v>
      </c>
      <c r="F28" s="8">
        <f t="shared" si="3"/>
        <v>0.11662127402027538</v>
      </c>
      <c r="G28" s="9">
        <f t="shared" si="4"/>
        <v>6.9372181755116197E-2</v>
      </c>
      <c r="H28" s="18">
        <f t="shared" si="5"/>
        <v>7.86039930828486E-3</v>
      </c>
    </row>
    <row r="29" spans="2:10" ht="15" x14ac:dyDescent="0.2">
      <c r="B29" s="3" t="s">
        <v>200</v>
      </c>
      <c r="C29" s="10">
        <v>54</v>
      </c>
      <c r="D29" s="10">
        <v>55</v>
      </c>
      <c r="E29" s="8">
        <f t="shared" si="2"/>
        <v>2.1223078132369126E-3</v>
      </c>
      <c r="F29" s="8">
        <f t="shared" si="3"/>
        <v>2.0804962929338779E-3</v>
      </c>
      <c r="G29" s="9">
        <f t="shared" si="4"/>
        <v>1.8518518518518517E-2</v>
      </c>
      <c r="H29" s="18">
        <f t="shared" si="5"/>
        <v>3.9301996541424307E-5</v>
      </c>
    </row>
    <row r="30" spans="2:10" ht="15" x14ac:dyDescent="0.2">
      <c r="B30" s="3" t="s">
        <v>201</v>
      </c>
      <c r="C30" s="10">
        <v>252</v>
      </c>
      <c r="D30" s="10">
        <v>527</v>
      </c>
      <c r="E30" s="8">
        <f t="shared" si="2"/>
        <v>9.9041031284389253E-3</v>
      </c>
      <c r="F30" s="8">
        <f t="shared" si="3"/>
        <v>1.993493720683916E-2</v>
      </c>
      <c r="G30" s="9">
        <f t="shared" si="4"/>
        <v>1.0912698412698412</v>
      </c>
      <c r="H30" s="18">
        <f t="shared" si="5"/>
        <v>1.0808049048891684E-2</v>
      </c>
    </row>
    <row r="31" spans="2:10" ht="15" x14ac:dyDescent="0.2">
      <c r="B31" s="3" t="s">
        <v>4</v>
      </c>
      <c r="C31" s="10">
        <v>132</v>
      </c>
      <c r="D31" s="10">
        <v>145</v>
      </c>
      <c r="E31" s="8">
        <f t="shared" si="2"/>
        <v>5.1878635434680085E-3</v>
      </c>
      <c r="F31" s="8">
        <f t="shared" si="3"/>
        <v>5.4849447722802236E-3</v>
      </c>
      <c r="G31" s="9">
        <f t="shared" si="4"/>
        <v>9.8484848484848481E-2</v>
      </c>
      <c r="H31" s="18">
        <f t="shared" si="5"/>
        <v>5.1092595503851601E-4</v>
      </c>
    </row>
    <row r="32" spans="2:10" ht="15" x14ac:dyDescent="0.2">
      <c r="B32" s="3" t="s">
        <v>7</v>
      </c>
      <c r="C32" s="10">
        <v>27</v>
      </c>
      <c r="D32" s="10">
        <v>34</v>
      </c>
      <c r="E32" s="8">
        <f t="shared" si="2"/>
        <v>1.0611539066184563E-3</v>
      </c>
      <c r="F32" s="8">
        <f t="shared" si="3"/>
        <v>1.2861249810863973E-3</v>
      </c>
      <c r="G32" s="9">
        <f t="shared" si="4"/>
        <v>0.25925925925925924</v>
      </c>
      <c r="H32" s="18">
        <f t="shared" si="5"/>
        <v>2.7511397578997015E-4</v>
      </c>
    </row>
    <row r="33" spans="2:8" ht="15" x14ac:dyDescent="0.2">
      <c r="B33" s="3" t="s">
        <v>202</v>
      </c>
      <c r="C33" s="10">
        <v>81</v>
      </c>
      <c r="D33" s="10">
        <v>99</v>
      </c>
      <c r="E33" s="8">
        <f t="shared" si="2"/>
        <v>3.1834617198553687E-3</v>
      </c>
      <c r="F33" s="8">
        <f t="shared" si="3"/>
        <v>3.7448933272809805E-3</v>
      </c>
      <c r="G33" s="9">
        <f t="shared" si="4"/>
        <v>0.22222222222222221</v>
      </c>
      <c r="H33" s="18">
        <f t="shared" si="5"/>
        <v>7.0743593774563751E-4</v>
      </c>
    </row>
    <row r="34" spans="2:8" ht="15" x14ac:dyDescent="0.2">
      <c r="B34" s="3" t="s">
        <v>203</v>
      </c>
      <c r="C34" s="10">
        <v>441</v>
      </c>
      <c r="D34" s="10">
        <v>472</v>
      </c>
      <c r="E34" s="8">
        <f t="shared" si="2"/>
        <v>1.733218047476812E-2</v>
      </c>
      <c r="F34" s="8">
        <f t="shared" si="3"/>
        <v>1.7854440913905281E-2</v>
      </c>
      <c r="G34" s="9">
        <f t="shared" si="4"/>
        <v>7.029478458049887E-2</v>
      </c>
      <c r="H34" s="18">
        <f t="shared" si="5"/>
        <v>1.2183618927841535E-3</v>
      </c>
    </row>
    <row r="35" spans="2:8" ht="30" x14ac:dyDescent="0.2">
      <c r="B35" s="3" t="s">
        <v>204</v>
      </c>
      <c r="C35" s="10">
        <v>73</v>
      </c>
      <c r="D35" s="10">
        <v>20</v>
      </c>
      <c r="E35" s="8">
        <f t="shared" si="2"/>
        <v>2.8690457475239743E-3</v>
      </c>
      <c r="F35" s="8">
        <f t="shared" si="3"/>
        <v>7.5654410652141024E-4</v>
      </c>
      <c r="G35" s="9">
        <f t="shared" si="4"/>
        <v>-0.72602739726027399</v>
      </c>
      <c r="H35" s="18">
        <f t="shared" si="5"/>
        <v>-2.0830058166954883E-3</v>
      </c>
    </row>
    <row r="36" spans="2:8" ht="15" x14ac:dyDescent="0.2">
      <c r="B36" s="3" t="s">
        <v>205</v>
      </c>
      <c r="C36" s="10">
        <v>210</v>
      </c>
      <c r="D36" s="10">
        <v>166</v>
      </c>
      <c r="E36" s="8">
        <f t="shared" si="2"/>
        <v>8.2534192736991047E-3</v>
      </c>
      <c r="F36" s="8">
        <f t="shared" si="3"/>
        <v>6.2793160841277049E-3</v>
      </c>
      <c r="G36" s="9">
        <f t="shared" si="4"/>
        <v>-0.20952380952380953</v>
      </c>
      <c r="H36" s="18">
        <f t="shared" si="5"/>
        <v>-1.7292878478226696E-3</v>
      </c>
    </row>
    <row r="37" spans="2:8" ht="15" x14ac:dyDescent="0.2">
      <c r="B37" s="3" t="s">
        <v>8</v>
      </c>
      <c r="C37" s="10">
        <v>450</v>
      </c>
      <c r="D37" s="10">
        <v>396</v>
      </c>
      <c r="E37" s="8">
        <f t="shared" si="2"/>
        <v>1.7685898443640938E-2</v>
      </c>
      <c r="F37" s="8">
        <f t="shared" si="3"/>
        <v>1.4979573309123922E-2</v>
      </c>
      <c r="G37" s="9">
        <f t="shared" si="4"/>
        <v>-0.12</v>
      </c>
      <c r="H37" s="18">
        <f t="shared" si="5"/>
        <v>-2.1223078132369126E-3</v>
      </c>
    </row>
    <row r="38" spans="2:8" ht="15" x14ac:dyDescent="0.2">
      <c r="B38" s="3" t="s">
        <v>206</v>
      </c>
      <c r="C38" s="10">
        <v>38</v>
      </c>
      <c r="D38" s="10">
        <v>36</v>
      </c>
      <c r="E38" s="8">
        <f t="shared" si="2"/>
        <v>1.4934758685741236E-3</v>
      </c>
      <c r="F38" s="8">
        <f t="shared" si="3"/>
        <v>1.3617793917385383E-3</v>
      </c>
      <c r="G38" s="9">
        <f t="shared" si="4"/>
        <v>-5.2631578947368418E-2</v>
      </c>
      <c r="H38" s="18">
        <f t="shared" si="5"/>
        <v>-7.8603993082848614E-5</v>
      </c>
    </row>
    <row r="39" spans="2:8" ht="15" x14ac:dyDescent="0.2">
      <c r="B39" s="3" t="s">
        <v>207</v>
      </c>
      <c r="C39" s="10">
        <v>136</v>
      </c>
      <c r="D39" s="10">
        <v>204</v>
      </c>
      <c r="E39" s="8">
        <f t="shared" si="2"/>
        <v>5.3450715296337057E-3</v>
      </c>
      <c r="F39" s="8">
        <f t="shared" si="3"/>
        <v>7.7167498865183841E-3</v>
      </c>
      <c r="G39" s="9">
        <f t="shared" si="4"/>
        <v>0.5</v>
      </c>
      <c r="H39" s="18">
        <f t="shared" si="5"/>
        <v>2.6725357648168528E-3</v>
      </c>
    </row>
    <row r="40" spans="2:8" ht="15" x14ac:dyDescent="0.2">
      <c r="B40" s="3" t="s">
        <v>208</v>
      </c>
      <c r="C40" s="10">
        <v>29</v>
      </c>
      <c r="D40" s="10">
        <v>15</v>
      </c>
      <c r="E40" s="8">
        <f t="shared" si="2"/>
        <v>1.1397578997013049E-3</v>
      </c>
      <c r="F40" s="8">
        <f t="shared" si="3"/>
        <v>5.6740807989105768E-4</v>
      </c>
      <c r="G40" s="9">
        <f t="shared" si="4"/>
        <v>-0.48275862068965519</v>
      </c>
      <c r="H40" s="18">
        <f t="shared" si="5"/>
        <v>-5.5022795157994031E-4</v>
      </c>
    </row>
    <row r="41" spans="2:8" ht="15" x14ac:dyDescent="0.2">
      <c r="B41" s="3" t="s">
        <v>209</v>
      </c>
      <c r="C41" s="10">
        <v>35</v>
      </c>
      <c r="D41" s="10">
        <v>50</v>
      </c>
      <c r="E41" s="8">
        <f t="shared" si="2"/>
        <v>1.3755698789498507E-3</v>
      </c>
      <c r="F41" s="8">
        <f t="shared" si="3"/>
        <v>1.8913602663035256E-3</v>
      </c>
      <c r="G41" s="9">
        <f t="shared" si="4"/>
        <v>0.42857142857142855</v>
      </c>
      <c r="H41" s="18">
        <f t="shared" si="5"/>
        <v>5.8952994812136461E-4</v>
      </c>
    </row>
    <row r="42" spans="2:8" ht="30" x14ac:dyDescent="0.2">
      <c r="B42" s="3" t="s">
        <v>210</v>
      </c>
      <c r="C42" s="10">
        <v>466</v>
      </c>
      <c r="D42" s="10">
        <v>354</v>
      </c>
      <c r="E42" s="8">
        <f t="shared" si="2"/>
        <v>1.8314730388303727E-2</v>
      </c>
      <c r="F42" s="8">
        <f t="shared" si="3"/>
        <v>1.3390830685428961E-2</v>
      </c>
      <c r="G42" s="9">
        <f t="shared" si="4"/>
        <v>-0.24034334763948498</v>
      </c>
      <c r="H42" s="18">
        <f t="shared" si="5"/>
        <v>-4.4018236126395225E-3</v>
      </c>
    </row>
    <row r="43" spans="2:8" ht="15" x14ac:dyDescent="0.2">
      <c r="B43" s="3" t="s">
        <v>211</v>
      </c>
      <c r="C43" s="10">
        <v>297</v>
      </c>
      <c r="D43" s="10">
        <v>203</v>
      </c>
      <c r="E43" s="8">
        <f t="shared" si="2"/>
        <v>1.1672692972803019E-2</v>
      </c>
      <c r="F43" s="8">
        <f t="shared" si="3"/>
        <v>7.6789226811923138E-3</v>
      </c>
      <c r="G43" s="9">
        <f t="shared" si="4"/>
        <v>-0.3164983164983165</v>
      </c>
      <c r="H43" s="18">
        <f t="shared" si="5"/>
        <v>-3.6943876748938846E-3</v>
      </c>
    </row>
    <row r="44" spans="2:8" ht="15" x14ac:dyDescent="0.2">
      <c r="B44" s="3" t="s">
        <v>9</v>
      </c>
      <c r="C44" s="10">
        <v>10</v>
      </c>
      <c r="D44" s="10">
        <v>6</v>
      </c>
      <c r="E44" s="8">
        <f t="shared" si="2"/>
        <v>3.9301996541424305E-4</v>
      </c>
      <c r="F44" s="8">
        <f t="shared" si="3"/>
        <v>2.2696323195642307E-4</v>
      </c>
      <c r="G44" s="9">
        <f t="shared" si="4"/>
        <v>-0.4</v>
      </c>
      <c r="H44" s="18">
        <f t="shared" si="5"/>
        <v>-1.5720798616569723E-4</v>
      </c>
    </row>
    <row r="45" spans="2:8" ht="15" x14ac:dyDescent="0.2">
      <c r="B45" s="3" t="s">
        <v>212</v>
      </c>
      <c r="C45" s="10">
        <v>122</v>
      </c>
      <c r="D45" s="10">
        <v>136</v>
      </c>
      <c r="E45" s="8">
        <f t="shared" si="2"/>
        <v>4.7948435780537655E-3</v>
      </c>
      <c r="F45" s="8">
        <f t="shared" si="3"/>
        <v>5.1444999243455891E-3</v>
      </c>
      <c r="G45" s="9">
        <f t="shared" si="4"/>
        <v>0.11475409836065574</v>
      </c>
      <c r="H45" s="18">
        <f t="shared" si="5"/>
        <v>5.5022795157994031E-4</v>
      </c>
    </row>
    <row r="46" spans="2:8" ht="15" x14ac:dyDescent="0.2">
      <c r="B46" s="3" t="s">
        <v>213</v>
      </c>
      <c r="C46" s="10">
        <v>78</v>
      </c>
      <c r="D46" s="10">
        <v>74</v>
      </c>
      <c r="E46" s="8">
        <f t="shared" si="2"/>
        <v>3.0655557302310958E-3</v>
      </c>
      <c r="F46" s="8">
        <f t="shared" si="3"/>
        <v>2.7992131941292175E-3</v>
      </c>
      <c r="G46" s="9">
        <f t="shared" si="4"/>
        <v>-5.128205128205128E-2</v>
      </c>
      <c r="H46" s="18">
        <f t="shared" si="5"/>
        <v>-1.5720798616569723E-4</v>
      </c>
    </row>
    <row r="47" spans="2:8" ht="15" x14ac:dyDescent="0.2">
      <c r="B47" s="3" t="s">
        <v>10</v>
      </c>
      <c r="C47" s="10">
        <v>132</v>
      </c>
      <c r="D47" s="10">
        <v>136</v>
      </c>
      <c r="E47" s="8">
        <f t="shared" si="2"/>
        <v>5.1878635434680085E-3</v>
      </c>
      <c r="F47" s="8">
        <f t="shared" si="3"/>
        <v>5.1444999243455891E-3</v>
      </c>
      <c r="G47" s="9">
        <f t="shared" si="4"/>
        <v>3.0303030303030304E-2</v>
      </c>
      <c r="H47" s="18">
        <f t="shared" si="5"/>
        <v>1.5720798616569723E-4</v>
      </c>
    </row>
    <row r="48" spans="2:8" ht="15" x14ac:dyDescent="0.2">
      <c r="B48" s="3" t="s">
        <v>11</v>
      </c>
      <c r="C48" s="10">
        <v>3045</v>
      </c>
      <c r="D48" s="10">
        <v>2796</v>
      </c>
      <c r="E48" s="8">
        <f t="shared" si="2"/>
        <v>0.11967457946863701</v>
      </c>
      <c r="F48" s="8">
        <f t="shared" si="3"/>
        <v>0.10576486609169315</v>
      </c>
      <c r="G48" s="9">
        <f t="shared" si="4"/>
        <v>-8.1773399014778328E-2</v>
      </c>
      <c r="H48" s="18">
        <f t="shared" si="5"/>
        <v>-9.7861971388146524E-3</v>
      </c>
    </row>
    <row r="49" spans="2:8" ht="15" x14ac:dyDescent="0.2">
      <c r="B49" s="3" t="s">
        <v>16</v>
      </c>
      <c r="C49" s="10">
        <v>701</v>
      </c>
      <c r="D49" s="10">
        <v>806</v>
      </c>
      <c r="E49" s="8">
        <f t="shared" si="2"/>
        <v>2.7550699575538438E-2</v>
      </c>
      <c r="F49" s="8">
        <f t="shared" si="3"/>
        <v>3.0488727492812832E-2</v>
      </c>
      <c r="G49" s="9">
        <f t="shared" si="4"/>
        <v>0.14978601997146934</v>
      </c>
      <c r="H49" s="18">
        <f t="shared" si="5"/>
        <v>4.1267096368495524E-3</v>
      </c>
    </row>
    <row r="50" spans="2:8" ht="15" x14ac:dyDescent="0.2">
      <c r="B50" s="3" t="s">
        <v>15</v>
      </c>
      <c r="C50" s="10">
        <v>6945</v>
      </c>
      <c r="D50" s="10">
        <v>5866</v>
      </c>
      <c r="E50" s="8">
        <f t="shared" si="2"/>
        <v>0.27295236598019179</v>
      </c>
      <c r="F50" s="8">
        <f t="shared" si="3"/>
        <v>0.2218943864427296</v>
      </c>
      <c r="G50" s="9">
        <f t="shared" si="4"/>
        <v>-0.15536357091432684</v>
      </c>
      <c r="H50" s="18">
        <f t="shared" si="5"/>
        <v>-4.240685426819682E-2</v>
      </c>
    </row>
    <row r="51" spans="2:8" ht="15" x14ac:dyDescent="0.2">
      <c r="B51" s="3" t="s">
        <v>13</v>
      </c>
      <c r="C51" s="10">
        <v>79</v>
      </c>
      <c r="D51" s="10">
        <v>81</v>
      </c>
      <c r="E51" s="8">
        <f t="shared" si="2"/>
        <v>3.1048577267725201E-3</v>
      </c>
      <c r="F51" s="8">
        <f t="shared" si="3"/>
        <v>3.0640036314117111E-3</v>
      </c>
      <c r="G51" s="9">
        <f t="shared" si="4"/>
        <v>2.5316455696202531E-2</v>
      </c>
      <c r="H51" s="18">
        <f t="shared" si="5"/>
        <v>7.8603993082848614E-5</v>
      </c>
    </row>
    <row r="52" spans="2:8" ht="15" x14ac:dyDescent="0.2">
      <c r="B52" s="3" t="s">
        <v>14</v>
      </c>
      <c r="C52" s="10">
        <v>622</v>
      </c>
      <c r="D52" s="10">
        <v>725</v>
      </c>
      <c r="E52" s="8">
        <f t="shared" si="2"/>
        <v>2.4445841848765918E-2</v>
      </c>
      <c r="F52" s="8">
        <f t="shared" si="3"/>
        <v>2.7424723861401119E-2</v>
      </c>
      <c r="G52" s="9">
        <f t="shared" si="4"/>
        <v>0.16559485530546625</v>
      </c>
      <c r="H52" s="18">
        <f t="shared" si="5"/>
        <v>4.0481056437667038E-3</v>
      </c>
    </row>
    <row r="53" spans="2:8" ht="15" x14ac:dyDescent="0.2">
      <c r="B53" s="3" t="s">
        <v>12</v>
      </c>
      <c r="C53" s="10">
        <v>69</v>
      </c>
      <c r="D53" s="10">
        <v>100</v>
      </c>
      <c r="E53" s="8">
        <f t="shared" si="2"/>
        <v>2.7118377613582771E-3</v>
      </c>
      <c r="F53" s="8">
        <f t="shared" si="3"/>
        <v>3.7827205326070512E-3</v>
      </c>
      <c r="G53" s="9">
        <f t="shared" si="4"/>
        <v>0.44927536231884058</v>
      </c>
      <c r="H53" s="18">
        <f t="shared" si="5"/>
        <v>1.2183618927841535E-3</v>
      </c>
    </row>
    <row r="54" spans="2:8" ht="15" x14ac:dyDescent="0.2">
      <c r="B54" s="3" t="s">
        <v>214</v>
      </c>
      <c r="C54" s="10">
        <v>31</v>
      </c>
      <c r="D54" s="10">
        <v>47</v>
      </c>
      <c r="E54" s="8">
        <f t="shared" si="2"/>
        <v>1.2183618927841535E-3</v>
      </c>
      <c r="F54" s="8">
        <f t="shared" si="3"/>
        <v>1.7778786503253139E-3</v>
      </c>
      <c r="G54" s="9">
        <f t="shared" si="4"/>
        <v>0.5161290322580645</v>
      </c>
      <c r="H54" s="18">
        <f t="shared" si="5"/>
        <v>6.2883194466278891E-4</v>
      </c>
    </row>
    <row r="55" spans="2:8" ht="15" x14ac:dyDescent="0.2">
      <c r="B55" s="3" t="s">
        <v>17</v>
      </c>
      <c r="C55" s="10">
        <v>17</v>
      </c>
      <c r="D55" s="10">
        <v>16</v>
      </c>
      <c r="E55" s="8">
        <f t="shared" si="2"/>
        <v>6.6813394120421321E-4</v>
      </c>
      <c r="F55" s="8">
        <f t="shared" si="3"/>
        <v>6.0523528521712821E-4</v>
      </c>
      <c r="G55" s="9">
        <f t="shared" si="4"/>
        <v>-5.8823529411764705E-2</v>
      </c>
      <c r="H55" s="18">
        <f t="shared" si="5"/>
        <v>-3.9301996541424307E-5</v>
      </c>
    </row>
    <row r="56" spans="2:8" ht="15" x14ac:dyDescent="0.2">
      <c r="B56" s="3" t="s">
        <v>18</v>
      </c>
      <c r="C56" s="10">
        <v>203</v>
      </c>
      <c r="D56" s="10">
        <v>172</v>
      </c>
      <c r="E56" s="8">
        <f t="shared" si="2"/>
        <v>7.9783052979091346E-3</v>
      </c>
      <c r="F56" s="8">
        <f t="shared" si="3"/>
        <v>6.5062793160841279E-3</v>
      </c>
      <c r="G56" s="9">
        <f t="shared" si="4"/>
        <v>-0.15270935960591134</v>
      </c>
      <c r="H56" s="18">
        <f t="shared" si="5"/>
        <v>-1.2183618927841537E-3</v>
      </c>
    </row>
    <row r="57" spans="2:8" ht="15" x14ac:dyDescent="0.2">
      <c r="B57" s="3" t="s">
        <v>215</v>
      </c>
      <c r="C57" s="10">
        <v>32</v>
      </c>
      <c r="D57" s="10">
        <v>41</v>
      </c>
      <c r="E57" s="8">
        <f t="shared" si="2"/>
        <v>1.2576638893255778E-3</v>
      </c>
      <c r="F57" s="8">
        <f t="shared" si="3"/>
        <v>1.5509154183688909E-3</v>
      </c>
      <c r="G57" s="9">
        <f t="shared" si="4"/>
        <v>0.28125</v>
      </c>
      <c r="H57" s="18">
        <f t="shared" si="5"/>
        <v>3.5371796887281875E-4</v>
      </c>
    </row>
    <row r="58" spans="2:8" ht="15" x14ac:dyDescent="0.2">
      <c r="B58" s="3" t="s">
        <v>216</v>
      </c>
      <c r="C58" s="10">
        <v>1124</v>
      </c>
      <c r="D58" s="10">
        <v>1575</v>
      </c>
      <c r="E58" s="8">
        <f t="shared" si="2"/>
        <v>4.417544411256092E-2</v>
      </c>
      <c r="F58" s="8">
        <f t="shared" si="3"/>
        <v>5.9577848388561054E-2</v>
      </c>
      <c r="G58" s="9">
        <f t="shared" si="4"/>
        <v>0.4012455516014235</v>
      </c>
      <c r="H58" s="18">
        <f t="shared" si="5"/>
        <v>1.7725200440182363E-2</v>
      </c>
    </row>
    <row r="59" spans="2:8" ht="15" x14ac:dyDescent="0.2">
      <c r="B59" s="3" t="s">
        <v>217</v>
      </c>
      <c r="C59" s="10">
        <v>142</v>
      </c>
      <c r="D59" s="10">
        <v>167</v>
      </c>
      <c r="E59" s="8">
        <f t="shared" si="2"/>
        <v>5.5808835088822515E-3</v>
      </c>
      <c r="F59" s="8">
        <f t="shared" si="3"/>
        <v>6.3171432894537751E-3</v>
      </c>
      <c r="G59" s="9">
        <f t="shared" si="4"/>
        <v>0.176056338028169</v>
      </c>
      <c r="H59" s="18">
        <f t="shared" si="5"/>
        <v>9.825499135356075E-4</v>
      </c>
    </row>
    <row r="60" spans="2:8" ht="15" x14ac:dyDescent="0.2">
      <c r="B60" s="3" t="s">
        <v>218</v>
      </c>
      <c r="C60" s="10">
        <v>1415</v>
      </c>
      <c r="D60" s="10">
        <v>2029</v>
      </c>
      <c r="E60" s="8">
        <f t="shared" si="2"/>
        <v>5.5612325106115391E-2</v>
      </c>
      <c r="F60" s="8">
        <f t="shared" si="3"/>
        <v>7.6751399606597062E-2</v>
      </c>
      <c r="G60" s="9">
        <f t="shared" si="4"/>
        <v>0.43392226148409896</v>
      </c>
      <c r="H60" s="18">
        <f t="shared" si="5"/>
        <v>2.4131425876434524E-2</v>
      </c>
    </row>
    <row r="61" spans="2:8" ht="15" x14ac:dyDescent="0.2">
      <c r="B61" s="3" t="s">
        <v>219</v>
      </c>
      <c r="C61" s="10">
        <v>249</v>
      </c>
      <c r="D61" s="10">
        <v>363</v>
      </c>
      <c r="E61" s="8">
        <f t="shared" si="2"/>
        <v>9.7861971388146524E-3</v>
      </c>
      <c r="F61" s="8">
        <f t="shared" si="3"/>
        <v>1.3731275533363596E-2</v>
      </c>
      <c r="G61" s="9">
        <f t="shared" si="4"/>
        <v>0.45783132530120479</v>
      </c>
      <c r="H61" s="18">
        <f t="shared" si="5"/>
        <v>4.4804276057223711E-3</v>
      </c>
    </row>
    <row r="62" spans="2:8" ht="15" x14ac:dyDescent="0.2">
      <c r="B62" s="3" t="s">
        <v>19</v>
      </c>
      <c r="C62" s="10">
        <v>137</v>
      </c>
      <c r="D62" s="10">
        <v>144</v>
      </c>
      <c r="E62" s="8">
        <f t="shared" si="2"/>
        <v>5.38437352617513E-3</v>
      </c>
      <c r="F62" s="8">
        <f t="shared" si="3"/>
        <v>5.4471175669541533E-3</v>
      </c>
      <c r="G62" s="9">
        <f t="shared" si="4"/>
        <v>5.1094890510948905E-2</v>
      </c>
      <c r="H62" s="18">
        <f t="shared" si="5"/>
        <v>2.7511397578997015E-4</v>
      </c>
    </row>
    <row r="63" spans="2:8" ht="15" x14ac:dyDescent="0.2">
      <c r="B63" s="3" t="s">
        <v>220</v>
      </c>
      <c r="C63" s="10">
        <v>386</v>
      </c>
      <c r="D63" s="10">
        <v>355</v>
      </c>
      <c r="E63" s="8">
        <f t="shared" si="2"/>
        <v>1.5170570664989782E-2</v>
      </c>
      <c r="F63" s="8">
        <f t="shared" si="3"/>
        <v>1.3428657890755031E-2</v>
      </c>
      <c r="G63" s="9">
        <f t="shared" si="4"/>
        <v>-8.0310880829015538E-2</v>
      </c>
      <c r="H63" s="18">
        <f t="shared" si="5"/>
        <v>-1.2183618927841533E-3</v>
      </c>
    </row>
    <row r="64" spans="2:8" ht="13.5" customHeight="1" x14ac:dyDescent="0.2">
      <c r="B64" s="3" t="s">
        <v>221</v>
      </c>
      <c r="C64" s="10">
        <v>250</v>
      </c>
      <c r="D64" s="10">
        <v>279</v>
      </c>
      <c r="E64" s="8">
        <f t="shared" si="2"/>
        <v>9.8254991353560767E-3</v>
      </c>
      <c r="F64" s="8">
        <f t="shared" si="3"/>
        <v>1.0553790285973672E-2</v>
      </c>
      <c r="G64" s="9">
        <f t="shared" si="4"/>
        <v>0.11600000000000001</v>
      </c>
      <c r="H64" s="18">
        <f t="shared" si="5"/>
        <v>1.1397578997013049E-3</v>
      </c>
    </row>
    <row r="65" spans="2:10" x14ac:dyDescent="0.2">
      <c r="C65" s="6"/>
      <c r="D65" s="6"/>
    </row>
    <row r="66" spans="2:10" x14ac:dyDescent="0.2">
      <c r="C66" s="6"/>
      <c r="D66" s="6"/>
    </row>
    <row r="67" spans="2:10" ht="15" x14ac:dyDescent="0.2">
      <c r="B67" s="23"/>
      <c r="C67" s="20"/>
      <c r="D67" s="20"/>
      <c r="E67" s="20"/>
      <c r="F67" s="20"/>
    </row>
    <row r="68" spans="2:10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10" s="2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10" s="2" customFormat="1" ht="26.25" customHeight="1" x14ac:dyDescent="0.2">
      <c r="B70" s="39" t="s">
        <v>487</v>
      </c>
      <c r="C70" s="40">
        <f>SUM(C71:C145)</f>
        <v>109848</v>
      </c>
      <c r="D70" s="41">
        <f>SUM(D71:D145)</f>
        <v>125579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0.14320697691355327</v>
      </c>
      <c r="H70" s="42">
        <f>+IF(OR(AND(E70=""),(G70="")),"",E70*G70)</f>
        <v>0.14320697691355327</v>
      </c>
      <c r="J70" s="6"/>
    </row>
    <row r="71" spans="2:10" ht="15" x14ac:dyDescent="0.2">
      <c r="B71" s="3" t="s">
        <v>20</v>
      </c>
      <c r="C71" s="10">
        <v>3960</v>
      </c>
      <c r="D71" s="10">
        <v>5103</v>
      </c>
      <c r="E71" s="12">
        <f>+IF(C71=0,"",C71/C$70)</f>
        <v>3.6049814288835483E-2</v>
      </c>
      <c r="F71" s="12">
        <f>+IF(D71=0,"",D71/D$70)</f>
        <v>4.0635775089784117E-2</v>
      </c>
      <c r="G71" s="13">
        <f>+IF(OR(AND(D71=0),(C71=0)),"0",((D71-C71)/C71))</f>
        <v>0.28863636363636364</v>
      </c>
      <c r="H71" s="18">
        <f>+IF(OR(AND(E71=""),(G71="")),"",E71*G71)</f>
        <v>1.0405287306095697E-2</v>
      </c>
    </row>
    <row r="72" spans="2:10" ht="15" x14ac:dyDescent="0.2">
      <c r="B72" s="3" t="s">
        <v>21</v>
      </c>
      <c r="C72" s="10">
        <v>1669</v>
      </c>
      <c r="D72" s="10">
        <v>1559</v>
      </c>
      <c r="E72" s="12">
        <f t="shared" ref="E72:E135" si="6">+IF(C72=0,"",C72/C$70)</f>
        <v>1.5193722234360206E-2</v>
      </c>
      <c r="F72" s="12">
        <f t="shared" ref="F72:F135" si="7">+IF(D72=0,"",D72/D$70)</f>
        <v>1.2414496054276591E-2</v>
      </c>
      <c r="G72" s="13">
        <f t="shared" ref="G72:G135" si="8">+IF(OR(AND(D72=0),(C72=0)),"0",((D72-C72)/C72))</f>
        <v>-6.5907729179149194E-2</v>
      </c>
      <c r="H72" s="18">
        <f t="shared" ref="H72:H135" si="9">+IF(OR(AND(E72=""),(G72="")),"",E72*G72)</f>
        <v>-1.0013837302454301E-3</v>
      </c>
    </row>
    <row r="73" spans="2:10" ht="15" x14ac:dyDescent="0.2">
      <c r="B73" s="3" t="s">
        <v>22</v>
      </c>
      <c r="C73" s="10">
        <v>4995</v>
      </c>
      <c r="D73" s="10">
        <v>4811</v>
      </c>
      <c r="E73" s="12">
        <f t="shared" si="6"/>
        <v>4.5471924841599301E-2</v>
      </c>
      <c r="F73" s="12">
        <f t="shared" si="7"/>
        <v>3.8310545552998509E-2</v>
      </c>
      <c r="G73" s="13">
        <f t="shared" si="8"/>
        <v>-3.6836836836836834E-2</v>
      </c>
      <c r="H73" s="18">
        <f t="shared" si="9"/>
        <v>-1.675041876046901E-3</v>
      </c>
    </row>
    <row r="74" spans="2:10" ht="15" x14ac:dyDescent="0.2">
      <c r="B74" s="3" t="s">
        <v>222</v>
      </c>
      <c r="C74" s="10">
        <v>6938</v>
      </c>
      <c r="D74" s="10">
        <v>11656</v>
      </c>
      <c r="E74" s="12">
        <f t="shared" si="6"/>
        <v>6.3160002913116312E-2</v>
      </c>
      <c r="F74" s="12">
        <f t="shared" si="7"/>
        <v>9.2818066714976236E-2</v>
      </c>
      <c r="G74" s="13">
        <f t="shared" si="8"/>
        <v>0.68002306140098012</v>
      </c>
      <c r="H74" s="18">
        <f t="shared" si="9"/>
        <v>4.2950258539072174E-2</v>
      </c>
    </row>
    <row r="75" spans="2:10" ht="15" x14ac:dyDescent="0.2">
      <c r="B75" s="3" t="s">
        <v>23</v>
      </c>
      <c r="C75" s="10">
        <v>193</v>
      </c>
      <c r="D75" s="10">
        <v>97</v>
      </c>
      <c r="E75" s="12">
        <f t="shared" si="6"/>
        <v>1.7569732721578908E-3</v>
      </c>
      <c r="F75" s="12">
        <f t="shared" si="7"/>
        <v>7.7242214064453447E-4</v>
      </c>
      <c r="G75" s="13">
        <f t="shared" si="8"/>
        <v>-0.49740932642487046</v>
      </c>
      <c r="H75" s="18">
        <f t="shared" si="9"/>
        <v>-8.7393489185055709E-4</v>
      </c>
    </row>
    <row r="76" spans="2:10" ht="15" x14ac:dyDescent="0.2">
      <c r="B76" s="3" t="s">
        <v>223</v>
      </c>
      <c r="C76" s="10">
        <v>822</v>
      </c>
      <c r="D76" s="10">
        <v>917</v>
      </c>
      <c r="E76" s="12">
        <f t="shared" si="6"/>
        <v>7.483067511470395E-3</v>
      </c>
      <c r="F76" s="12">
        <f t="shared" si="7"/>
        <v>7.3021763192890532E-3</v>
      </c>
      <c r="G76" s="13">
        <f t="shared" si="8"/>
        <v>0.11557177615571776</v>
      </c>
      <c r="H76" s="18">
        <f t="shared" si="9"/>
        <v>8.6483140339378044E-4</v>
      </c>
    </row>
    <row r="77" spans="2:10" ht="15" x14ac:dyDescent="0.2">
      <c r="B77" s="3" t="s">
        <v>224</v>
      </c>
      <c r="C77" s="10">
        <v>531</v>
      </c>
      <c r="D77" s="10">
        <v>612</v>
      </c>
      <c r="E77" s="12">
        <f t="shared" si="6"/>
        <v>4.8339523705483939E-3</v>
      </c>
      <c r="F77" s="12">
        <f t="shared" si="7"/>
        <v>4.8734262894273728E-3</v>
      </c>
      <c r="G77" s="13">
        <f t="shared" si="8"/>
        <v>0.15254237288135594</v>
      </c>
      <c r="H77" s="18">
        <f t="shared" si="9"/>
        <v>7.3738256499890755E-4</v>
      </c>
    </row>
    <row r="78" spans="2:10" ht="15" x14ac:dyDescent="0.2">
      <c r="B78" s="3" t="s">
        <v>225</v>
      </c>
      <c r="C78" s="10">
        <v>203</v>
      </c>
      <c r="D78" s="10">
        <v>204</v>
      </c>
      <c r="E78" s="12">
        <f t="shared" si="6"/>
        <v>1.8480081567256574E-3</v>
      </c>
      <c r="F78" s="12">
        <f t="shared" si="7"/>
        <v>1.6244754298091241E-3</v>
      </c>
      <c r="G78" s="13">
        <f t="shared" si="8"/>
        <v>4.9261083743842365E-3</v>
      </c>
      <c r="H78" s="18">
        <f t="shared" si="9"/>
        <v>9.1034884567766375E-6</v>
      </c>
    </row>
    <row r="79" spans="2:10" ht="15" x14ac:dyDescent="0.2">
      <c r="B79" s="3" t="s">
        <v>226</v>
      </c>
      <c r="C79" s="10">
        <v>1</v>
      </c>
      <c r="D79" s="10">
        <v>3</v>
      </c>
      <c r="E79" s="12">
        <f t="shared" si="6"/>
        <v>9.1034884567766375E-6</v>
      </c>
      <c r="F79" s="12">
        <f t="shared" si="7"/>
        <v>2.3889344556016532E-5</v>
      </c>
      <c r="G79" s="13">
        <f t="shared" si="8"/>
        <v>2</v>
      </c>
      <c r="H79" s="18">
        <f t="shared" si="9"/>
        <v>1.8206976913553275E-5</v>
      </c>
    </row>
    <row r="80" spans="2:10" ht="15" x14ac:dyDescent="0.2">
      <c r="B80" s="3" t="s">
        <v>227</v>
      </c>
      <c r="C80" s="10">
        <v>1702</v>
      </c>
      <c r="D80" s="10">
        <v>2053</v>
      </c>
      <c r="E80" s="12">
        <f t="shared" si="6"/>
        <v>1.5494137353433836E-2</v>
      </c>
      <c r="F80" s="12">
        <f t="shared" si="7"/>
        <v>1.6348274791167312E-2</v>
      </c>
      <c r="G80" s="13">
        <f t="shared" si="8"/>
        <v>0.20622796709753233</v>
      </c>
      <c r="H80" s="18">
        <f t="shared" si="9"/>
        <v>3.1953244483285998E-3</v>
      </c>
    </row>
    <row r="81" spans="2:8" ht="15" x14ac:dyDescent="0.2">
      <c r="B81" s="3" t="s">
        <v>24</v>
      </c>
      <c r="C81" s="10">
        <v>188</v>
      </c>
      <c r="D81" s="10">
        <v>194</v>
      </c>
      <c r="E81" s="12">
        <f t="shared" si="6"/>
        <v>1.7114558298740078E-3</v>
      </c>
      <c r="F81" s="12">
        <f t="shared" si="7"/>
        <v>1.5448442812890689E-3</v>
      </c>
      <c r="G81" s="13">
        <f t="shared" si="8"/>
        <v>3.1914893617021274E-2</v>
      </c>
      <c r="H81" s="18">
        <f t="shared" si="9"/>
        <v>5.4620930740659818E-5</v>
      </c>
    </row>
    <row r="82" spans="2:8" ht="15" x14ac:dyDescent="0.2">
      <c r="B82" s="3" t="s">
        <v>228</v>
      </c>
      <c r="C82" s="10">
        <v>2750</v>
      </c>
      <c r="D82" s="10">
        <v>2643</v>
      </c>
      <c r="E82" s="12">
        <f t="shared" si="6"/>
        <v>2.5034593256135752E-2</v>
      </c>
      <c r="F82" s="12">
        <f t="shared" si="7"/>
        <v>2.1046512553850562E-2</v>
      </c>
      <c r="G82" s="13">
        <f t="shared" si="8"/>
        <v>-3.8909090909090907E-2</v>
      </c>
      <c r="H82" s="18">
        <f t="shared" si="9"/>
        <v>-9.7407326487510015E-4</v>
      </c>
    </row>
    <row r="83" spans="2:8" ht="15" x14ac:dyDescent="0.2">
      <c r="B83" s="3" t="s">
        <v>229</v>
      </c>
      <c r="C83" s="10">
        <v>2137</v>
      </c>
      <c r="D83" s="10">
        <v>2294</v>
      </c>
      <c r="E83" s="12">
        <f t="shared" si="6"/>
        <v>1.9454154832131674E-2</v>
      </c>
      <c r="F83" s="12">
        <f t="shared" si="7"/>
        <v>1.8267385470500642E-2</v>
      </c>
      <c r="G83" s="13">
        <f t="shared" si="8"/>
        <v>7.346747777257838E-2</v>
      </c>
      <c r="H83" s="18">
        <f t="shared" si="9"/>
        <v>1.4292476877139321E-3</v>
      </c>
    </row>
    <row r="84" spans="2:8" ht="15" x14ac:dyDescent="0.2">
      <c r="B84" s="3" t="s">
        <v>230</v>
      </c>
      <c r="C84" s="10">
        <v>979</v>
      </c>
      <c r="D84" s="10">
        <v>1333</v>
      </c>
      <c r="E84" s="12">
        <f t="shared" si="6"/>
        <v>8.9123151991843275E-3</v>
      </c>
      <c r="F84" s="12">
        <f t="shared" si="7"/>
        <v>1.0614832097723346E-2</v>
      </c>
      <c r="G84" s="13">
        <f t="shared" si="8"/>
        <v>0.36159346271705822</v>
      </c>
      <c r="H84" s="18">
        <f t="shared" si="9"/>
        <v>3.2226349136989293E-3</v>
      </c>
    </row>
    <row r="85" spans="2:8" ht="15" x14ac:dyDescent="0.2">
      <c r="B85" s="3" t="s">
        <v>28</v>
      </c>
      <c r="C85" s="10">
        <v>684</v>
      </c>
      <c r="D85" s="10">
        <v>943</v>
      </c>
      <c r="E85" s="12">
        <f t="shared" si="6"/>
        <v>6.2267861044352198E-3</v>
      </c>
      <c r="F85" s="12">
        <f t="shared" si="7"/>
        <v>7.5092173054411961E-3</v>
      </c>
      <c r="G85" s="13">
        <f t="shared" si="8"/>
        <v>0.37865497076023391</v>
      </c>
      <c r="H85" s="18">
        <f t="shared" si="9"/>
        <v>2.3578035103051492E-3</v>
      </c>
    </row>
    <row r="86" spans="2:8" ht="15" x14ac:dyDescent="0.2">
      <c r="B86" s="3" t="s">
        <v>231</v>
      </c>
      <c r="C86" s="10">
        <v>1347</v>
      </c>
      <c r="D86" s="10">
        <v>1876</v>
      </c>
      <c r="E86" s="12">
        <f t="shared" si="6"/>
        <v>1.226239895127813E-2</v>
      </c>
      <c r="F86" s="12">
        <f t="shared" si="7"/>
        <v>1.4938803462362338E-2</v>
      </c>
      <c r="G86" s="13">
        <f t="shared" si="8"/>
        <v>0.39272457312546399</v>
      </c>
      <c r="H86" s="18">
        <f t="shared" si="9"/>
        <v>4.8157453936348406E-3</v>
      </c>
    </row>
    <row r="87" spans="2:8" ht="15" x14ac:dyDescent="0.2">
      <c r="B87" s="3" t="s">
        <v>232</v>
      </c>
      <c r="C87" s="10">
        <v>543</v>
      </c>
      <c r="D87" s="10">
        <v>753</v>
      </c>
      <c r="E87" s="12">
        <f t="shared" si="6"/>
        <v>4.9431942320297137E-3</v>
      </c>
      <c r="F87" s="12">
        <f t="shared" si="7"/>
        <v>5.9962254835601494E-3</v>
      </c>
      <c r="G87" s="13">
        <f t="shared" si="8"/>
        <v>0.38674033149171272</v>
      </c>
      <c r="H87" s="18">
        <f t="shared" si="9"/>
        <v>1.9117325759230937E-3</v>
      </c>
    </row>
    <row r="88" spans="2:8" ht="15" x14ac:dyDescent="0.2">
      <c r="B88" s="3" t="s">
        <v>233</v>
      </c>
      <c r="C88" s="10">
        <v>2701</v>
      </c>
      <c r="D88" s="10">
        <v>3050</v>
      </c>
      <c r="E88" s="12">
        <f t="shared" si="6"/>
        <v>2.4588522321753695E-2</v>
      </c>
      <c r="F88" s="12">
        <f t="shared" si="7"/>
        <v>2.4287500298616808E-2</v>
      </c>
      <c r="G88" s="13">
        <f t="shared" si="8"/>
        <v>0.12921140318400592</v>
      </c>
      <c r="H88" s="18">
        <f t="shared" si="9"/>
        <v>3.177117471415046E-3</v>
      </c>
    </row>
    <row r="89" spans="2:8" ht="15" x14ac:dyDescent="0.2">
      <c r="B89" s="3" t="s">
        <v>26</v>
      </c>
      <c r="C89" s="10">
        <v>93</v>
      </c>
      <c r="D89" s="10">
        <v>160</v>
      </c>
      <c r="E89" s="12">
        <f t="shared" si="6"/>
        <v>8.4662442648022725E-4</v>
      </c>
      <c r="F89" s="12">
        <f t="shared" si="7"/>
        <v>1.2740983763208818E-3</v>
      </c>
      <c r="G89" s="13">
        <f t="shared" si="8"/>
        <v>0.72043010752688175</v>
      </c>
      <c r="H89" s="18">
        <f t="shared" si="9"/>
        <v>6.0993372660403476E-4</v>
      </c>
    </row>
    <row r="90" spans="2:8" ht="15" x14ac:dyDescent="0.2">
      <c r="B90" s="3" t="s">
        <v>29</v>
      </c>
      <c r="C90" s="10">
        <v>167</v>
      </c>
      <c r="D90" s="10">
        <v>128</v>
      </c>
      <c r="E90" s="12">
        <f t="shared" si="6"/>
        <v>1.5202825722816983E-3</v>
      </c>
      <c r="F90" s="12">
        <f t="shared" si="7"/>
        <v>1.0192787010567053E-3</v>
      </c>
      <c r="G90" s="13">
        <f t="shared" si="8"/>
        <v>-0.23353293413173654</v>
      </c>
      <c r="H90" s="18">
        <f t="shared" si="9"/>
        <v>-3.5503604981428885E-4</v>
      </c>
    </row>
    <row r="91" spans="2:8" ht="15" x14ac:dyDescent="0.2">
      <c r="B91" s="3" t="s">
        <v>234</v>
      </c>
      <c r="C91" s="10">
        <v>236</v>
      </c>
      <c r="D91" s="10">
        <v>324</v>
      </c>
      <c r="E91" s="12">
        <f t="shared" si="6"/>
        <v>2.1484232757992862E-3</v>
      </c>
      <c r="F91" s="12">
        <f t="shared" si="7"/>
        <v>2.5800492120497853E-3</v>
      </c>
      <c r="G91" s="13">
        <f t="shared" si="8"/>
        <v>0.3728813559322034</v>
      </c>
      <c r="H91" s="18">
        <f t="shared" si="9"/>
        <v>8.0110698419634399E-4</v>
      </c>
    </row>
    <row r="92" spans="2:8" ht="15" x14ac:dyDescent="0.2">
      <c r="B92" s="3" t="s">
        <v>235</v>
      </c>
      <c r="C92" s="10">
        <v>2174</v>
      </c>
      <c r="D92" s="10">
        <v>2507</v>
      </c>
      <c r="E92" s="12">
        <f t="shared" si="6"/>
        <v>1.9790983905032408E-2</v>
      </c>
      <c r="F92" s="12">
        <f t="shared" si="7"/>
        <v>1.9963528933977816E-2</v>
      </c>
      <c r="G92" s="13">
        <f t="shared" si="8"/>
        <v>0.15317387304507821</v>
      </c>
      <c r="H92" s="18">
        <f t="shared" si="9"/>
        <v>3.03146165610662E-3</v>
      </c>
    </row>
    <row r="93" spans="2:8" ht="15" x14ac:dyDescent="0.2">
      <c r="B93" s="3" t="s">
        <v>561</v>
      </c>
      <c r="C93" s="10">
        <v>2587</v>
      </c>
      <c r="D93" s="10">
        <v>3370</v>
      </c>
      <c r="E93" s="12">
        <f t="shared" si="6"/>
        <v>2.355072463768116E-2</v>
      </c>
      <c r="F93" s="12">
        <f t="shared" si="7"/>
        <v>2.6835697051258569E-2</v>
      </c>
      <c r="G93" s="13">
        <f t="shared" si="8"/>
        <v>0.30266718206416698</v>
      </c>
      <c r="H93" s="18">
        <f t="shared" si="9"/>
        <v>7.1280314616561065E-3</v>
      </c>
    </row>
    <row r="94" spans="2:8" ht="15" x14ac:dyDescent="0.2">
      <c r="B94" s="3" t="s">
        <v>25</v>
      </c>
      <c r="C94" s="10">
        <v>1134</v>
      </c>
      <c r="D94" s="10">
        <v>1290</v>
      </c>
      <c r="E94" s="12">
        <f t="shared" si="6"/>
        <v>1.0323355909984707E-2</v>
      </c>
      <c r="F94" s="12">
        <f t="shared" si="7"/>
        <v>1.0272418159087108E-2</v>
      </c>
      <c r="G94" s="13">
        <f t="shared" si="8"/>
        <v>0.13756613756613756</v>
      </c>
      <c r="H94" s="18">
        <f t="shared" si="9"/>
        <v>1.4201441992571554E-3</v>
      </c>
    </row>
    <row r="95" spans="2:8" ht="15" x14ac:dyDescent="0.2">
      <c r="B95" s="3" t="s">
        <v>27</v>
      </c>
      <c r="C95" s="10">
        <v>212</v>
      </c>
      <c r="D95" s="10">
        <v>439</v>
      </c>
      <c r="E95" s="12">
        <f t="shared" si="6"/>
        <v>1.929939552836647E-3</v>
      </c>
      <c r="F95" s="12">
        <f t="shared" si="7"/>
        <v>3.4958074200304189E-3</v>
      </c>
      <c r="G95" s="13">
        <f t="shared" si="8"/>
        <v>1.070754716981132</v>
      </c>
      <c r="H95" s="18">
        <f t="shared" si="9"/>
        <v>2.0664918796882963E-3</v>
      </c>
    </row>
    <row r="96" spans="2:8" ht="15" x14ac:dyDescent="0.2">
      <c r="B96" s="3" t="s">
        <v>236</v>
      </c>
      <c r="C96" s="10">
        <v>102</v>
      </c>
      <c r="D96" s="10">
        <v>99</v>
      </c>
      <c r="E96" s="12">
        <f t="shared" si="6"/>
        <v>9.28555822591217E-4</v>
      </c>
      <c r="F96" s="12">
        <f t="shared" si="7"/>
        <v>7.8834837034854558E-4</v>
      </c>
      <c r="G96" s="13">
        <f t="shared" si="8"/>
        <v>-2.9411764705882353E-2</v>
      </c>
      <c r="H96" s="18">
        <f t="shared" si="9"/>
        <v>-2.7310465370329913E-5</v>
      </c>
    </row>
    <row r="97" spans="2:8" ht="15" x14ac:dyDescent="0.2">
      <c r="B97" s="3" t="s">
        <v>237</v>
      </c>
      <c r="C97" s="10">
        <v>217</v>
      </c>
      <c r="D97" s="10">
        <v>289</v>
      </c>
      <c r="E97" s="12">
        <f t="shared" si="6"/>
        <v>1.9754569951205302E-3</v>
      </c>
      <c r="F97" s="12">
        <f t="shared" si="7"/>
        <v>2.3013401922295927E-3</v>
      </c>
      <c r="G97" s="13">
        <f t="shared" si="8"/>
        <v>0.33179723502304148</v>
      </c>
      <c r="H97" s="18">
        <f t="shared" si="9"/>
        <v>6.554511688879179E-4</v>
      </c>
    </row>
    <row r="98" spans="2:8" ht="15" x14ac:dyDescent="0.2">
      <c r="B98" s="3" t="s">
        <v>238</v>
      </c>
      <c r="C98" s="10">
        <v>5652</v>
      </c>
      <c r="D98" s="10">
        <v>7380</v>
      </c>
      <c r="E98" s="12">
        <f t="shared" si="6"/>
        <v>5.1452916757701549E-2</v>
      </c>
      <c r="F98" s="12">
        <f t="shared" si="7"/>
        <v>5.8767787607800666E-2</v>
      </c>
      <c r="G98" s="13">
        <f t="shared" si="8"/>
        <v>0.30573248407643311</v>
      </c>
      <c r="H98" s="18">
        <f t="shared" si="9"/>
        <v>1.5730828053310025E-2</v>
      </c>
    </row>
    <row r="99" spans="2:8" ht="15" x14ac:dyDescent="0.2">
      <c r="B99" s="3" t="s">
        <v>239</v>
      </c>
      <c r="C99" s="10">
        <v>3414</v>
      </c>
      <c r="D99" s="10">
        <v>3180</v>
      </c>
      <c r="E99" s="12">
        <f t="shared" si="6"/>
        <v>3.1079309591435438E-2</v>
      </c>
      <c r="F99" s="12">
        <f t="shared" si="7"/>
        <v>2.5322705229377525E-2</v>
      </c>
      <c r="G99" s="13">
        <f t="shared" si="8"/>
        <v>-6.8541300527240778E-2</v>
      </c>
      <c r="H99" s="18">
        <f t="shared" si="9"/>
        <v>-2.1302162988857333E-3</v>
      </c>
    </row>
    <row r="100" spans="2:8" ht="15" x14ac:dyDescent="0.2">
      <c r="B100" s="3" t="s">
        <v>240</v>
      </c>
      <c r="C100" s="10">
        <v>1562</v>
      </c>
      <c r="D100" s="10">
        <v>2142</v>
      </c>
      <c r="E100" s="12">
        <f t="shared" si="6"/>
        <v>1.4219648969485106E-2</v>
      </c>
      <c r="F100" s="12">
        <f t="shared" si="7"/>
        <v>1.7056992012995802E-2</v>
      </c>
      <c r="G100" s="13">
        <f t="shared" si="8"/>
        <v>0.37131882202304739</v>
      </c>
      <c r="H100" s="18">
        <f t="shared" si="9"/>
        <v>5.2800233049304498E-3</v>
      </c>
    </row>
    <row r="101" spans="2:8" ht="15" x14ac:dyDescent="0.2">
      <c r="B101" s="3" t="s">
        <v>241</v>
      </c>
      <c r="C101" s="10">
        <v>501</v>
      </c>
      <c r="D101" s="10">
        <v>658</v>
      </c>
      <c r="E101" s="12">
        <f t="shared" si="6"/>
        <v>4.5608477168450953E-3</v>
      </c>
      <c r="F101" s="12">
        <f t="shared" si="7"/>
        <v>5.2397295726196256E-3</v>
      </c>
      <c r="G101" s="13">
        <f t="shared" si="8"/>
        <v>0.31337325349301398</v>
      </c>
      <c r="H101" s="18">
        <f t="shared" si="9"/>
        <v>1.4292476877139321E-3</v>
      </c>
    </row>
    <row r="102" spans="2:8" ht="15" x14ac:dyDescent="0.2">
      <c r="B102" s="3" t="s">
        <v>242</v>
      </c>
      <c r="C102" s="10">
        <v>750</v>
      </c>
      <c r="D102" s="10">
        <v>2047</v>
      </c>
      <c r="E102" s="12">
        <f t="shared" si="6"/>
        <v>6.8276163425824779E-3</v>
      </c>
      <c r="F102" s="12">
        <f t="shared" si="7"/>
        <v>1.6300496102055279E-2</v>
      </c>
      <c r="G102" s="13">
        <f t="shared" si="8"/>
        <v>1.7293333333333334</v>
      </c>
      <c r="H102" s="18">
        <f t="shared" si="9"/>
        <v>1.1807224528439299E-2</v>
      </c>
    </row>
    <row r="103" spans="2:8" ht="15" x14ac:dyDescent="0.2">
      <c r="B103" s="3" t="s">
        <v>243</v>
      </c>
      <c r="C103" s="10">
        <v>657</v>
      </c>
      <c r="D103" s="10">
        <v>1111</v>
      </c>
      <c r="E103" s="12">
        <f t="shared" si="6"/>
        <v>5.9809919161022502E-3</v>
      </c>
      <c r="F103" s="12">
        <f t="shared" si="7"/>
        <v>8.8470206005781225E-3</v>
      </c>
      <c r="G103" s="13">
        <f t="shared" si="8"/>
        <v>0.69101978691019783</v>
      </c>
      <c r="H103" s="18">
        <f t="shared" si="9"/>
        <v>4.1329837593765927E-3</v>
      </c>
    </row>
    <row r="104" spans="2:8" ht="15" x14ac:dyDescent="0.2">
      <c r="B104" s="3" t="s">
        <v>34</v>
      </c>
      <c r="C104" s="10">
        <v>756</v>
      </c>
      <c r="D104" s="10">
        <v>980</v>
      </c>
      <c r="E104" s="12">
        <f t="shared" si="6"/>
        <v>6.8822372733231378E-3</v>
      </c>
      <c r="F104" s="12">
        <f t="shared" si="7"/>
        <v>7.8038525549654E-3</v>
      </c>
      <c r="G104" s="13">
        <f t="shared" si="8"/>
        <v>0.29629629629629628</v>
      </c>
      <c r="H104" s="18">
        <f t="shared" si="9"/>
        <v>2.0391814143179668E-3</v>
      </c>
    </row>
    <row r="105" spans="2:8" ht="15" x14ac:dyDescent="0.2">
      <c r="B105" s="3" t="s">
        <v>244</v>
      </c>
      <c r="C105" s="10">
        <v>54</v>
      </c>
      <c r="D105" s="10">
        <v>40</v>
      </c>
      <c r="E105" s="12">
        <f t="shared" si="6"/>
        <v>4.915883766659384E-4</v>
      </c>
      <c r="F105" s="12">
        <f t="shared" si="7"/>
        <v>3.1852459408022044E-4</v>
      </c>
      <c r="G105" s="13">
        <f t="shared" si="8"/>
        <v>-0.25925925925925924</v>
      </c>
      <c r="H105" s="18">
        <f t="shared" si="9"/>
        <v>-1.274488383948729E-4</v>
      </c>
    </row>
    <row r="106" spans="2:8" ht="30" x14ac:dyDescent="0.2">
      <c r="B106" s="3" t="s">
        <v>245</v>
      </c>
      <c r="C106" s="10">
        <v>21</v>
      </c>
      <c r="D106" s="10">
        <v>21</v>
      </c>
      <c r="E106" s="12">
        <f t="shared" si="6"/>
        <v>1.9117325759230937E-4</v>
      </c>
      <c r="F106" s="12">
        <f t="shared" si="7"/>
        <v>1.6722541189211572E-4</v>
      </c>
      <c r="G106" s="13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10">
        <v>989</v>
      </c>
      <c r="D107" s="10">
        <v>1136</v>
      </c>
      <c r="E107" s="12">
        <f t="shared" si="6"/>
        <v>9.003350083752094E-3</v>
      </c>
      <c r="F107" s="12">
        <f t="shared" si="7"/>
        <v>9.0460984718782594E-3</v>
      </c>
      <c r="G107" s="13">
        <f t="shared" si="8"/>
        <v>0.14863498483316481</v>
      </c>
      <c r="H107" s="18">
        <f t="shared" si="9"/>
        <v>1.3382128031461655E-3</v>
      </c>
    </row>
    <row r="108" spans="2:8" ht="15" x14ac:dyDescent="0.2">
      <c r="B108" s="3" t="s">
        <v>31</v>
      </c>
      <c r="C108" s="10">
        <v>251</v>
      </c>
      <c r="D108" s="10">
        <v>282</v>
      </c>
      <c r="E108" s="12">
        <f t="shared" si="6"/>
        <v>2.284975602650936E-3</v>
      </c>
      <c r="F108" s="12">
        <f t="shared" si="7"/>
        <v>2.2455983882655539E-3</v>
      </c>
      <c r="G108" s="13">
        <f t="shared" si="8"/>
        <v>0.12350597609561753</v>
      </c>
      <c r="H108" s="18">
        <f t="shared" si="9"/>
        <v>2.8220814216007575E-4</v>
      </c>
    </row>
    <row r="109" spans="2:8" ht="15" x14ac:dyDescent="0.2">
      <c r="B109" s="3" t="s">
        <v>247</v>
      </c>
      <c r="C109" s="10">
        <v>217</v>
      </c>
      <c r="D109" s="10">
        <v>225</v>
      </c>
      <c r="E109" s="12">
        <f t="shared" si="6"/>
        <v>1.9754569951205302E-3</v>
      </c>
      <c r="F109" s="12">
        <f t="shared" si="7"/>
        <v>1.7917008417012398E-3</v>
      </c>
      <c r="G109" s="13">
        <f t="shared" si="8"/>
        <v>3.6866359447004608E-2</v>
      </c>
      <c r="H109" s="18">
        <f t="shared" si="9"/>
        <v>7.28279076542131E-5</v>
      </c>
    </row>
    <row r="110" spans="2:8" ht="15" x14ac:dyDescent="0.2">
      <c r="B110" s="3" t="s">
        <v>32</v>
      </c>
      <c r="C110" s="10">
        <v>924</v>
      </c>
      <c r="D110" s="10">
        <v>870</v>
      </c>
      <c r="E110" s="12">
        <f t="shared" si="6"/>
        <v>8.4116233340616117E-3</v>
      </c>
      <c r="F110" s="12">
        <f t="shared" si="7"/>
        <v>6.9279099212447943E-3</v>
      </c>
      <c r="G110" s="13">
        <f t="shared" si="8"/>
        <v>-5.844155844155844E-2</v>
      </c>
      <c r="H110" s="18">
        <f t="shared" si="9"/>
        <v>-4.9158837666593829E-4</v>
      </c>
    </row>
    <row r="111" spans="2:8" ht="15" x14ac:dyDescent="0.2">
      <c r="B111" s="3" t="s">
        <v>30</v>
      </c>
      <c r="C111" s="10">
        <v>257</v>
      </c>
      <c r="D111" s="10">
        <v>275</v>
      </c>
      <c r="E111" s="12">
        <f t="shared" si="6"/>
        <v>2.3395965333915959E-3</v>
      </c>
      <c r="F111" s="12">
        <f t="shared" si="7"/>
        <v>2.1898565843015152E-3</v>
      </c>
      <c r="G111" s="13">
        <f t="shared" si="8"/>
        <v>7.0038910505836577E-2</v>
      </c>
      <c r="H111" s="18">
        <f t="shared" si="9"/>
        <v>1.6386279222197948E-4</v>
      </c>
    </row>
    <row r="112" spans="2:8" ht="15" x14ac:dyDescent="0.2">
      <c r="B112" s="3" t="s">
        <v>33</v>
      </c>
      <c r="C112" s="10">
        <v>3062</v>
      </c>
      <c r="D112" s="10">
        <v>3254</v>
      </c>
      <c r="E112" s="12">
        <f t="shared" si="6"/>
        <v>2.7874881654650061E-2</v>
      </c>
      <c r="F112" s="12">
        <f t="shared" si="7"/>
        <v>2.5911975728425931E-2</v>
      </c>
      <c r="G112" s="13">
        <f t="shared" si="8"/>
        <v>6.2704114957544091E-2</v>
      </c>
      <c r="H112" s="18">
        <f t="shared" si="9"/>
        <v>1.7478697837011142E-3</v>
      </c>
    </row>
    <row r="113" spans="2:8" ht="15" x14ac:dyDescent="0.2">
      <c r="B113" s="3" t="s">
        <v>248</v>
      </c>
      <c r="C113" s="10">
        <v>3128</v>
      </c>
      <c r="D113" s="10">
        <v>2980</v>
      </c>
      <c r="E113" s="12">
        <f t="shared" si="6"/>
        <v>2.8475711892797319E-2</v>
      </c>
      <c r="F113" s="12">
        <f t="shared" si="7"/>
        <v>2.373008225897642E-2</v>
      </c>
      <c r="G113" s="13">
        <f t="shared" si="8"/>
        <v>-4.7314578005115092E-2</v>
      </c>
      <c r="H113" s="18">
        <f t="shared" si="9"/>
        <v>-1.3473162916029422E-3</v>
      </c>
    </row>
    <row r="114" spans="2:8" ht="15" x14ac:dyDescent="0.2">
      <c r="B114" s="3" t="s">
        <v>38</v>
      </c>
      <c r="C114" s="10">
        <v>70</v>
      </c>
      <c r="D114" s="10">
        <v>10</v>
      </c>
      <c r="E114" s="12">
        <f t="shared" si="6"/>
        <v>6.372441919743646E-4</v>
      </c>
      <c r="F114" s="12">
        <f t="shared" si="7"/>
        <v>7.9631148520055111E-5</v>
      </c>
      <c r="G114" s="13">
        <f t="shared" si="8"/>
        <v>-0.8571428571428571</v>
      </c>
      <c r="H114" s="18">
        <f t="shared" si="9"/>
        <v>-5.462093074065982E-4</v>
      </c>
    </row>
    <row r="115" spans="2:8" ht="15" x14ac:dyDescent="0.2">
      <c r="B115" s="3" t="s">
        <v>40</v>
      </c>
      <c r="C115" s="10">
        <v>5168</v>
      </c>
      <c r="D115" s="10">
        <v>7279</v>
      </c>
      <c r="E115" s="12">
        <f t="shared" si="6"/>
        <v>4.7046828344621656E-2</v>
      </c>
      <c r="F115" s="12">
        <f t="shared" si="7"/>
        <v>5.7963513007748109E-2</v>
      </c>
      <c r="G115" s="13">
        <f t="shared" si="8"/>
        <v>0.40847523219814241</v>
      </c>
      <c r="H115" s="18">
        <f t="shared" si="9"/>
        <v>1.9217464132255477E-2</v>
      </c>
    </row>
    <row r="116" spans="2:8" ht="15" x14ac:dyDescent="0.2">
      <c r="B116" s="3" t="s">
        <v>249</v>
      </c>
      <c r="C116" s="10">
        <v>3554</v>
      </c>
      <c r="D116" s="10">
        <v>3572</v>
      </c>
      <c r="E116" s="12">
        <f t="shared" si="6"/>
        <v>3.2353797975384166E-2</v>
      </c>
      <c r="F116" s="12">
        <f t="shared" si="7"/>
        <v>2.8444246251363683E-2</v>
      </c>
      <c r="G116" s="13">
        <f t="shared" si="8"/>
        <v>5.064715813168261E-3</v>
      </c>
      <c r="H116" s="18">
        <f t="shared" si="9"/>
        <v>1.6386279222197945E-4</v>
      </c>
    </row>
    <row r="117" spans="2:8" ht="15" x14ac:dyDescent="0.2">
      <c r="B117" s="3" t="s">
        <v>250</v>
      </c>
      <c r="C117" s="10">
        <v>195</v>
      </c>
      <c r="D117" s="10">
        <v>108</v>
      </c>
      <c r="E117" s="12">
        <f t="shared" si="6"/>
        <v>1.7751802490714441E-3</v>
      </c>
      <c r="F117" s="12">
        <f t="shared" si="7"/>
        <v>8.6001640401659515E-4</v>
      </c>
      <c r="G117" s="13">
        <f t="shared" si="8"/>
        <v>-0.44615384615384618</v>
      </c>
      <c r="H117" s="18">
        <f t="shared" si="9"/>
        <v>-7.9200349573956745E-4</v>
      </c>
    </row>
    <row r="118" spans="2:8" ht="15" x14ac:dyDescent="0.2">
      <c r="B118" s="3" t="s">
        <v>251</v>
      </c>
      <c r="C118" s="10">
        <v>10133</v>
      </c>
      <c r="D118" s="10">
        <v>8590</v>
      </c>
      <c r="E118" s="12">
        <f t="shared" si="6"/>
        <v>9.2245648532517655E-2</v>
      </c>
      <c r="F118" s="12">
        <f t="shared" si="7"/>
        <v>6.8403156578727337E-2</v>
      </c>
      <c r="G118" s="13">
        <f t="shared" si="8"/>
        <v>-0.15227474587979867</v>
      </c>
      <c r="H118" s="18">
        <f t="shared" si="9"/>
        <v>-1.4046682688806348E-2</v>
      </c>
    </row>
    <row r="119" spans="2:8" ht="15" x14ac:dyDescent="0.2">
      <c r="B119" s="3" t="s">
        <v>252</v>
      </c>
      <c r="C119" s="10">
        <v>4479</v>
      </c>
      <c r="D119" s="10">
        <v>5968</v>
      </c>
      <c r="E119" s="12">
        <f t="shared" si="6"/>
        <v>4.0774524797902556E-2</v>
      </c>
      <c r="F119" s="12">
        <f t="shared" si="7"/>
        <v>4.7523869436768888E-2</v>
      </c>
      <c r="G119" s="13">
        <f t="shared" si="8"/>
        <v>0.3324402768475106</v>
      </c>
      <c r="H119" s="18">
        <f t="shared" si="9"/>
        <v>1.3555094312140411E-2</v>
      </c>
    </row>
    <row r="120" spans="2:8" ht="15" x14ac:dyDescent="0.2">
      <c r="B120" s="3" t="s">
        <v>253</v>
      </c>
      <c r="C120" s="10">
        <v>5484</v>
      </c>
      <c r="D120" s="10">
        <v>4665</v>
      </c>
      <c r="E120" s="12">
        <f t="shared" si="6"/>
        <v>4.9923530696963078E-2</v>
      </c>
      <c r="F120" s="12">
        <f t="shared" si="7"/>
        <v>3.7147930784605709E-2</v>
      </c>
      <c r="G120" s="13">
        <f t="shared" si="8"/>
        <v>-0.14934354485776805</v>
      </c>
      <c r="H120" s="18">
        <f t="shared" si="9"/>
        <v>-7.4557570461000651E-3</v>
      </c>
    </row>
    <row r="121" spans="2:8" ht="15" x14ac:dyDescent="0.2">
      <c r="B121" s="3" t="s">
        <v>35</v>
      </c>
      <c r="C121" s="10">
        <v>3380</v>
      </c>
      <c r="D121" s="10">
        <v>3265</v>
      </c>
      <c r="E121" s="12">
        <f t="shared" si="6"/>
        <v>3.0769790983905032E-2</v>
      </c>
      <c r="F121" s="12">
        <f t="shared" si="7"/>
        <v>2.5999569991797991E-2</v>
      </c>
      <c r="G121" s="13">
        <f t="shared" si="8"/>
        <v>-3.4023668639053255E-2</v>
      </c>
      <c r="H121" s="18">
        <f t="shared" si="9"/>
        <v>-1.0469011725293131E-3</v>
      </c>
    </row>
    <row r="122" spans="2:8" ht="15" x14ac:dyDescent="0.2">
      <c r="B122" s="3" t="s">
        <v>39</v>
      </c>
      <c r="C122" s="10">
        <v>274</v>
      </c>
      <c r="D122" s="10">
        <v>232</v>
      </c>
      <c r="E122" s="12">
        <f t="shared" si="6"/>
        <v>2.4943558371567985E-3</v>
      </c>
      <c r="F122" s="12">
        <f t="shared" si="7"/>
        <v>1.8474426456652783E-3</v>
      </c>
      <c r="G122" s="13">
        <f t="shared" si="8"/>
        <v>-0.15328467153284672</v>
      </c>
      <c r="H122" s="18">
        <f t="shared" si="9"/>
        <v>-3.8234651518461875E-4</v>
      </c>
    </row>
    <row r="123" spans="2:8" ht="15" x14ac:dyDescent="0.2">
      <c r="B123" s="3" t="s">
        <v>37</v>
      </c>
      <c r="C123" s="10">
        <v>1588</v>
      </c>
      <c r="D123" s="10">
        <v>1255</v>
      </c>
      <c r="E123" s="12">
        <f t="shared" si="6"/>
        <v>1.4456339669361299E-2</v>
      </c>
      <c r="F123" s="12">
        <f t="shared" si="7"/>
        <v>9.9937091392669156E-3</v>
      </c>
      <c r="G123" s="13">
        <f t="shared" si="8"/>
        <v>-0.2096977329974811</v>
      </c>
      <c r="H123" s="18">
        <f t="shared" si="9"/>
        <v>-3.03146165610662E-3</v>
      </c>
    </row>
    <row r="124" spans="2:8" ht="15" x14ac:dyDescent="0.2">
      <c r="B124" s="3" t="s">
        <v>36</v>
      </c>
      <c r="C124" s="10">
        <v>302</v>
      </c>
      <c r="D124" s="10">
        <v>269</v>
      </c>
      <c r="E124" s="12">
        <f t="shared" si="6"/>
        <v>2.7492535139465443E-3</v>
      </c>
      <c r="F124" s="12">
        <f t="shared" si="7"/>
        <v>2.1420778951894825E-3</v>
      </c>
      <c r="G124" s="13">
        <f t="shared" si="8"/>
        <v>-0.10927152317880795</v>
      </c>
      <c r="H124" s="18">
        <f t="shared" si="9"/>
        <v>-3.00415119073629E-4</v>
      </c>
    </row>
    <row r="125" spans="2:8" ht="15" x14ac:dyDescent="0.2">
      <c r="B125" s="3" t="s">
        <v>254</v>
      </c>
      <c r="C125" s="10">
        <v>428</v>
      </c>
      <c r="D125" s="10">
        <v>466</v>
      </c>
      <c r="E125" s="12">
        <f t="shared" si="6"/>
        <v>3.8962930595004006E-3</v>
      </c>
      <c r="F125" s="12">
        <f t="shared" si="7"/>
        <v>3.710811521034568E-3</v>
      </c>
      <c r="G125" s="13">
        <f t="shared" si="8"/>
        <v>8.8785046728971959E-2</v>
      </c>
      <c r="H125" s="18">
        <f t="shared" si="9"/>
        <v>3.459325613575122E-4</v>
      </c>
    </row>
    <row r="126" spans="2:8" ht="15" x14ac:dyDescent="0.2">
      <c r="B126" s="3" t="s">
        <v>255</v>
      </c>
      <c r="C126" s="10">
        <v>217</v>
      </c>
      <c r="D126" s="10">
        <v>381</v>
      </c>
      <c r="E126" s="12">
        <f t="shared" si="6"/>
        <v>1.9754569951205302E-3</v>
      </c>
      <c r="F126" s="12">
        <f t="shared" si="7"/>
        <v>3.0339467586140995E-3</v>
      </c>
      <c r="G126" s="13">
        <f t="shared" si="8"/>
        <v>0.75576036866359442</v>
      </c>
      <c r="H126" s="18">
        <f t="shared" si="9"/>
        <v>1.4929721069113684E-3</v>
      </c>
    </row>
    <row r="127" spans="2:8" ht="15" x14ac:dyDescent="0.2">
      <c r="B127" s="3" t="s">
        <v>256</v>
      </c>
      <c r="C127" s="10">
        <v>1190</v>
      </c>
      <c r="D127" s="10">
        <v>1985</v>
      </c>
      <c r="E127" s="12">
        <f t="shared" si="6"/>
        <v>1.0833151263564197E-2</v>
      </c>
      <c r="F127" s="12">
        <f t="shared" si="7"/>
        <v>1.5806782981230939E-2</v>
      </c>
      <c r="G127" s="13">
        <f t="shared" si="8"/>
        <v>0.66806722689075626</v>
      </c>
      <c r="H127" s="18">
        <f t="shared" si="9"/>
        <v>7.2372733231374255E-3</v>
      </c>
    </row>
    <row r="128" spans="2:8" ht="15" x14ac:dyDescent="0.2">
      <c r="B128" s="3" t="s">
        <v>257</v>
      </c>
      <c r="C128" s="10">
        <v>621</v>
      </c>
      <c r="D128" s="10">
        <v>918</v>
      </c>
      <c r="E128" s="12">
        <f t="shared" si="6"/>
        <v>5.6532663316582916E-3</v>
      </c>
      <c r="F128" s="12">
        <f t="shared" si="7"/>
        <v>7.3101394341410584E-3</v>
      </c>
      <c r="G128" s="13">
        <f t="shared" si="8"/>
        <v>0.47826086956521741</v>
      </c>
      <c r="H128" s="18">
        <f t="shared" si="9"/>
        <v>2.7037360716626615E-3</v>
      </c>
    </row>
    <row r="129" spans="2:8" ht="30" x14ac:dyDescent="0.2">
      <c r="B129" s="3" t="s">
        <v>258</v>
      </c>
      <c r="C129" s="10">
        <v>437</v>
      </c>
      <c r="D129" s="10">
        <v>501</v>
      </c>
      <c r="E129" s="12">
        <f t="shared" si="6"/>
        <v>3.9782244556113905E-3</v>
      </c>
      <c r="F129" s="12">
        <f t="shared" si="7"/>
        <v>3.989520540854761E-3</v>
      </c>
      <c r="G129" s="13">
        <f t="shared" si="8"/>
        <v>0.14645308924485126</v>
      </c>
      <c r="H129" s="18">
        <f t="shared" si="9"/>
        <v>5.826232612337048E-4</v>
      </c>
    </row>
    <row r="130" spans="2:8" ht="30" x14ac:dyDescent="0.2">
      <c r="B130" s="3" t="s">
        <v>259</v>
      </c>
      <c r="C130" s="10">
        <v>256</v>
      </c>
      <c r="D130" s="10">
        <v>405</v>
      </c>
      <c r="E130" s="12">
        <f t="shared" si="6"/>
        <v>2.3304930449348192E-3</v>
      </c>
      <c r="F130" s="12">
        <f t="shared" si="7"/>
        <v>3.2250615150622316E-3</v>
      </c>
      <c r="G130" s="13">
        <f t="shared" si="8"/>
        <v>0.58203125</v>
      </c>
      <c r="H130" s="18">
        <f t="shared" si="9"/>
        <v>1.3564197800597191E-3</v>
      </c>
    </row>
    <row r="131" spans="2:8" ht="30" x14ac:dyDescent="0.2">
      <c r="B131" s="3" t="s">
        <v>260</v>
      </c>
      <c r="C131" s="10">
        <v>3581</v>
      </c>
      <c r="D131" s="10">
        <v>3739</v>
      </c>
      <c r="E131" s="12">
        <f t="shared" si="6"/>
        <v>3.2599592163717134E-2</v>
      </c>
      <c r="F131" s="12">
        <f t="shared" si="7"/>
        <v>2.9774086431648604E-2</v>
      </c>
      <c r="G131" s="13">
        <f t="shared" si="8"/>
        <v>4.4121753700083775E-2</v>
      </c>
      <c r="H131" s="18">
        <f t="shared" si="9"/>
        <v>1.4383511761707085E-3</v>
      </c>
    </row>
    <row r="132" spans="2:8" ht="15" x14ac:dyDescent="0.2">
      <c r="B132" s="3" t="s">
        <v>50</v>
      </c>
      <c r="C132" s="10">
        <v>333</v>
      </c>
      <c r="D132" s="10">
        <v>387</v>
      </c>
      <c r="E132" s="12">
        <f t="shared" si="6"/>
        <v>3.03146165610662E-3</v>
      </c>
      <c r="F132" s="12">
        <f t="shared" si="7"/>
        <v>3.0817254477261326E-3</v>
      </c>
      <c r="G132" s="13">
        <f t="shared" si="8"/>
        <v>0.16216216216216217</v>
      </c>
      <c r="H132" s="18">
        <f t="shared" si="9"/>
        <v>4.915883766659384E-4</v>
      </c>
    </row>
    <row r="133" spans="2:8" ht="15" x14ac:dyDescent="0.2">
      <c r="B133" s="3" t="s">
        <v>45</v>
      </c>
      <c r="C133" s="10">
        <v>86</v>
      </c>
      <c r="D133" s="10">
        <v>81</v>
      </c>
      <c r="E133" s="12">
        <f t="shared" si="6"/>
        <v>7.829000072827908E-4</v>
      </c>
      <c r="F133" s="12">
        <f t="shared" si="7"/>
        <v>6.4501230301244634E-4</v>
      </c>
      <c r="G133" s="13">
        <f t="shared" si="8"/>
        <v>-5.8139534883720929E-2</v>
      </c>
      <c r="H133" s="18">
        <f t="shared" si="9"/>
        <v>-4.5517442283883188E-5</v>
      </c>
    </row>
    <row r="134" spans="2:8" ht="15" x14ac:dyDescent="0.2">
      <c r="B134" s="3" t="s">
        <v>42</v>
      </c>
      <c r="C134" s="10">
        <v>2060</v>
      </c>
      <c r="D134" s="10">
        <v>1323</v>
      </c>
      <c r="E134" s="12">
        <f t="shared" si="6"/>
        <v>1.8753186220959873E-2</v>
      </c>
      <c r="F134" s="12">
        <f t="shared" si="7"/>
        <v>1.053520094920329E-2</v>
      </c>
      <c r="G134" s="13">
        <f t="shared" si="8"/>
        <v>-0.35776699029126213</v>
      </c>
      <c r="H134" s="18">
        <f t="shared" si="9"/>
        <v>-6.7092709926443814E-3</v>
      </c>
    </row>
    <row r="135" spans="2:8" ht="15" x14ac:dyDescent="0.2">
      <c r="B135" s="3" t="s">
        <v>43</v>
      </c>
      <c r="C135" s="10">
        <v>56</v>
      </c>
      <c r="D135" s="10">
        <v>36</v>
      </c>
      <c r="E135" s="12">
        <f t="shared" si="6"/>
        <v>5.097953535794917E-4</v>
      </c>
      <c r="F135" s="12">
        <f t="shared" si="7"/>
        <v>2.8667213467219838E-4</v>
      </c>
      <c r="G135" s="13">
        <f t="shared" si="8"/>
        <v>-0.35714285714285715</v>
      </c>
      <c r="H135" s="18">
        <f t="shared" si="9"/>
        <v>-1.8206976913553275E-4</v>
      </c>
    </row>
    <row r="136" spans="2:8" ht="15" x14ac:dyDescent="0.2">
      <c r="B136" s="3" t="s">
        <v>44</v>
      </c>
      <c r="C136" s="10">
        <v>122</v>
      </c>
      <c r="D136" s="10">
        <v>120</v>
      </c>
      <c r="E136" s="12">
        <f t="shared" ref="E136:E145" si="10">+IF(C136=0,"",C136/C$70)</f>
        <v>1.1106255917267497E-3</v>
      </c>
      <c r="F136" s="12">
        <f t="shared" ref="F136:F145" si="11">+IF(D136=0,"",D136/D$70)</f>
        <v>9.5557378224066128E-4</v>
      </c>
      <c r="G136" s="13">
        <f t="shared" ref="G136:G145" si="12">+IF(OR(AND(D136=0),(C136=0)),"0",((D136-C136)/C136))</f>
        <v>-1.6393442622950821E-2</v>
      </c>
      <c r="H136" s="18">
        <f t="shared" ref="H136:H145" si="13">+IF(OR(AND(E136=""),(G136="")),"",E136*G136)</f>
        <v>-1.8206976913553275E-5</v>
      </c>
    </row>
    <row r="137" spans="2:8" ht="15" x14ac:dyDescent="0.2">
      <c r="B137" s="3" t="s">
        <v>41</v>
      </c>
      <c r="C137" s="10">
        <v>1524</v>
      </c>
      <c r="D137" s="10">
        <v>1767</v>
      </c>
      <c r="E137" s="12">
        <f t="shared" si="10"/>
        <v>1.3873716408127594E-2</v>
      </c>
      <c r="F137" s="12">
        <f t="shared" si="11"/>
        <v>1.4070823943493738E-2</v>
      </c>
      <c r="G137" s="13">
        <f t="shared" si="12"/>
        <v>0.15944881889763779</v>
      </c>
      <c r="H137" s="18">
        <f t="shared" si="13"/>
        <v>2.2121476949967227E-3</v>
      </c>
    </row>
    <row r="138" spans="2:8" ht="15" x14ac:dyDescent="0.2">
      <c r="B138" s="3" t="s">
        <v>261</v>
      </c>
      <c r="C138" s="10">
        <v>210</v>
      </c>
      <c r="D138" s="10">
        <v>268</v>
      </c>
      <c r="E138" s="12">
        <f t="shared" si="10"/>
        <v>1.9117325759230937E-3</v>
      </c>
      <c r="F138" s="12">
        <f t="shared" si="11"/>
        <v>2.1341147803374768E-3</v>
      </c>
      <c r="G138" s="13">
        <f t="shared" si="12"/>
        <v>0.27619047619047621</v>
      </c>
      <c r="H138" s="18">
        <f t="shared" si="13"/>
        <v>5.28002330493045E-4</v>
      </c>
    </row>
    <row r="139" spans="2:8" ht="30" x14ac:dyDescent="0.2">
      <c r="B139" s="3" t="s">
        <v>262</v>
      </c>
      <c r="C139" s="10">
        <v>835</v>
      </c>
      <c r="D139" s="10">
        <v>796</v>
      </c>
      <c r="E139" s="12">
        <f t="shared" si="10"/>
        <v>7.6014128614084915E-3</v>
      </c>
      <c r="F139" s="12">
        <f t="shared" si="11"/>
        <v>6.3386394221963864E-3</v>
      </c>
      <c r="G139" s="13">
        <f t="shared" si="12"/>
        <v>-4.6706586826347304E-2</v>
      </c>
      <c r="H139" s="18">
        <f t="shared" si="13"/>
        <v>-3.550360498142888E-4</v>
      </c>
    </row>
    <row r="140" spans="2:8" ht="30" x14ac:dyDescent="0.2">
      <c r="B140" s="3" t="s">
        <v>263</v>
      </c>
      <c r="C140" s="10">
        <v>229</v>
      </c>
      <c r="D140" s="10">
        <v>214</v>
      </c>
      <c r="E140" s="12">
        <f t="shared" si="10"/>
        <v>2.0846988566018496E-3</v>
      </c>
      <c r="F140" s="12">
        <f t="shared" si="11"/>
        <v>1.7041065783291792E-3</v>
      </c>
      <c r="G140" s="13">
        <f t="shared" si="12"/>
        <v>-6.5502183406113537E-2</v>
      </c>
      <c r="H140" s="18">
        <f t="shared" si="13"/>
        <v>-1.3655232685164955E-4</v>
      </c>
    </row>
    <row r="141" spans="2:8" ht="15" x14ac:dyDescent="0.2">
      <c r="B141" s="3" t="s">
        <v>48</v>
      </c>
      <c r="C141" s="10">
        <v>149</v>
      </c>
      <c r="D141" s="10">
        <v>132</v>
      </c>
      <c r="E141" s="12">
        <f t="shared" si="10"/>
        <v>1.3564197800597188E-3</v>
      </c>
      <c r="F141" s="12">
        <f t="shared" si="11"/>
        <v>1.0511311604647273E-3</v>
      </c>
      <c r="G141" s="13">
        <f t="shared" si="12"/>
        <v>-0.11409395973154363</v>
      </c>
      <c r="H141" s="18">
        <f t="shared" si="13"/>
        <v>-1.5475930376520282E-4</v>
      </c>
    </row>
    <row r="142" spans="2:8" ht="15" x14ac:dyDescent="0.2">
      <c r="B142" s="3" t="s">
        <v>264</v>
      </c>
      <c r="C142" s="10">
        <v>601</v>
      </c>
      <c r="D142" s="10">
        <v>586</v>
      </c>
      <c r="E142" s="12">
        <f t="shared" si="10"/>
        <v>5.4711965625227586E-3</v>
      </c>
      <c r="F142" s="12">
        <f t="shared" si="11"/>
        <v>4.666385303275229E-3</v>
      </c>
      <c r="G142" s="13">
        <f t="shared" si="12"/>
        <v>-2.4958402662229616E-2</v>
      </c>
      <c r="H142" s="18">
        <f t="shared" si="13"/>
        <v>-1.3655232685164955E-4</v>
      </c>
    </row>
    <row r="143" spans="2:8" ht="15" x14ac:dyDescent="0.2">
      <c r="B143" s="3" t="s">
        <v>49</v>
      </c>
      <c r="C143" s="10">
        <v>274</v>
      </c>
      <c r="D143" s="10">
        <v>323</v>
      </c>
      <c r="E143" s="12">
        <f t="shared" si="10"/>
        <v>2.4943558371567985E-3</v>
      </c>
      <c r="F143" s="12">
        <f t="shared" si="11"/>
        <v>2.5720860971977797E-3</v>
      </c>
      <c r="G143" s="13">
        <f t="shared" si="12"/>
        <v>0.17883211678832117</v>
      </c>
      <c r="H143" s="18">
        <f t="shared" si="13"/>
        <v>4.460709343820552E-4</v>
      </c>
    </row>
    <row r="144" spans="2:8" ht="15" x14ac:dyDescent="0.2">
      <c r="B144" s="3" t="s">
        <v>46</v>
      </c>
      <c r="C144" s="10">
        <v>336</v>
      </c>
      <c r="D144" s="10">
        <v>388</v>
      </c>
      <c r="E144" s="12">
        <f t="shared" si="10"/>
        <v>3.05877212147695E-3</v>
      </c>
      <c r="F144" s="12">
        <f t="shared" si="11"/>
        <v>3.0896885625781379E-3</v>
      </c>
      <c r="G144" s="13">
        <f t="shared" si="12"/>
        <v>0.15476190476190477</v>
      </c>
      <c r="H144" s="18">
        <f t="shared" si="13"/>
        <v>4.7338139975238515E-4</v>
      </c>
    </row>
    <row r="145" spans="2:10" ht="13.5" customHeight="1" x14ac:dyDescent="0.2">
      <c r="B145" s="3" t="s">
        <v>47</v>
      </c>
      <c r="C145" s="10">
        <v>216</v>
      </c>
      <c r="D145" s="10">
        <v>262</v>
      </c>
      <c r="E145" s="12">
        <f t="shared" si="10"/>
        <v>1.9663535066637536E-3</v>
      </c>
      <c r="F145" s="12">
        <f t="shared" si="11"/>
        <v>2.0863360912254437E-3</v>
      </c>
      <c r="G145" s="13">
        <f t="shared" si="12"/>
        <v>0.21296296296296297</v>
      </c>
      <c r="H145" s="18">
        <f t="shared" si="13"/>
        <v>4.187604690117253E-4</v>
      </c>
    </row>
    <row r="146" spans="2:10" x14ac:dyDescent="0.2">
      <c r="C146" s="6"/>
      <c r="D146" s="6"/>
    </row>
    <row r="147" spans="2:10" x14ac:dyDescent="0.2">
      <c r="C147" s="6"/>
      <c r="D147" s="6"/>
    </row>
    <row r="148" spans="2:10" ht="15" x14ac:dyDescent="0.2">
      <c r="B148" s="23"/>
      <c r="C148" s="20"/>
      <c r="D148" s="20"/>
      <c r="E148" s="20"/>
      <c r="F148" s="20"/>
    </row>
    <row r="149" spans="2:10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10" s="2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10" s="2" customFormat="1" ht="26.25" customHeight="1" x14ac:dyDescent="0.2">
      <c r="B151" s="39" t="s">
        <v>488</v>
      </c>
      <c r="C151" s="40">
        <f>SUM(C152:C288)</f>
        <v>166947</v>
      </c>
      <c r="D151" s="41">
        <f>SUM(D152:D288)</f>
        <v>200331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0.1999676544052903</v>
      </c>
      <c r="H151" s="42">
        <f>+IF(OR(AND(E151=""),(G151="")),"",E151*G151)</f>
        <v>0.1999676544052903</v>
      </c>
      <c r="J151" s="6"/>
    </row>
    <row r="152" spans="2:10" ht="15" x14ac:dyDescent="0.2">
      <c r="B152" s="4" t="s">
        <v>54</v>
      </c>
      <c r="C152" s="10">
        <v>980</v>
      </c>
      <c r="D152" s="10">
        <v>1027</v>
      </c>
      <c r="E152" s="12">
        <f>+IF(C152=0,"",C152/C$151)</f>
        <v>5.8701264473156149E-3</v>
      </c>
      <c r="F152" s="12">
        <f>+IF(D152=0,"",D152/D$151)</f>
        <v>5.1265156166544366E-3</v>
      </c>
      <c r="G152" s="13">
        <f>+IF(OR(AND(D152=0),(C152=0)),"0",((D152-C152)/C152))</f>
        <v>4.7959183673469387E-2</v>
      </c>
      <c r="H152" s="18">
        <f>+IF(OR(AND(E152=""),(G152="")),"",E152*G152)</f>
        <v>2.8152647247329989E-4</v>
      </c>
    </row>
    <row r="153" spans="2:10" ht="15" x14ac:dyDescent="0.2">
      <c r="B153" s="4" t="s">
        <v>58</v>
      </c>
      <c r="C153" s="10">
        <v>366</v>
      </c>
      <c r="D153" s="10">
        <v>258</v>
      </c>
      <c r="E153" s="12">
        <f t="shared" ref="E153:E216" si="14">+IF(C153=0,"",C153/C$151)</f>
        <v>2.1923125303239949E-3</v>
      </c>
      <c r="F153" s="12">
        <f t="shared" ref="F153:F216" si="15">+IF(D153=0,"",D153/D$151)</f>
        <v>1.2878685775042306E-3</v>
      </c>
      <c r="G153" s="13">
        <f t="shared" ref="G153:G216" si="16">+IF(OR(AND(D153=0),(C153=0)),"0",((D153-C153)/C153))</f>
        <v>-0.29508196721311475</v>
      </c>
      <c r="H153" s="18">
        <f t="shared" ref="H153:H216" si="17">+IF(OR(AND(E153=""),(G153="")),"",E153*G153)</f>
        <v>-6.4691189419396574E-4</v>
      </c>
    </row>
    <row r="154" spans="2:10" ht="15" x14ac:dyDescent="0.2">
      <c r="B154" s="4" t="s">
        <v>265</v>
      </c>
      <c r="C154" s="10">
        <v>526</v>
      </c>
      <c r="D154" s="10">
        <v>584</v>
      </c>
      <c r="E154" s="12">
        <f t="shared" si="14"/>
        <v>3.1507005217224627E-3</v>
      </c>
      <c r="F154" s="12">
        <f t="shared" si="15"/>
        <v>2.9151753847382581E-3</v>
      </c>
      <c r="G154" s="13">
        <f t="shared" si="16"/>
        <v>0.11026615969581749</v>
      </c>
      <c r="H154" s="18">
        <f t="shared" si="17"/>
        <v>3.4741564688194456E-4</v>
      </c>
    </row>
    <row r="155" spans="2:10" ht="15" x14ac:dyDescent="0.2">
      <c r="B155" s="4" t="s">
        <v>266</v>
      </c>
      <c r="C155" s="10">
        <v>9</v>
      </c>
      <c r="D155" s="10">
        <v>13</v>
      </c>
      <c r="E155" s="12">
        <f t="shared" si="14"/>
        <v>5.3909324516163814E-5</v>
      </c>
      <c r="F155" s="12">
        <f t="shared" si="15"/>
        <v>6.4892602742461222E-5</v>
      </c>
      <c r="G155" s="13">
        <f t="shared" si="16"/>
        <v>0.44444444444444442</v>
      </c>
      <c r="H155" s="18">
        <f t="shared" si="17"/>
        <v>2.3959699784961693E-5</v>
      </c>
    </row>
    <row r="156" spans="2:10" ht="30" x14ac:dyDescent="0.2">
      <c r="B156" s="4" t="s">
        <v>267</v>
      </c>
      <c r="C156" s="10">
        <v>1394</v>
      </c>
      <c r="D156" s="10">
        <v>1526</v>
      </c>
      <c r="E156" s="12">
        <f t="shared" si="14"/>
        <v>8.3499553750591513E-3</v>
      </c>
      <c r="F156" s="12">
        <f t="shared" si="15"/>
        <v>7.6173932142304486E-3</v>
      </c>
      <c r="G156" s="13">
        <f t="shared" si="16"/>
        <v>9.4691535150645628E-2</v>
      </c>
      <c r="H156" s="18">
        <f t="shared" si="17"/>
        <v>7.9067009290373607E-4</v>
      </c>
    </row>
    <row r="157" spans="2:10" ht="15" x14ac:dyDescent="0.2">
      <c r="B157" s="4" t="s">
        <v>53</v>
      </c>
      <c r="C157" s="10">
        <v>17995</v>
      </c>
      <c r="D157" s="10">
        <v>30408</v>
      </c>
      <c r="E157" s="12">
        <f t="shared" si="14"/>
        <v>0.10778869940759642</v>
      </c>
      <c r="F157" s="12">
        <f t="shared" si="15"/>
        <v>0.15178878955328931</v>
      </c>
      <c r="G157" s="13">
        <f t="shared" si="16"/>
        <v>0.68980272297860512</v>
      </c>
      <c r="H157" s="18">
        <f t="shared" si="17"/>
        <v>7.4352938357682363E-2</v>
      </c>
    </row>
    <row r="158" spans="2:10" ht="15" x14ac:dyDescent="0.2">
      <c r="B158" s="4" t="s">
        <v>59</v>
      </c>
      <c r="C158" s="10">
        <v>383</v>
      </c>
      <c r="D158" s="10">
        <v>388</v>
      </c>
      <c r="E158" s="12">
        <f t="shared" si="14"/>
        <v>2.2941412544100824E-3</v>
      </c>
      <c r="F158" s="12">
        <f t="shared" si="15"/>
        <v>1.9367946049288428E-3</v>
      </c>
      <c r="G158" s="13">
        <f t="shared" si="16"/>
        <v>1.3054830287206266E-2</v>
      </c>
      <c r="H158" s="18">
        <f t="shared" si="17"/>
        <v>2.9949624731202118E-5</v>
      </c>
    </row>
    <row r="159" spans="2:10" ht="15" x14ac:dyDescent="0.2">
      <c r="B159" s="4" t="s">
        <v>268</v>
      </c>
      <c r="C159" s="10">
        <v>1544</v>
      </c>
      <c r="D159" s="10">
        <v>3104</v>
      </c>
      <c r="E159" s="12">
        <f t="shared" si="14"/>
        <v>9.2484441169952136E-3</v>
      </c>
      <c r="F159" s="12">
        <f t="shared" si="15"/>
        <v>1.5494356839430743E-2</v>
      </c>
      <c r="G159" s="13">
        <f t="shared" si="16"/>
        <v>1.0103626943005182</v>
      </c>
      <c r="H159" s="18">
        <f t="shared" si="17"/>
        <v>9.3442829161350608E-3</v>
      </c>
    </row>
    <row r="160" spans="2:10" ht="15" x14ac:dyDescent="0.2">
      <c r="B160" s="4" t="s">
        <v>55</v>
      </c>
      <c r="C160" s="10">
        <v>368</v>
      </c>
      <c r="D160" s="10">
        <v>267</v>
      </c>
      <c r="E160" s="12">
        <f t="shared" si="14"/>
        <v>2.204292380216476E-3</v>
      </c>
      <c r="F160" s="12">
        <f t="shared" si="15"/>
        <v>1.3327942255567037E-3</v>
      </c>
      <c r="G160" s="13">
        <f t="shared" si="16"/>
        <v>-0.27445652173913043</v>
      </c>
      <c r="H160" s="18">
        <f t="shared" si="17"/>
        <v>-6.0498241957028282E-4</v>
      </c>
    </row>
    <row r="161" spans="2:8" ht="15" x14ac:dyDescent="0.2">
      <c r="B161" s="4" t="s">
        <v>51</v>
      </c>
      <c r="C161" s="10">
        <v>115</v>
      </c>
      <c r="D161" s="10">
        <v>106</v>
      </c>
      <c r="E161" s="12">
        <f t="shared" si="14"/>
        <v>6.8884136881764866E-4</v>
      </c>
      <c r="F161" s="12">
        <f t="shared" si="15"/>
        <v>5.291242992846838E-4</v>
      </c>
      <c r="G161" s="13">
        <f t="shared" si="16"/>
        <v>-7.8260869565217397E-2</v>
      </c>
      <c r="H161" s="18">
        <f t="shared" si="17"/>
        <v>-5.3909324516163814E-5</v>
      </c>
    </row>
    <row r="162" spans="2:8" ht="30" x14ac:dyDescent="0.2">
      <c r="B162" s="4" t="s">
        <v>269</v>
      </c>
      <c r="C162" s="10">
        <v>88</v>
      </c>
      <c r="D162" s="10">
        <v>90</v>
      </c>
      <c r="E162" s="12">
        <f t="shared" si="14"/>
        <v>5.2711339526915731E-4</v>
      </c>
      <c r="F162" s="12">
        <f t="shared" si="15"/>
        <v>4.4925648052473159E-4</v>
      </c>
      <c r="G162" s="13">
        <f t="shared" si="16"/>
        <v>2.2727272727272728E-2</v>
      </c>
      <c r="H162" s="18">
        <f t="shared" si="17"/>
        <v>1.1979849892480848E-5</v>
      </c>
    </row>
    <row r="163" spans="2:8" ht="15" x14ac:dyDescent="0.2">
      <c r="B163" s="4" t="s">
        <v>61</v>
      </c>
      <c r="C163" s="10">
        <v>1588</v>
      </c>
      <c r="D163" s="10">
        <v>2958</v>
      </c>
      <c r="E163" s="12">
        <f t="shared" si="14"/>
        <v>9.5120008146297921E-3</v>
      </c>
      <c r="F163" s="12">
        <f t="shared" si="15"/>
        <v>1.4765562993246177E-2</v>
      </c>
      <c r="G163" s="13">
        <f t="shared" si="16"/>
        <v>0.86272040302267006</v>
      </c>
      <c r="H163" s="18">
        <f t="shared" si="17"/>
        <v>8.2061971763493797E-3</v>
      </c>
    </row>
    <row r="164" spans="2:8" ht="15" x14ac:dyDescent="0.2">
      <c r="B164" s="4" t="s">
        <v>56</v>
      </c>
      <c r="C164" s="10">
        <v>690</v>
      </c>
      <c r="D164" s="10">
        <v>1108</v>
      </c>
      <c r="E164" s="12">
        <f t="shared" si="14"/>
        <v>4.133048212905892E-3</v>
      </c>
      <c r="F164" s="12">
        <f t="shared" si="15"/>
        <v>5.5308464491266949E-3</v>
      </c>
      <c r="G164" s="13">
        <f t="shared" si="16"/>
        <v>0.60579710144927534</v>
      </c>
      <c r="H164" s="18">
        <f t="shared" si="17"/>
        <v>2.5037886275284969E-3</v>
      </c>
    </row>
    <row r="165" spans="2:8" ht="15" x14ac:dyDescent="0.2">
      <c r="B165" s="4" t="s">
        <v>57</v>
      </c>
      <c r="C165" s="10">
        <v>5138</v>
      </c>
      <c r="D165" s="10">
        <v>6952</v>
      </c>
      <c r="E165" s="12">
        <f t="shared" si="14"/>
        <v>3.0776234373783296E-2</v>
      </c>
      <c r="F165" s="12">
        <f t="shared" si="15"/>
        <v>3.4702567251199266E-2</v>
      </c>
      <c r="G165" s="13">
        <f t="shared" si="16"/>
        <v>0.35305566368236668</v>
      </c>
      <c r="H165" s="18">
        <f t="shared" si="17"/>
        <v>1.0865723852480129E-2</v>
      </c>
    </row>
    <row r="166" spans="2:8" ht="15" x14ac:dyDescent="0.2">
      <c r="B166" s="4" t="s">
        <v>270</v>
      </c>
      <c r="C166" s="10">
        <v>664</v>
      </c>
      <c r="D166" s="10">
        <v>724</v>
      </c>
      <c r="E166" s="12">
        <f t="shared" si="14"/>
        <v>3.9773101643036414E-3</v>
      </c>
      <c r="F166" s="12">
        <f t="shared" si="15"/>
        <v>3.6140187988878405E-3</v>
      </c>
      <c r="G166" s="13">
        <f t="shared" si="16"/>
        <v>9.036144578313253E-2</v>
      </c>
      <c r="H166" s="18">
        <f t="shared" si="17"/>
        <v>3.593954967744254E-4</v>
      </c>
    </row>
    <row r="167" spans="2:8" ht="15" x14ac:dyDescent="0.2">
      <c r="B167" s="4" t="s">
        <v>52</v>
      </c>
      <c r="C167" s="10">
        <v>560</v>
      </c>
      <c r="D167" s="10">
        <v>694</v>
      </c>
      <c r="E167" s="12">
        <f t="shared" si="14"/>
        <v>3.3543579698946373E-3</v>
      </c>
      <c r="F167" s="12">
        <f t="shared" si="15"/>
        <v>3.4642666387129299E-3</v>
      </c>
      <c r="G167" s="13">
        <f t="shared" si="16"/>
        <v>0.2392857142857143</v>
      </c>
      <c r="H167" s="18">
        <f t="shared" si="17"/>
        <v>8.0264994279621686E-4</v>
      </c>
    </row>
    <row r="168" spans="2:8" ht="15" x14ac:dyDescent="0.2">
      <c r="B168" s="4" t="s">
        <v>60</v>
      </c>
      <c r="C168" s="10">
        <v>380</v>
      </c>
      <c r="D168" s="10">
        <v>295</v>
      </c>
      <c r="E168" s="12">
        <f t="shared" si="14"/>
        <v>2.2761714795713609E-3</v>
      </c>
      <c r="F168" s="12">
        <f t="shared" si="15"/>
        <v>1.4725629083866202E-3</v>
      </c>
      <c r="G168" s="13">
        <f t="shared" si="16"/>
        <v>-0.22368421052631579</v>
      </c>
      <c r="H168" s="18">
        <f t="shared" si="17"/>
        <v>-5.0914362043043596E-4</v>
      </c>
    </row>
    <row r="169" spans="2:8" ht="15" x14ac:dyDescent="0.2">
      <c r="B169" s="4" t="s">
        <v>271</v>
      </c>
      <c r="C169" s="10">
        <v>1935</v>
      </c>
      <c r="D169" s="10">
        <v>3529</v>
      </c>
      <c r="E169" s="12">
        <f t="shared" si="14"/>
        <v>1.1590504770975219E-2</v>
      </c>
      <c r="F169" s="12">
        <f t="shared" si="15"/>
        <v>1.7615845775241973E-2</v>
      </c>
      <c r="G169" s="13">
        <f t="shared" si="16"/>
        <v>0.82377260981912148</v>
      </c>
      <c r="H169" s="18">
        <f t="shared" si="17"/>
        <v>9.547940364307235E-3</v>
      </c>
    </row>
    <row r="170" spans="2:8" ht="15" x14ac:dyDescent="0.2">
      <c r="B170" s="4" t="s">
        <v>272</v>
      </c>
      <c r="C170" s="10">
        <v>185</v>
      </c>
      <c r="D170" s="10">
        <v>257</v>
      </c>
      <c r="E170" s="12">
        <f t="shared" si="14"/>
        <v>1.1081361150544783E-3</v>
      </c>
      <c r="F170" s="12">
        <f t="shared" si="15"/>
        <v>1.2828768388317335E-3</v>
      </c>
      <c r="G170" s="13">
        <f t="shared" si="16"/>
        <v>0.38918918918918921</v>
      </c>
      <c r="H170" s="18">
        <f t="shared" si="17"/>
        <v>4.3127459612931051E-4</v>
      </c>
    </row>
    <row r="171" spans="2:8" ht="15" x14ac:dyDescent="0.2">
      <c r="B171" s="4" t="s">
        <v>273</v>
      </c>
      <c r="C171" s="10">
        <v>6</v>
      </c>
      <c r="D171" s="10">
        <v>3</v>
      </c>
      <c r="E171" s="12">
        <f t="shared" si="14"/>
        <v>3.5939549677442543E-5</v>
      </c>
      <c r="F171" s="12">
        <f t="shared" si="15"/>
        <v>1.4975216017491053E-5</v>
      </c>
      <c r="G171" s="13">
        <f t="shared" si="16"/>
        <v>-0.5</v>
      </c>
      <c r="H171" s="18">
        <f t="shared" si="17"/>
        <v>-1.7969774838721271E-5</v>
      </c>
    </row>
    <row r="172" spans="2:8" ht="15" x14ac:dyDescent="0.2">
      <c r="B172" s="4" t="s">
        <v>274</v>
      </c>
      <c r="C172" s="10">
        <v>167</v>
      </c>
      <c r="D172" s="10">
        <v>441</v>
      </c>
      <c r="E172" s="12">
        <f t="shared" si="14"/>
        <v>1.0003174660221507E-3</v>
      </c>
      <c r="F172" s="12">
        <f t="shared" si="15"/>
        <v>2.2013567545711848E-3</v>
      </c>
      <c r="G172" s="13">
        <f t="shared" si="16"/>
        <v>1.6407185628742516</v>
      </c>
      <c r="H172" s="18">
        <f t="shared" si="17"/>
        <v>1.641239435269876E-3</v>
      </c>
    </row>
    <row r="173" spans="2:8" ht="15" x14ac:dyDescent="0.2">
      <c r="B173" s="4" t="s">
        <v>275</v>
      </c>
      <c r="C173" s="10">
        <v>3180</v>
      </c>
      <c r="D173" s="10">
        <v>5903</v>
      </c>
      <c r="E173" s="12">
        <f t="shared" si="14"/>
        <v>1.9047961329044547E-2</v>
      </c>
      <c r="F173" s="12">
        <f t="shared" si="15"/>
        <v>2.9466233383749894E-2</v>
      </c>
      <c r="G173" s="13">
        <f t="shared" si="16"/>
        <v>0.85628930817610061</v>
      </c>
      <c r="H173" s="18">
        <f t="shared" si="17"/>
        <v>1.6310565628612675E-2</v>
      </c>
    </row>
    <row r="174" spans="2:8" ht="15" x14ac:dyDescent="0.2">
      <c r="B174" s="4" t="s">
        <v>276</v>
      </c>
      <c r="C174" s="10">
        <v>2054</v>
      </c>
      <c r="D174" s="10">
        <v>3916</v>
      </c>
      <c r="E174" s="12">
        <f t="shared" si="14"/>
        <v>1.230330583957783E-2</v>
      </c>
      <c r="F174" s="12">
        <f t="shared" si="15"/>
        <v>1.9547648641498321E-2</v>
      </c>
      <c r="G174" s="13">
        <f t="shared" si="16"/>
        <v>0.90652385589094453</v>
      </c>
      <c r="H174" s="18">
        <f t="shared" si="17"/>
        <v>1.1153240249899669E-2</v>
      </c>
    </row>
    <row r="175" spans="2:8" ht="15" x14ac:dyDescent="0.2">
      <c r="B175" s="4" t="s">
        <v>277</v>
      </c>
      <c r="C175" s="10">
        <v>799</v>
      </c>
      <c r="D175" s="10">
        <v>1186</v>
      </c>
      <c r="E175" s="12">
        <f t="shared" si="14"/>
        <v>4.7859500320460982E-3</v>
      </c>
      <c r="F175" s="12">
        <f t="shared" si="15"/>
        <v>5.9202020655814624E-3</v>
      </c>
      <c r="G175" s="13">
        <f t="shared" si="16"/>
        <v>0.48435544430538174</v>
      </c>
      <c r="H175" s="18">
        <f t="shared" si="17"/>
        <v>2.3181009541950437E-3</v>
      </c>
    </row>
    <row r="176" spans="2:8" ht="15" x14ac:dyDescent="0.2">
      <c r="B176" s="4" t="s">
        <v>278</v>
      </c>
      <c r="C176" s="10">
        <v>3530</v>
      </c>
      <c r="D176" s="10">
        <v>4653</v>
      </c>
      <c r="E176" s="12">
        <f t="shared" si="14"/>
        <v>2.1144435060228697E-2</v>
      </c>
      <c r="F176" s="12">
        <f t="shared" si="15"/>
        <v>2.3226560043128622E-2</v>
      </c>
      <c r="G176" s="13">
        <f t="shared" si="16"/>
        <v>0.31813031161473088</v>
      </c>
      <c r="H176" s="18">
        <f t="shared" si="17"/>
        <v>6.7266857146279961E-3</v>
      </c>
    </row>
    <row r="177" spans="2:8" ht="15" x14ac:dyDescent="0.2">
      <c r="B177" s="4" t="s">
        <v>279</v>
      </c>
      <c r="C177" s="10">
        <v>1905</v>
      </c>
      <c r="D177" s="10">
        <v>2193</v>
      </c>
      <c r="E177" s="12">
        <f t="shared" si="14"/>
        <v>1.1410807022588006E-2</v>
      </c>
      <c r="F177" s="12">
        <f t="shared" si="15"/>
        <v>1.0946882908785959E-2</v>
      </c>
      <c r="G177" s="13">
        <f t="shared" si="16"/>
        <v>0.15118110236220472</v>
      </c>
      <c r="H177" s="18">
        <f t="shared" si="17"/>
        <v>1.7250983845172418E-3</v>
      </c>
    </row>
    <row r="178" spans="2:8" ht="15" x14ac:dyDescent="0.2">
      <c r="B178" s="4" t="s">
        <v>280</v>
      </c>
      <c r="C178" s="10">
        <v>3527</v>
      </c>
      <c r="D178" s="10">
        <v>5280</v>
      </c>
      <c r="E178" s="12">
        <f t="shared" si="14"/>
        <v>2.1126465285389973E-2</v>
      </c>
      <c r="F178" s="12">
        <f t="shared" si="15"/>
        <v>2.6356380190784252E-2</v>
      </c>
      <c r="G178" s="13">
        <f t="shared" si="16"/>
        <v>0.49702296569322368</v>
      </c>
      <c r="H178" s="18">
        <f t="shared" si="17"/>
        <v>1.0500338430759461E-2</v>
      </c>
    </row>
    <row r="179" spans="2:8" ht="15" x14ac:dyDescent="0.2">
      <c r="B179" s="4" t="s">
        <v>281</v>
      </c>
      <c r="C179" s="10">
        <v>449</v>
      </c>
      <c r="D179" s="10">
        <v>651</v>
      </c>
      <c r="E179" s="12">
        <f t="shared" si="14"/>
        <v>2.68947630086195E-3</v>
      </c>
      <c r="F179" s="12">
        <f t="shared" si="15"/>
        <v>3.2496218757955583E-3</v>
      </c>
      <c r="G179" s="13">
        <f t="shared" si="16"/>
        <v>0.44988864142538976</v>
      </c>
      <c r="H179" s="18">
        <f t="shared" si="17"/>
        <v>1.2099648391405654E-3</v>
      </c>
    </row>
    <row r="180" spans="2:8" ht="15" x14ac:dyDescent="0.2">
      <c r="B180" s="4" t="s">
        <v>282</v>
      </c>
      <c r="C180" s="10">
        <v>53</v>
      </c>
      <c r="D180" s="10">
        <v>33</v>
      </c>
      <c r="E180" s="12">
        <f t="shared" si="14"/>
        <v>3.1746602215074248E-4</v>
      </c>
      <c r="F180" s="12">
        <f t="shared" si="15"/>
        <v>1.6472737619240157E-4</v>
      </c>
      <c r="G180" s="13">
        <f t="shared" si="16"/>
        <v>-0.37735849056603776</v>
      </c>
      <c r="H180" s="18">
        <f t="shared" si="17"/>
        <v>-1.1979849892480848E-4</v>
      </c>
    </row>
    <row r="181" spans="2:8" ht="15" x14ac:dyDescent="0.2">
      <c r="B181" s="4" t="s">
        <v>283</v>
      </c>
      <c r="C181" s="10">
        <v>544</v>
      </c>
      <c r="D181" s="10">
        <v>754</v>
      </c>
      <c r="E181" s="12">
        <f t="shared" si="14"/>
        <v>3.2585191707547906E-3</v>
      </c>
      <c r="F181" s="12">
        <f t="shared" si="15"/>
        <v>3.7637709590627511E-3</v>
      </c>
      <c r="G181" s="13">
        <f t="shared" si="16"/>
        <v>0.3860294117647059</v>
      </c>
      <c r="H181" s="18">
        <f t="shared" si="17"/>
        <v>1.257884238710489E-3</v>
      </c>
    </row>
    <row r="182" spans="2:8" ht="15" x14ac:dyDescent="0.2">
      <c r="B182" s="4" t="s">
        <v>284</v>
      </c>
      <c r="C182" s="10">
        <v>1417</v>
      </c>
      <c r="D182" s="10">
        <v>1861</v>
      </c>
      <c r="E182" s="12">
        <f t="shared" si="14"/>
        <v>8.4877236488226804E-3</v>
      </c>
      <c r="F182" s="12">
        <f t="shared" si="15"/>
        <v>9.2896256695169498E-3</v>
      </c>
      <c r="G182" s="13">
        <f t="shared" si="16"/>
        <v>0.31333803810868033</v>
      </c>
      <c r="H182" s="18">
        <f t="shared" si="17"/>
        <v>2.6595266761307483E-3</v>
      </c>
    </row>
    <row r="183" spans="2:8" ht="15" x14ac:dyDescent="0.2">
      <c r="B183" s="4" t="s">
        <v>285</v>
      </c>
      <c r="C183" s="10">
        <v>813</v>
      </c>
      <c r="D183" s="10">
        <v>922</v>
      </c>
      <c r="E183" s="12">
        <f t="shared" si="14"/>
        <v>4.8698089812934647E-3</v>
      </c>
      <c r="F183" s="12">
        <f t="shared" si="15"/>
        <v>4.6023830560422497E-3</v>
      </c>
      <c r="G183" s="13">
        <f t="shared" si="16"/>
        <v>0.13407134071340712</v>
      </c>
      <c r="H183" s="18">
        <f t="shared" si="17"/>
        <v>6.5290181914020619E-4</v>
      </c>
    </row>
    <row r="184" spans="2:8" ht="15" x14ac:dyDescent="0.2">
      <c r="B184" s="4" t="s">
        <v>286</v>
      </c>
      <c r="C184" s="10">
        <v>50</v>
      </c>
      <c r="D184" s="10">
        <v>39</v>
      </c>
      <c r="E184" s="12">
        <f t="shared" si="14"/>
        <v>2.9949624731202118E-4</v>
      </c>
      <c r="F184" s="12">
        <f t="shared" si="15"/>
        <v>1.9467780822738368E-4</v>
      </c>
      <c r="G184" s="13">
        <f t="shared" si="16"/>
        <v>-0.22</v>
      </c>
      <c r="H184" s="18">
        <f t="shared" si="17"/>
        <v>-6.5889174408644664E-5</v>
      </c>
    </row>
    <row r="185" spans="2:8" ht="15" x14ac:dyDescent="0.2">
      <c r="B185" s="4" t="s">
        <v>62</v>
      </c>
      <c r="C185" s="10">
        <v>87</v>
      </c>
      <c r="D185" s="10">
        <v>67</v>
      </c>
      <c r="E185" s="12">
        <f t="shared" si="14"/>
        <v>5.2112347032291686E-4</v>
      </c>
      <c r="F185" s="12">
        <f t="shared" si="15"/>
        <v>3.3444649105730014E-4</v>
      </c>
      <c r="G185" s="13">
        <f t="shared" si="16"/>
        <v>-0.22988505747126436</v>
      </c>
      <c r="H185" s="18">
        <f t="shared" si="17"/>
        <v>-1.1979849892480847E-4</v>
      </c>
    </row>
    <row r="186" spans="2:8" ht="15" x14ac:dyDescent="0.2">
      <c r="B186" s="4" t="s">
        <v>63</v>
      </c>
      <c r="C186" s="10">
        <v>4968</v>
      </c>
      <c r="D186" s="10">
        <v>7338</v>
      </c>
      <c r="E186" s="12">
        <f t="shared" si="14"/>
        <v>2.9757947132922423E-2</v>
      </c>
      <c r="F186" s="12">
        <f t="shared" si="15"/>
        <v>3.6629378378783113E-2</v>
      </c>
      <c r="G186" s="13">
        <f t="shared" si="16"/>
        <v>0.47705314009661837</v>
      </c>
      <c r="H186" s="18">
        <f t="shared" si="17"/>
        <v>1.4196122122589803E-2</v>
      </c>
    </row>
    <row r="187" spans="2:8" ht="15" x14ac:dyDescent="0.2">
      <c r="B187" s="4" t="s">
        <v>287</v>
      </c>
      <c r="C187" s="10">
        <v>190</v>
      </c>
      <c r="D187" s="10">
        <v>231</v>
      </c>
      <c r="E187" s="12">
        <f t="shared" si="14"/>
        <v>1.1380857397856805E-3</v>
      </c>
      <c r="F187" s="12">
        <f t="shared" si="15"/>
        <v>1.1530916333468109E-3</v>
      </c>
      <c r="G187" s="13">
        <f t="shared" si="16"/>
        <v>0.21578947368421053</v>
      </c>
      <c r="H187" s="18">
        <f t="shared" si="17"/>
        <v>2.4558692279585736E-4</v>
      </c>
    </row>
    <row r="188" spans="2:8" ht="30" x14ac:dyDescent="0.2">
      <c r="B188" s="4" t="s">
        <v>288</v>
      </c>
      <c r="C188" s="10">
        <v>53</v>
      </c>
      <c r="D188" s="10">
        <v>31</v>
      </c>
      <c r="E188" s="12">
        <f t="shared" si="14"/>
        <v>3.1746602215074248E-4</v>
      </c>
      <c r="F188" s="12">
        <f t="shared" si="15"/>
        <v>1.5474389884740755E-4</v>
      </c>
      <c r="G188" s="13">
        <f t="shared" si="16"/>
        <v>-0.41509433962264153</v>
      </c>
      <c r="H188" s="18">
        <f t="shared" si="17"/>
        <v>-1.3177834881728933E-4</v>
      </c>
    </row>
    <row r="189" spans="2:8" ht="15" x14ac:dyDescent="0.2">
      <c r="B189" s="4" t="s">
        <v>289</v>
      </c>
      <c r="C189" s="10">
        <v>342</v>
      </c>
      <c r="D189" s="10">
        <v>242</v>
      </c>
      <c r="E189" s="12">
        <f t="shared" si="14"/>
        <v>2.048554331614225E-3</v>
      </c>
      <c r="F189" s="12">
        <f t="shared" si="15"/>
        <v>1.2080007587442782E-3</v>
      </c>
      <c r="G189" s="13">
        <f t="shared" si="16"/>
        <v>-0.29239766081871343</v>
      </c>
      <c r="H189" s="18">
        <f t="shared" si="17"/>
        <v>-5.9899249462404237E-4</v>
      </c>
    </row>
    <row r="190" spans="2:8" ht="15" x14ac:dyDescent="0.2">
      <c r="B190" s="4" t="s">
        <v>65</v>
      </c>
      <c r="C190" s="10">
        <v>58</v>
      </c>
      <c r="D190" s="10">
        <v>50</v>
      </c>
      <c r="E190" s="12">
        <f t="shared" si="14"/>
        <v>3.4741564688194456E-4</v>
      </c>
      <c r="F190" s="12">
        <f t="shared" si="15"/>
        <v>2.4958693362485087E-4</v>
      </c>
      <c r="G190" s="13">
        <f t="shared" si="16"/>
        <v>-0.13793103448275862</v>
      </c>
      <c r="H190" s="18">
        <f t="shared" si="17"/>
        <v>-4.7919399569923386E-5</v>
      </c>
    </row>
    <row r="191" spans="2:8" ht="15" x14ac:dyDescent="0.2">
      <c r="B191" s="4" t="s">
        <v>290</v>
      </c>
      <c r="C191" s="10">
        <v>13</v>
      </c>
      <c r="D191" s="10">
        <v>30</v>
      </c>
      <c r="E191" s="12">
        <f t="shared" si="14"/>
        <v>7.7869024301125507E-5</v>
      </c>
      <c r="F191" s="12">
        <f t="shared" si="15"/>
        <v>1.4975216017491051E-4</v>
      </c>
      <c r="G191" s="13">
        <f t="shared" si="16"/>
        <v>1.3076923076923077</v>
      </c>
      <c r="H191" s="18">
        <f t="shared" si="17"/>
        <v>1.0182872408608721E-4</v>
      </c>
    </row>
    <row r="192" spans="2:8" ht="15" x14ac:dyDescent="0.2">
      <c r="B192" s="4" t="s">
        <v>64</v>
      </c>
      <c r="C192" s="10">
        <v>21</v>
      </c>
      <c r="D192" s="10">
        <v>48</v>
      </c>
      <c r="E192" s="12">
        <f t="shared" si="14"/>
        <v>1.2578842387104891E-4</v>
      </c>
      <c r="F192" s="12">
        <f t="shared" si="15"/>
        <v>2.3960345627985685E-4</v>
      </c>
      <c r="G192" s="13">
        <f t="shared" si="16"/>
        <v>1.2857142857142858</v>
      </c>
      <c r="H192" s="18">
        <f t="shared" si="17"/>
        <v>1.6172797354849146E-4</v>
      </c>
    </row>
    <row r="193" spans="2:8" ht="15" x14ac:dyDescent="0.2">
      <c r="B193" s="4" t="s">
        <v>291</v>
      </c>
      <c r="C193" s="10">
        <v>62</v>
      </c>
      <c r="D193" s="10">
        <v>120</v>
      </c>
      <c r="E193" s="12">
        <f t="shared" si="14"/>
        <v>3.7137534666690624E-4</v>
      </c>
      <c r="F193" s="12">
        <f t="shared" si="15"/>
        <v>5.9900864069964204E-4</v>
      </c>
      <c r="G193" s="13">
        <f t="shared" si="16"/>
        <v>0.93548387096774188</v>
      </c>
      <c r="H193" s="18">
        <f t="shared" si="17"/>
        <v>3.4741564688194456E-4</v>
      </c>
    </row>
    <row r="194" spans="2:8" ht="15" x14ac:dyDescent="0.2">
      <c r="B194" s="4" t="s">
        <v>292</v>
      </c>
      <c r="C194" s="10">
        <v>6</v>
      </c>
      <c r="D194" s="10">
        <v>4</v>
      </c>
      <c r="E194" s="12">
        <f t="shared" si="14"/>
        <v>3.5939549677442543E-5</v>
      </c>
      <c r="F194" s="12">
        <f t="shared" si="15"/>
        <v>1.996695468998807E-5</v>
      </c>
      <c r="G194" s="13">
        <f t="shared" si="16"/>
        <v>-0.33333333333333331</v>
      </c>
      <c r="H194" s="18">
        <f t="shared" si="17"/>
        <v>-1.1979849892480846E-5</v>
      </c>
    </row>
    <row r="195" spans="2:8" ht="15" x14ac:dyDescent="0.2">
      <c r="B195" s="4" t="s">
        <v>468</v>
      </c>
      <c r="C195" s="10">
        <v>98</v>
      </c>
      <c r="D195" s="10">
        <v>146</v>
      </c>
      <c r="E195" s="12">
        <f t="shared" si="14"/>
        <v>5.8701264473156147E-4</v>
      </c>
      <c r="F195" s="12">
        <f t="shared" si="15"/>
        <v>7.2879384618456452E-4</v>
      </c>
      <c r="G195" s="13">
        <f t="shared" si="16"/>
        <v>0.48979591836734693</v>
      </c>
      <c r="H195" s="18">
        <f t="shared" si="17"/>
        <v>2.8751639741954029E-4</v>
      </c>
    </row>
    <row r="196" spans="2:8" ht="15" x14ac:dyDescent="0.2">
      <c r="B196" s="4" t="s">
        <v>293</v>
      </c>
      <c r="C196" s="10">
        <v>24391</v>
      </c>
      <c r="D196" s="10">
        <v>23937</v>
      </c>
      <c r="E196" s="12">
        <f t="shared" si="14"/>
        <v>0.14610025936375018</v>
      </c>
      <c r="F196" s="12">
        <f t="shared" si="15"/>
        <v>0.11948724860356111</v>
      </c>
      <c r="G196" s="13">
        <f t="shared" si="16"/>
        <v>-1.86134229838875E-2</v>
      </c>
      <c r="H196" s="18">
        <f t="shared" si="17"/>
        <v>-2.7194259255931526E-3</v>
      </c>
    </row>
    <row r="197" spans="2:8" ht="15" x14ac:dyDescent="0.2">
      <c r="B197" s="4" t="s">
        <v>294</v>
      </c>
      <c r="C197" s="10">
        <v>122</v>
      </c>
      <c r="D197" s="10">
        <v>106</v>
      </c>
      <c r="E197" s="12">
        <f t="shared" si="14"/>
        <v>7.3077084344133169E-4</v>
      </c>
      <c r="F197" s="12">
        <f t="shared" si="15"/>
        <v>5.291242992846838E-4</v>
      </c>
      <c r="G197" s="13">
        <f t="shared" si="16"/>
        <v>-0.13114754098360656</v>
      </c>
      <c r="H197" s="18">
        <f t="shared" si="17"/>
        <v>-9.5838799139846785E-5</v>
      </c>
    </row>
    <row r="198" spans="2:8" ht="15" x14ac:dyDescent="0.2">
      <c r="B198" s="4" t="s">
        <v>295</v>
      </c>
      <c r="C198" s="10">
        <v>73</v>
      </c>
      <c r="D198" s="10">
        <v>34</v>
      </c>
      <c r="E198" s="12">
        <f t="shared" si="14"/>
        <v>4.3726452107555091E-4</v>
      </c>
      <c r="F198" s="12">
        <f t="shared" si="15"/>
        <v>1.697191148648986E-4</v>
      </c>
      <c r="G198" s="13">
        <f t="shared" si="16"/>
        <v>-0.53424657534246578</v>
      </c>
      <c r="H198" s="18">
        <f t="shared" si="17"/>
        <v>-2.3360707290337652E-4</v>
      </c>
    </row>
    <row r="199" spans="2:8" ht="15" x14ac:dyDescent="0.2">
      <c r="B199" s="4" t="s">
        <v>296</v>
      </c>
      <c r="C199" s="10">
        <v>116</v>
      </c>
      <c r="D199" s="10">
        <v>120</v>
      </c>
      <c r="E199" s="12">
        <f t="shared" si="14"/>
        <v>6.9483129376388911E-4</v>
      </c>
      <c r="F199" s="12">
        <f t="shared" si="15"/>
        <v>5.9900864069964204E-4</v>
      </c>
      <c r="G199" s="13">
        <f t="shared" si="16"/>
        <v>3.4482758620689655E-2</v>
      </c>
      <c r="H199" s="18">
        <f t="shared" si="17"/>
        <v>2.3959699784961693E-5</v>
      </c>
    </row>
    <row r="200" spans="2:8" ht="15" x14ac:dyDescent="0.2">
      <c r="B200" s="4" t="s">
        <v>297</v>
      </c>
      <c r="C200" s="10">
        <v>76</v>
      </c>
      <c r="D200" s="10">
        <v>108</v>
      </c>
      <c r="E200" s="12">
        <f t="shared" si="14"/>
        <v>4.552342959142722E-4</v>
      </c>
      <c r="F200" s="12">
        <f t="shared" si="15"/>
        <v>5.3910777662967793E-4</v>
      </c>
      <c r="G200" s="13">
        <f t="shared" si="16"/>
        <v>0.42105263157894735</v>
      </c>
      <c r="H200" s="18">
        <f t="shared" si="17"/>
        <v>1.9167759827969354E-4</v>
      </c>
    </row>
    <row r="201" spans="2:8" ht="15" x14ac:dyDescent="0.2">
      <c r="B201" s="4" t="s">
        <v>298</v>
      </c>
      <c r="C201" s="10">
        <v>462</v>
      </c>
      <c r="D201" s="10">
        <v>220</v>
      </c>
      <c r="E201" s="12">
        <f t="shared" si="14"/>
        <v>2.7673453251630758E-3</v>
      </c>
      <c r="F201" s="12">
        <f t="shared" si="15"/>
        <v>1.0981825079493439E-3</v>
      </c>
      <c r="G201" s="13">
        <f t="shared" si="16"/>
        <v>-0.52380952380952384</v>
      </c>
      <c r="H201" s="18">
        <f t="shared" si="17"/>
        <v>-1.4495618369901827E-3</v>
      </c>
    </row>
    <row r="202" spans="2:8" ht="15" x14ac:dyDescent="0.2">
      <c r="B202" s="4" t="s">
        <v>299</v>
      </c>
      <c r="C202" s="10">
        <v>120</v>
      </c>
      <c r="D202" s="10">
        <v>123</v>
      </c>
      <c r="E202" s="12">
        <f t="shared" si="14"/>
        <v>7.187909935488508E-4</v>
      </c>
      <c r="F202" s="12">
        <f t="shared" si="15"/>
        <v>6.1398385671713313E-4</v>
      </c>
      <c r="G202" s="13">
        <f t="shared" si="16"/>
        <v>2.5000000000000001E-2</v>
      </c>
      <c r="H202" s="18">
        <f t="shared" si="17"/>
        <v>1.7969774838721271E-5</v>
      </c>
    </row>
    <row r="203" spans="2:8" ht="15" x14ac:dyDescent="0.2">
      <c r="B203" s="4" t="s">
        <v>67</v>
      </c>
      <c r="C203" s="10">
        <v>479</v>
      </c>
      <c r="D203" s="10">
        <v>406</v>
      </c>
      <c r="E203" s="12">
        <f t="shared" si="14"/>
        <v>2.8691740492491629E-3</v>
      </c>
      <c r="F203" s="12">
        <f t="shared" si="15"/>
        <v>2.0266459010337889E-3</v>
      </c>
      <c r="G203" s="13">
        <f t="shared" si="16"/>
        <v>-0.1524008350730689</v>
      </c>
      <c r="H203" s="18">
        <f t="shared" si="17"/>
        <v>-4.3726452107555091E-4</v>
      </c>
    </row>
    <row r="204" spans="2:8" ht="15" x14ac:dyDescent="0.2">
      <c r="B204" s="4" t="s">
        <v>300</v>
      </c>
      <c r="C204" s="10">
        <v>11</v>
      </c>
      <c r="D204" s="10">
        <v>13</v>
      </c>
      <c r="E204" s="12">
        <f t="shared" si="14"/>
        <v>6.5889174408644664E-5</v>
      </c>
      <c r="F204" s="12">
        <f t="shared" si="15"/>
        <v>6.4892602742461222E-5</v>
      </c>
      <c r="G204" s="13">
        <f t="shared" si="16"/>
        <v>0.18181818181818182</v>
      </c>
      <c r="H204" s="18">
        <f t="shared" si="17"/>
        <v>1.1979849892480848E-5</v>
      </c>
    </row>
    <row r="205" spans="2:8" ht="15" x14ac:dyDescent="0.2">
      <c r="B205" s="4" t="s">
        <v>66</v>
      </c>
      <c r="C205" s="10">
        <v>180</v>
      </c>
      <c r="D205" s="10">
        <v>101</v>
      </c>
      <c r="E205" s="12">
        <f t="shared" si="14"/>
        <v>1.0781864903232762E-3</v>
      </c>
      <c r="F205" s="12">
        <f t="shared" si="15"/>
        <v>5.041656059221988E-4</v>
      </c>
      <c r="G205" s="13">
        <f t="shared" si="16"/>
        <v>-0.43888888888888888</v>
      </c>
      <c r="H205" s="18">
        <f t="shared" si="17"/>
        <v>-4.7320407075299343E-4</v>
      </c>
    </row>
    <row r="206" spans="2:8" ht="15" x14ac:dyDescent="0.2">
      <c r="B206" s="4" t="s">
        <v>301</v>
      </c>
      <c r="C206" s="10">
        <v>225</v>
      </c>
      <c r="D206" s="10">
        <v>227</v>
      </c>
      <c r="E206" s="12">
        <f t="shared" si="14"/>
        <v>1.3477331129040954E-3</v>
      </c>
      <c r="F206" s="12">
        <f t="shared" si="15"/>
        <v>1.1331246786568229E-3</v>
      </c>
      <c r="G206" s="13">
        <f t="shared" si="16"/>
        <v>8.8888888888888889E-3</v>
      </c>
      <c r="H206" s="18">
        <f t="shared" si="17"/>
        <v>1.1979849892480848E-5</v>
      </c>
    </row>
    <row r="207" spans="2:8" ht="15" x14ac:dyDescent="0.2">
      <c r="B207" s="43" t="s">
        <v>562</v>
      </c>
      <c r="C207" s="10">
        <v>4</v>
      </c>
      <c r="D207" s="10">
        <v>6</v>
      </c>
      <c r="E207" s="12">
        <f t="shared" si="14"/>
        <v>2.3959699784961693E-5</v>
      </c>
      <c r="F207" s="12">
        <f t="shared" si="15"/>
        <v>2.9950432034982106E-5</v>
      </c>
      <c r="G207" s="13">
        <f t="shared" si="16"/>
        <v>0.5</v>
      </c>
      <c r="H207" s="18">
        <f t="shared" si="17"/>
        <v>1.1979849892480846E-5</v>
      </c>
    </row>
    <row r="208" spans="2:8" ht="15" x14ac:dyDescent="0.2">
      <c r="B208" s="4" t="s">
        <v>72</v>
      </c>
      <c r="C208" s="10">
        <v>3446</v>
      </c>
      <c r="D208" s="10">
        <v>3396</v>
      </c>
      <c r="E208" s="12">
        <f t="shared" si="14"/>
        <v>2.0641281364744499E-2</v>
      </c>
      <c r="F208" s="12">
        <f t="shared" si="15"/>
        <v>1.6951944531799872E-2</v>
      </c>
      <c r="G208" s="13">
        <f t="shared" si="16"/>
        <v>-1.4509576320371444E-2</v>
      </c>
      <c r="H208" s="18">
        <f t="shared" si="17"/>
        <v>-2.9949624731202118E-4</v>
      </c>
    </row>
    <row r="209" spans="2:8" ht="15" x14ac:dyDescent="0.2">
      <c r="B209" s="4" t="s">
        <v>71</v>
      </c>
      <c r="C209" s="10">
        <v>160</v>
      </c>
      <c r="D209" s="10">
        <v>111</v>
      </c>
      <c r="E209" s="12">
        <f t="shared" si="14"/>
        <v>9.5838799139846777E-4</v>
      </c>
      <c r="F209" s="12">
        <f t="shared" si="15"/>
        <v>5.540829926471689E-4</v>
      </c>
      <c r="G209" s="13">
        <f t="shared" si="16"/>
        <v>-0.30625000000000002</v>
      </c>
      <c r="H209" s="18">
        <f t="shared" si="17"/>
        <v>-2.9350632236578079E-4</v>
      </c>
    </row>
    <row r="210" spans="2:8" ht="15" x14ac:dyDescent="0.2">
      <c r="B210" s="4" t="s">
        <v>73</v>
      </c>
      <c r="C210" s="10">
        <v>176</v>
      </c>
      <c r="D210" s="10">
        <v>112</v>
      </c>
      <c r="E210" s="12">
        <f t="shared" si="14"/>
        <v>1.0542267905383146E-3</v>
      </c>
      <c r="F210" s="12">
        <f t="shared" si="15"/>
        <v>5.5907473131966597E-4</v>
      </c>
      <c r="G210" s="13">
        <f t="shared" si="16"/>
        <v>-0.36363636363636365</v>
      </c>
      <c r="H210" s="18">
        <f t="shared" si="17"/>
        <v>-3.8335519655938714E-4</v>
      </c>
    </row>
    <row r="211" spans="2:8" ht="15" x14ac:dyDescent="0.2">
      <c r="B211" s="4" t="s">
        <v>69</v>
      </c>
      <c r="C211" s="10">
        <v>320</v>
      </c>
      <c r="D211" s="10">
        <v>173</v>
      </c>
      <c r="E211" s="12">
        <f t="shared" si="14"/>
        <v>1.9167759827969355E-3</v>
      </c>
      <c r="F211" s="12">
        <f t="shared" si="15"/>
        <v>8.6357079034198405E-4</v>
      </c>
      <c r="G211" s="13">
        <f t="shared" si="16"/>
        <v>-0.45937499999999998</v>
      </c>
      <c r="H211" s="18">
        <f t="shared" si="17"/>
        <v>-8.8051896709734226E-4</v>
      </c>
    </row>
    <row r="212" spans="2:8" ht="15" x14ac:dyDescent="0.2">
      <c r="B212" s="4" t="s">
        <v>68</v>
      </c>
      <c r="C212" s="10">
        <v>43</v>
      </c>
      <c r="D212" s="10">
        <v>33</v>
      </c>
      <c r="E212" s="12">
        <f t="shared" si="14"/>
        <v>2.5756677268833821E-4</v>
      </c>
      <c r="F212" s="12">
        <f t="shared" si="15"/>
        <v>1.6472737619240157E-4</v>
      </c>
      <c r="G212" s="13">
        <f t="shared" si="16"/>
        <v>-0.23255813953488372</v>
      </c>
      <c r="H212" s="18">
        <f t="shared" si="17"/>
        <v>-5.9899249462404235E-5</v>
      </c>
    </row>
    <row r="213" spans="2:8" ht="15" x14ac:dyDescent="0.2">
      <c r="B213" s="4" t="s">
        <v>302</v>
      </c>
      <c r="C213" s="10">
        <v>486</v>
      </c>
      <c r="D213" s="10">
        <v>545</v>
      </c>
      <c r="E213" s="12">
        <f t="shared" si="14"/>
        <v>2.9111035238728457E-3</v>
      </c>
      <c r="F213" s="12">
        <f t="shared" si="15"/>
        <v>2.7204975765108743E-3</v>
      </c>
      <c r="G213" s="13">
        <f t="shared" si="16"/>
        <v>0.12139917695473251</v>
      </c>
      <c r="H213" s="18">
        <f t="shared" si="17"/>
        <v>3.5340557182818495E-4</v>
      </c>
    </row>
    <row r="214" spans="2:8" ht="15" x14ac:dyDescent="0.2">
      <c r="B214" s="4" t="s">
        <v>70</v>
      </c>
      <c r="C214" s="10">
        <v>856</v>
      </c>
      <c r="D214" s="10">
        <v>1061</v>
      </c>
      <c r="E214" s="12">
        <f t="shared" si="14"/>
        <v>5.1273757539818023E-3</v>
      </c>
      <c r="F214" s="12">
        <f t="shared" si="15"/>
        <v>5.2962347315193359E-3</v>
      </c>
      <c r="G214" s="13">
        <f t="shared" si="16"/>
        <v>0.23948598130841123</v>
      </c>
      <c r="H214" s="18">
        <f t="shared" si="17"/>
        <v>1.2279346139792869E-3</v>
      </c>
    </row>
    <row r="215" spans="2:8" ht="15" x14ac:dyDescent="0.2">
      <c r="B215" s="4" t="s">
        <v>303</v>
      </c>
      <c r="C215" s="10">
        <v>43</v>
      </c>
      <c r="D215" s="10">
        <v>35</v>
      </c>
      <c r="E215" s="12">
        <f t="shared" si="14"/>
        <v>2.5756677268833821E-4</v>
      </c>
      <c r="F215" s="12">
        <f t="shared" si="15"/>
        <v>1.7471085353739561E-4</v>
      </c>
      <c r="G215" s="13">
        <f t="shared" si="16"/>
        <v>-0.18604651162790697</v>
      </c>
      <c r="H215" s="18">
        <f t="shared" si="17"/>
        <v>-4.7919399569923386E-5</v>
      </c>
    </row>
    <row r="216" spans="2:8" ht="15" x14ac:dyDescent="0.2">
      <c r="B216" s="4" t="s">
        <v>304</v>
      </c>
      <c r="C216" s="10">
        <v>585</v>
      </c>
      <c r="D216" s="10">
        <v>442</v>
      </c>
      <c r="E216" s="12">
        <f t="shared" si="14"/>
        <v>3.504106093550648E-3</v>
      </c>
      <c r="F216" s="12">
        <f t="shared" si="15"/>
        <v>2.2063484932436819E-3</v>
      </c>
      <c r="G216" s="13">
        <f t="shared" si="16"/>
        <v>-0.24444444444444444</v>
      </c>
      <c r="H216" s="18">
        <f t="shared" si="17"/>
        <v>-8.5655926731238057E-4</v>
      </c>
    </row>
    <row r="217" spans="2:8" ht="15" x14ac:dyDescent="0.2">
      <c r="B217" s="4" t="s">
        <v>469</v>
      </c>
      <c r="C217" s="10">
        <v>164</v>
      </c>
      <c r="D217" s="10">
        <v>116</v>
      </c>
      <c r="E217" s="12">
        <f t="shared" ref="E217:E280" si="18">+IF(C217=0,"",C217/C$151)</f>
        <v>9.8234769118342945E-4</v>
      </c>
      <c r="F217" s="12">
        <f t="shared" ref="F217:F280" si="19">+IF(D217=0,"",D217/D$151)</f>
        <v>5.79041686009654E-4</v>
      </c>
      <c r="G217" s="13">
        <f t="shared" ref="G217:G280" si="20">+IF(OR(AND(D217=0),(C217=0)),"0",((D217-C217)/C217))</f>
        <v>-0.29268292682926828</v>
      </c>
      <c r="H217" s="18">
        <f t="shared" ref="H217:H280" si="21">+IF(OR(AND(E217=""),(G217="")),"",E217*G217)</f>
        <v>-2.8751639741954029E-4</v>
      </c>
    </row>
    <row r="218" spans="2:8" ht="15" x14ac:dyDescent="0.2">
      <c r="B218" s="4" t="s">
        <v>305</v>
      </c>
      <c r="C218" s="10">
        <v>263</v>
      </c>
      <c r="D218" s="10">
        <v>245</v>
      </c>
      <c r="E218" s="12">
        <f t="shared" si="18"/>
        <v>1.5753502608612314E-3</v>
      </c>
      <c r="F218" s="12">
        <f t="shared" si="19"/>
        <v>1.2229759747617692E-3</v>
      </c>
      <c r="G218" s="13">
        <f t="shared" si="20"/>
        <v>-6.8441064638783272E-2</v>
      </c>
      <c r="H218" s="18">
        <f t="shared" si="21"/>
        <v>-1.0781864903232763E-4</v>
      </c>
    </row>
    <row r="219" spans="2:8" ht="15" x14ac:dyDescent="0.2">
      <c r="B219" s="4" t="s">
        <v>306</v>
      </c>
      <c r="C219" s="10">
        <v>430</v>
      </c>
      <c r="D219" s="10">
        <v>182</v>
      </c>
      <c r="E219" s="12">
        <f t="shared" si="18"/>
        <v>2.5756677268833823E-3</v>
      </c>
      <c r="F219" s="12">
        <f t="shared" si="19"/>
        <v>9.0849643839445719E-4</v>
      </c>
      <c r="G219" s="13">
        <f t="shared" si="20"/>
        <v>-0.57674418604651168</v>
      </c>
      <c r="H219" s="18">
        <f t="shared" si="21"/>
        <v>-1.4855013866676252E-3</v>
      </c>
    </row>
    <row r="220" spans="2:8" ht="15" x14ac:dyDescent="0.2">
      <c r="B220" s="4" t="s">
        <v>307</v>
      </c>
      <c r="C220" s="10">
        <v>114</v>
      </c>
      <c r="D220" s="10">
        <v>128</v>
      </c>
      <c r="E220" s="12">
        <f t="shared" si="18"/>
        <v>6.8285144387140832E-4</v>
      </c>
      <c r="F220" s="12">
        <f t="shared" si="19"/>
        <v>6.3894255007961823E-4</v>
      </c>
      <c r="G220" s="13">
        <f t="shared" si="20"/>
        <v>0.12280701754385964</v>
      </c>
      <c r="H220" s="18">
        <f t="shared" si="21"/>
        <v>8.3858949247365928E-5</v>
      </c>
    </row>
    <row r="221" spans="2:8" ht="15" x14ac:dyDescent="0.2">
      <c r="B221" s="4" t="s">
        <v>308</v>
      </c>
      <c r="C221" s="10">
        <v>22</v>
      </c>
      <c r="D221" s="10">
        <v>19</v>
      </c>
      <c r="E221" s="12">
        <f t="shared" si="18"/>
        <v>1.3177834881728933E-4</v>
      </c>
      <c r="F221" s="12">
        <f t="shared" si="19"/>
        <v>9.4843034777443335E-5</v>
      </c>
      <c r="G221" s="13">
        <f t="shared" si="20"/>
        <v>-0.13636363636363635</v>
      </c>
      <c r="H221" s="18">
        <f t="shared" si="21"/>
        <v>-1.7969774838721271E-5</v>
      </c>
    </row>
    <row r="222" spans="2:8" ht="15" x14ac:dyDescent="0.2">
      <c r="B222" s="4" t="s">
        <v>309</v>
      </c>
      <c r="C222" s="10">
        <v>526</v>
      </c>
      <c r="D222" s="10">
        <v>549</v>
      </c>
      <c r="E222" s="12">
        <f t="shared" si="18"/>
        <v>3.1507005217224627E-3</v>
      </c>
      <c r="F222" s="12">
        <f t="shared" si="19"/>
        <v>2.7404645312008626E-3</v>
      </c>
      <c r="G222" s="13">
        <f t="shared" si="20"/>
        <v>4.3726235741444866E-2</v>
      </c>
      <c r="H222" s="18">
        <f t="shared" si="21"/>
        <v>1.3776827376352975E-4</v>
      </c>
    </row>
    <row r="223" spans="2:8" ht="15" x14ac:dyDescent="0.2">
      <c r="B223" s="43" t="s">
        <v>563</v>
      </c>
      <c r="C223" s="10">
        <v>331</v>
      </c>
      <c r="D223" s="10">
        <v>284</v>
      </c>
      <c r="E223" s="12">
        <f t="shared" si="18"/>
        <v>1.9826651572055804E-3</v>
      </c>
      <c r="F223" s="12">
        <f t="shared" si="19"/>
        <v>1.417653782989153E-3</v>
      </c>
      <c r="G223" s="13">
        <f t="shared" si="20"/>
        <v>-0.1419939577039275</v>
      </c>
      <c r="H223" s="18">
        <f t="shared" si="21"/>
        <v>-2.8152647247329995E-4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3" t="s">
        <v>564</v>
      </c>
      <c r="C226" s="10">
        <v>199</v>
      </c>
      <c r="D226" s="10">
        <v>203</v>
      </c>
      <c r="E226" s="12">
        <f t="shared" si="18"/>
        <v>1.1919950643018444E-3</v>
      </c>
      <c r="F226" s="12">
        <f t="shared" si="19"/>
        <v>1.0133229505168945E-3</v>
      </c>
      <c r="G226" s="13">
        <f t="shared" si="20"/>
        <v>2.0100502512562814E-2</v>
      </c>
      <c r="H226" s="18">
        <f t="shared" si="21"/>
        <v>2.3959699784961696E-5</v>
      </c>
    </row>
    <row r="227" spans="2:8" ht="15" x14ac:dyDescent="0.2">
      <c r="B227" s="4" t="s">
        <v>471</v>
      </c>
      <c r="C227" s="10">
        <v>12</v>
      </c>
      <c r="D227" s="10">
        <v>13</v>
      </c>
      <c r="E227" s="12">
        <f t="shared" si="18"/>
        <v>7.1879099354885085E-5</v>
      </c>
      <c r="F227" s="12">
        <f t="shared" si="19"/>
        <v>6.4892602742461222E-5</v>
      </c>
      <c r="G227" s="13">
        <f t="shared" si="20"/>
        <v>8.3333333333333329E-2</v>
      </c>
      <c r="H227" s="18">
        <f t="shared" si="21"/>
        <v>5.9899249462404232E-6</v>
      </c>
    </row>
    <row r="228" spans="2:8" ht="15" x14ac:dyDescent="0.2">
      <c r="B228" s="4" t="s">
        <v>76</v>
      </c>
      <c r="C228" s="10">
        <v>306</v>
      </c>
      <c r="D228" s="10">
        <v>212</v>
      </c>
      <c r="E228" s="12">
        <f t="shared" si="18"/>
        <v>1.8329170335495697E-3</v>
      </c>
      <c r="F228" s="12">
        <f t="shared" si="19"/>
        <v>1.0582485985693676E-3</v>
      </c>
      <c r="G228" s="13">
        <f t="shared" si="20"/>
        <v>-0.30718954248366015</v>
      </c>
      <c r="H228" s="18">
        <f t="shared" si="21"/>
        <v>-5.6305294494659989E-4</v>
      </c>
    </row>
    <row r="229" spans="2:8" ht="15" x14ac:dyDescent="0.2">
      <c r="B229" s="4" t="s">
        <v>311</v>
      </c>
      <c r="C229" s="10">
        <v>4831</v>
      </c>
      <c r="D229" s="10">
        <v>5080</v>
      </c>
      <c r="E229" s="12">
        <f t="shared" si="18"/>
        <v>2.8937327415287487E-2</v>
      </c>
      <c r="F229" s="12">
        <f t="shared" si="19"/>
        <v>2.5358032456284849E-2</v>
      </c>
      <c r="G229" s="13">
        <f t="shared" si="20"/>
        <v>5.1542123783895673E-2</v>
      </c>
      <c r="H229" s="18">
        <f t="shared" si="21"/>
        <v>1.4914913116138655E-3</v>
      </c>
    </row>
    <row r="230" spans="2:8" ht="15" x14ac:dyDescent="0.2">
      <c r="B230" s="4" t="s">
        <v>312</v>
      </c>
      <c r="C230" s="10">
        <v>247</v>
      </c>
      <c r="D230" s="10">
        <v>431</v>
      </c>
      <c r="E230" s="12">
        <f t="shared" si="18"/>
        <v>1.4795114617213846E-3</v>
      </c>
      <c r="F230" s="12">
        <f t="shared" si="19"/>
        <v>2.1514393678462146E-3</v>
      </c>
      <c r="G230" s="13">
        <f t="shared" si="20"/>
        <v>0.74493927125506076</v>
      </c>
      <c r="H230" s="18">
        <f t="shared" si="21"/>
        <v>1.102146190108238E-3</v>
      </c>
    </row>
    <row r="231" spans="2:8" ht="30" x14ac:dyDescent="0.2">
      <c r="B231" s="4" t="s">
        <v>313</v>
      </c>
      <c r="C231" s="10">
        <v>1472</v>
      </c>
      <c r="D231" s="10">
        <v>1228</v>
      </c>
      <c r="E231" s="12">
        <f t="shared" si="18"/>
        <v>8.8171695208659039E-3</v>
      </c>
      <c r="F231" s="12">
        <f t="shared" si="19"/>
        <v>6.1298550898263374E-3</v>
      </c>
      <c r="G231" s="13">
        <f t="shared" si="20"/>
        <v>-0.16576086956521738</v>
      </c>
      <c r="H231" s="18">
        <f t="shared" si="21"/>
        <v>-1.4615416868826634E-3</v>
      </c>
    </row>
    <row r="232" spans="2:8" ht="15" x14ac:dyDescent="0.2">
      <c r="B232" s="4" t="s">
        <v>77</v>
      </c>
      <c r="C232" s="10">
        <v>9699</v>
      </c>
      <c r="D232" s="10">
        <v>11000</v>
      </c>
      <c r="E232" s="12">
        <f t="shared" si="18"/>
        <v>5.8096282053585871E-2</v>
      </c>
      <c r="F232" s="12">
        <f t="shared" si="19"/>
        <v>5.4909125397467194E-2</v>
      </c>
      <c r="G232" s="13">
        <f t="shared" si="20"/>
        <v>0.13413753995257244</v>
      </c>
      <c r="H232" s="18">
        <f t="shared" si="21"/>
        <v>7.7928923550587914E-3</v>
      </c>
    </row>
    <row r="233" spans="2:8" ht="15" x14ac:dyDescent="0.2">
      <c r="B233" s="4" t="s">
        <v>74</v>
      </c>
      <c r="C233" s="10">
        <v>464</v>
      </c>
      <c r="D233" s="10">
        <v>636</v>
      </c>
      <c r="E233" s="12">
        <f t="shared" si="18"/>
        <v>2.7793251750555564E-3</v>
      </c>
      <c r="F233" s="12">
        <f t="shared" si="19"/>
        <v>3.1747457957081032E-3</v>
      </c>
      <c r="G233" s="13">
        <f t="shared" si="20"/>
        <v>0.37068965517241381</v>
      </c>
      <c r="H233" s="18">
        <f t="shared" si="21"/>
        <v>1.0302670907533528E-3</v>
      </c>
    </row>
    <row r="234" spans="2:8" ht="15" x14ac:dyDescent="0.2">
      <c r="B234" s="4" t="s">
        <v>75</v>
      </c>
      <c r="C234" s="10">
        <v>226</v>
      </c>
      <c r="D234" s="10">
        <v>233</v>
      </c>
      <c r="E234" s="12">
        <f t="shared" si="18"/>
        <v>1.3537230378503357E-3</v>
      </c>
      <c r="F234" s="12">
        <f t="shared" si="19"/>
        <v>1.1630751106918051E-3</v>
      </c>
      <c r="G234" s="13">
        <f t="shared" si="20"/>
        <v>3.0973451327433628E-2</v>
      </c>
      <c r="H234" s="18">
        <f t="shared" si="21"/>
        <v>4.1929474623682964E-5</v>
      </c>
    </row>
    <row r="235" spans="2:8" ht="15" x14ac:dyDescent="0.2">
      <c r="B235" s="4" t="s">
        <v>314</v>
      </c>
      <c r="C235" s="10">
        <v>2342</v>
      </c>
      <c r="D235" s="10">
        <v>3082</v>
      </c>
      <c r="E235" s="12">
        <f t="shared" si="18"/>
        <v>1.4028404224095072E-2</v>
      </c>
      <c r="F235" s="12">
        <f t="shared" si="19"/>
        <v>1.5384538588635808E-2</v>
      </c>
      <c r="G235" s="13">
        <f t="shared" si="20"/>
        <v>0.31596925704526047</v>
      </c>
      <c r="H235" s="18">
        <f t="shared" si="21"/>
        <v>4.4325444602179133E-3</v>
      </c>
    </row>
    <row r="236" spans="2:8" ht="15" x14ac:dyDescent="0.2">
      <c r="B236" s="4" t="s">
        <v>315</v>
      </c>
      <c r="C236" s="10">
        <v>20</v>
      </c>
      <c r="D236" s="10">
        <v>28</v>
      </c>
      <c r="E236" s="12">
        <f t="shared" si="18"/>
        <v>1.1979849892480847E-4</v>
      </c>
      <c r="F236" s="12">
        <f t="shared" si="19"/>
        <v>1.3976868282991649E-4</v>
      </c>
      <c r="G236" s="13">
        <f t="shared" si="20"/>
        <v>0.4</v>
      </c>
      <c r="H236" s="18">
        <f t="shared" si="21"/>
        <v>4.7919399569923392E-5</v>
      </c>
    </row>
    <row r="237" spans="2:8" ht="15" x14ac:dyDescent="0.2">
      <c r="B237" s="4" t="s">
        <v>80</v>
      </c>
      <c r="C237" s="10">
        <v>965</v>
      </c>
      <c r="D237" s="10">
        <v>1039</v>
      </c>
      <c r="E237" s="12">
        <f t="shared" si="18"/>
        <v>5.7802775731220085E-3</v>
      </c>
      <c r="F237" s="12">
        <f t="shared" si="19"/>
        <v>5.1864164807244014E-3</v>
      </c>
      <c r="G237" s="13">
        <f t="shared" si="20"/>
        <v>7.6683937823834203E-2</v>
      </c>
      <c r="H237" s="18">
        <f t="shared" si="21"/>
        <v>4.4325444602179135E-4</v>
      </c>
    </row>
    <row r="238" spans="2:8" ht="15" x14ac:dyDescent="0.2">
      <c r="B238" s="4" t="s">
        <v>85</v>
      </c>
      <c r="C238" s="10">
        <v>4595</v>
      </c>
      <c r="D238" s="10">
        <v>4253</v>
      </c>
      <c r="E238" s="12">
        <f t="shared" si="18"/>
        <v>2.7523705127974748E-2</v>
      </c>
      <c r="F238" s="12">
        <f t="shared" si="19"/>
        <v>2.1229864574129814E-2</v>
      </c>
      <c r="G238" s="13">
        <f t="shared" si="20"/>
        <v>-7.442872687704026E-2</v>
      </c>
      <c r="H238" s="18">
        <f t="shared" si="21"/>
        <v>-2.048554331614225E-3</v>
      </c>
    </row>
    <row r="239" spans="2:8" ht="15" x14ac:dyDescent="0.2">
      <c r="B239" s="4" t="s">
        <v>81</v>
      </c>
      <c r="C239" s="10">
        <v>636</v>
      </c>
      <c r="D239" s="10">
        <v>676</v>
      </c>
      <c r="E239" s="12">
        <f t="shared" si="18"/>
        <v>3.8095922658089093E-3</v>
      </c>
      <c r="F239" s="12">
        <f t="shared" si="19"/>
        <v>3.3744153426079836E-3</v>
      </c>
      <c r="G239" s="13">
        <f t="shared" si="20"/>
        <v>6.2893081761006289E-2</v>
      </c>
      <c r="H239" s="18">
        <f t="shared" si="21"/>
        <v>2.3959699784961694E-4</v>
      </c>
    </row>
    <row r="240" spans="2:8" ht="15" x14ac:dyDescent="0.2">
      <c r="B240" s="4" t="s">
        <v>316</v>
      </c>
      <c r="C240" s="10">
        <v>749</v>
      </c>
      <c r="D240" s="10">
        <v>543</v>
      </c>
      <c r="E240" s="12">
        <f t="shared" si="18"/>
        <v>4.4864537847340777E-3</v>
      </c>
      <c r="F240" s="12">
        <f t="shared" si="19"/>
        <v>2.7105140991658806E-3</v>
      </c>
      <c r="G240" s="13">
        <f t="shared" si="20"/>
        <v>-0.27503337783711618</v>
      </c>
      <c r="H240" s="18">
        <f t="shared" si="21"/>
        <v>-1.2339245389255274E-3</v>
      </c>
    </row>
    <row r="241" spans="2:8" ht="15" x14ac:dyDescent="0.2">
      <c r="B241" s="4" t="s">
        <v>78</v>
      </c>
      <c r="C241" s="10">
        <v>4</v>
      </c>
      <c r="D241" s="10">
        <v>5</v>
      </c>
      <c r="E241" s="12">
        <f t="shared" si="18"/>
        <v>2.3959699784961693E-5</v>
      </c>
      <c r="F241" s="12">
        <f t="shared" si="19"/>
        <v>2.4958693362485086E-5</v>
      </c>
      <c r="G241" s="13">
        <f t="shared" si="20"/>
        <v>0.25</v>
      </c>
      <c r="H241" s="18">
        <f t="shared" si="21"/>
        <v>5.9899249462404232E-6</v>
      </c>
    </row>
    <row r="242" spans="2:8" ht="15" x14ac:dyDescent="0.2">
      <c r="B242" s="4" t="s">
        <v>83</v>
      </c>
      <c r="C242" s="10">
        <v>183</v>
      </c>
      <c r="D242" s="10">
        <v>163</v>
      </c>
      <c r="E242" s="12">
        <f t="shared" si="18"/>
        <v>1.0961562651619974E-3</v>
      </c>
      <c r="F242" s="12">
        <f t="shared" si="19"/>
        <v>8.1365340361701385E-4</v>
      </c>
      <c r="G242" s="13">
        <f t="shared" si="20"/>
        <v>-0.10928961748633879</v>
      </c>
      <c r="H242" s="18">
        <f t="shared" si="21"/>
        <v>-1.1979849892480846E-4</v>
      </c>
    </row>
    <row r="243" spans="2:8" ht="15" x14ac:dyDescent="0.2">
      <c r="B243" s="4" t="s">
        <v>317</v>
      </c>
      <c r="C243" s="10">
        <v>285</v>
      </c>
      <c r="D243" s="10">
        <v>283</v>
      </c>
      <c r="E243" s="12">
        <f t="shared" si="18"/>
        <v>1.7071286096785208E-3</v>
      </c>
      <c r="F243" s="12">
        <f t="shared" si="19"/>
        <v>1.4126620443166559E-3</v>
      </c>
      <c r="G243" s="13">
        <f t="shared" si="20"/>
        <v>-7.0175438596491229E-3</v>
      </c>
      <c r="H243" s="18">
        <f t="shared" si="21"/>
        <v>-1.1979849892480848E-5</v>
      </c>
    </row>
    <row r="244" spans="2:8" ht="15" x14ac:dyDescent="0.2">
      <c r="B244" s="4" t="s">
        <v>79</v>
      </c>
      <c r="C244" s="10">
        <v>940</v>
      </c>
      <c r="D244" s="10">
        <v>818</v>
      </c>
      <c r="E244" s="12">
        <f t="shared" si="18"/>
        <v>5.6305294494659978E-3</v>
      </c>
      <c r="F244" s="12">
        <f t="shared" si="19"/>
        <v>4.0832422341025602E-3</v>
      </c>
      <c r="G244" s="13">
        <f t="shared" si="20"/>
        <v>-0.12978723404255318</v>
      </c>
      <c r="H244" s="18">
        <f t="shared" si="21"/>
        <v>-7.3077084344133159E-4</v>
      </c>
    </row>
    <row r="245" spans="2:8" ht="15" x14ac:dyDescent="0.2">
      <c r="B245" s="4" t="s">
        <v>84</v>
      </c>
      <c r="C245" s="10">
        <v>272</v>
      </c>
      <c r="D245" s="10">
        <v>238</v>
      </c>
      <c r="E245" s="12">
        <f t="shared" si="18"/>
        <v>1.6292595853773953E-3</v>
      </c>
      <c r="F245" s="12">
        <f t="shared" si="19"/>
        <v>1.1880338040542902E-3</v>
      </c>
      <c r="G245" s="13">
        <f t="shared" si="20"/>
        <v>-0.125</v>
      </c>
      <c r="H245" s="18">
        <f t="shared" si="21"/>
        <v>-2.0365744817217441E-4</v>
      </c>
    </row>
    <row r="246" spans="2:8" ht="15" x14ac:dyDescent="0.2">
      <c r="B246" s="4" t="s">
        <v>318</v>
      </c>
      <c r="C246" s="10">
        <v>199</v>
      </c>
      <c r="D246" s="10">
        <v>271</v>
      </c>
      <c r="E246" s="12">
        <f t="shared" si="18"/>
        <v>1.1919950643018444E-3</v>
      </c>
      <c r="F246" s="12">
        <f t="shared" si="19"/>
        <v>1.3527611802466918E-3</v>
      </c>
      <c r="G246" s="13">
        <f t="shared" si="20"/>
        <v>0.36180904522613067</v>
      </c>
      <c r="H246" s="18">
        <f t="shared" si="21"/>
        <v>4.3127459612931057E-4</v>
      </c>
    </row>
    <row r="247" spans="2:8" ht="15" x14ac:dyDescent="0.2">
      <c r="B247" s="4" t="s">
        <v>319</v>
      </c>
      <c r="C247" s="10">
        <v>3295</v>
      </c>
      <c r="D247" s="10">
        <v>2498</v>
      </c>
      <c r="E247" s="12">
        <f t="shared" si="18"/>
        <v>1.9736802697862196E-2</v>
      </c>
      <c r="F247" s="12">
        <f t="shared" si="19"/>
        <v>1.2469363203897549E-2</v>
      </c>
      <c r="G247" s="13">
        <f t="shared" si="20"/>
        <v>-0.24188163884673747</v>
      </c>
      <c r="H247" s="18">
        <f t="shared" si="21"/>
        <v>-4.7739701821536175E-3</v>
      </c>
    </row>
    <row r="248" spans="2:8" ht="15" x14ac:dyDescent="0.2">
      <c r="B248" s="4" t="s">
        <v>86</v>
      </c>
      <c r="C248" s="10">
        <v>1267</v>
      </c>
      <c r="D248" s="10">
        <v>1511</v>
      </c>
      <c r="E248" s="12">
        <f t="shared" si="18"/>
        <v>7.5892349068866164E-3</v>
      </c>
      <c r="F248" s="12">
        <f t="shared" si="19"/>
        <v>7.542517134142993E-3</v>
      </c>
      <c r="G248" s="13">
        <f t="shared" si="20"/>
        <v>0.19258089976322021</v>
      </c>
      <c r="H248" s="18">
        <f t="shared" si="21"/>
        <v>1.4615416868826634E-3</v>
      </c>
    </row>
    <row r="249" spans="2:8" ht="15" x14ac:dyDescent="0.2">
      <c r="B249" s="4" t="s">
        <v>87</v>
      </c>
      <c r="C249" s="10">
        <v>1589</v>
      </c>
      <c r="D249" s="10">
        <v>1344</v>
      </c>
      <c r="E249" s="12">
        <f t="shared" si="18"/>
        <v>9.5179907395760328E-3</v>
      </c>
      <c r="F249" s="12">
        <f t="shared" si="19"/>
        <v>6.7088967758359916E-3</v>
      </c>
      <c r="G249" s="13">
        <f t="shared" si="20"/>
        <v>-0.15418502202643172</v>
      </c>
      <c r="H249" s="18">
        <f t="shared" si="21"/>
        <v>-1.4675316118289037E-3</v>
      </c>
    </row>
    <row r="250" spans="2:8" ht="15" x14ac:dyDescent="0.2">
      <c r="B250" s="4" t="s">
        <v>82</v>
      </c>
      <c r="C250" s="10">
        <v>183</v>
      </c>
      <c r="D250" s="10">
        <v>259</v>
      </c>
      <c r="E250" s="12">
        <f t="shared" si="18"/>
        <v>1.0961562651619974E-3</v>
      </c>
      <c r="F250" s="12">
        <f t="shared" si="19"/>
        <v>1.2928603161767274E-3</v>
      </c>
      <c r="G250" s="13">
        <f t="shared" si="20"/>
        <v>0.41530054644808745</v>
      </c>
      <c r="H250" s="18">
        <f t="shared" si="21"/>
        <v>4.552342959142722E-4</v>
      </c>
    </row>
    <row r="251" spans="2:8" ht="15" x14ac:dyDescent="0.2">
      <c r="B251" s="4" t="s">
        <v>320</v>
      </c>
      <c r="C251" s="10">
        <v>199</v>
      </c>
      <c r="D251" s="10">
        <v>181</v>
      </c>
      <c r="E251" s="12">
        <f t="shared" si="18"/>
        <v>1.1919950643018444E-3</v>
      </c>
      <c r="F251" s="12">
        <f t="shared" si="19"/>
        <v>9.0350469972196013E-4</v>
      </c>
      <c r="G251" s="13">
        <f t="shared" si="20"/>
        <v>-9.0452261306532666E-2</v>
      </c>
      <c r="H251" s="18">
        <f t="shared" si="21"/>
        <v>-1.0781864903232764E-4</v>
      </c>
    </row>
    <row r="252" spans="2:8" ht="15" x14ac:dyDescent="0.2">
      <c r="B252" s="4" t="s">
        <v>321</v>
      </c>
      <c r="C252" s="10">
        <v>419</v>
      </c>
      <c r="D252" s="10">
        <v>333</v>
      </c>
      <c r="E252" s="12">
        <f t="shared" si="18"/>
        <v>2.5097785524747377E-3</v>
      </c>
      <c r="F252" s="12">
        <f t="shared" si="19"/>
        <v>1.6622489779415067E-3</v>
      </c>
      <c r="G252" s="13">
        <f t="shared" si="20"/>
        <v>-0.2052505966587112</v>
      </c>
      <c r="H252" s="18">
        <f t="shared" si="21"/>
        <v>-5.1513354537667641E-4</v>
      </c>
    </row>
    <row r="253" spans="2:8" ht="15" x14ac:dyDescent="0.2">
      <c r="B253" s="4" t="s">
        <v>322</v>
      </c>
      <c r="C253" s="10">
        <v>1497</v>
      </c>
      <c r="D253" s="10">
        <v>2146</v>
      </c>
      <c r="E253" s="12">
        <f t="shared" si="18"/>
        <v>8.9669176445219146E-3</v>
      </c>
      <c r="F253" s="12">
        <f t="shared" si="19"/>
        <v>1.07122711911786E-2</v>
      </c>
      <c r="G253" s="13">
        <f t="shared" si="20"/>
        <v>0.43353373413493657</v>
      </c>
      <c r="H253" s="18">
        <f t="shared" si="21"/>
        <v>3.8874612901100354E-3</v>
      </c>
    </row>
    <row r="254" spans="2:8" ht="15" x14ac:dyDescent="0.2">
      <c r="B254" s="4" t="s">
        <v>323</v>
      </c>
      <c r="C254" s="10">
        <v>699</v>
      </c>
      <c r="D254" s="10">
        <v>657</v>
      </c>
      <c r="E254" s="12">
        <f t="shared" si="18"/>
        <v>4.1869575374220563E-3</v>
      </c>
      <c r="F254" s="12">
        <f t="shared" si="19"/>
        <v>3.2795723078305403E-3</v>
      </c>
      <c r="G254" s="13">
        <f t="shared" si="20"/>
        <v>-6.0085836909871244E-2</v>
      </c>
      <c r="H254" s="18">
        <f t="shared" si="21"/>
        <v>-2.5157684774209781E-4</v>
      </c>
    </row>
    <row r="255" spans="2:8" ht="15" x14ac:dyDescent="0.2">
      <c r="B255" s="4" t="s">
        <v>324</v>
      </c>
      <c r="C255" s="10">
        <v>40</v>
      </c>
      <c r="D255" s="10">
        <v>55</v>
      </c>
      <c r="E255" s="12">
        <f t="shared" si="18"/>
        <v>2.3959699784961694E-4</v>
      </c>
      <c r="F255" s="12">
        <f t="shared" si="19"/>
        <v>2.7454562698733597E-4</v>
      </c>
      <c r="G255" s="13">
        <f t="shared" si="20"/>
        <v>0.375</v>
      </c>
      <c r="H255" s="18">
        <f t="shared" si="21"/>
        <v>8.984887419360635E-5</v>
      </c>
    </row>
    <row r="256" spans="2:8" ht="15" x14ac:dyDescent="0.2">
      <c r="B256" s="4" t="s">
        <v>88</v>
      </c>
      <c r="C256" s="10">
        <v>28535</v>
      </c>
      <c r="D256" s="10">
        <v>30591</v>
      </c>
      <c r="E256" s="12">
        <f t="shared" si="18"/>
        <v>0.17092250834097047</v>
      </c>
      <c r="F256" s="12">
        <f t="shared" si="19"/>
        <v>0.15270227773035627</v>
      </c>
      <c r="G256" s="13">
        <f t="shared" si="20"/>
        <v>7.205186612931487E-2</v>
      </c>
      <c r="H256" s="18">
        <f t="shared" si="21"/>
        <v>1.2315285689470309E-2</v>
      </c>
    </row>
    <row r="257" spans="2:8" ht="15" x14ac:dyDescent="0.2">
      <c r="B257" s="4" t="s">
        <v>325</v>
      </c>
      <c r="C257" s="10">
        <v>444</v>
      </c>
      <c r="D257" s="10">
        <v>140</v>
      </c>
      <c r="E257" s="12">
        <f t="shared" si="18"/>
        <v>2.6595266761307479E-3</v>
      </c>
      <c r="F257" s="12">
        <f t="shared" si="19"/>
        <v>6.9884341414958246E-4</v>
      </c>
      <c r="G257" s="13">
        <f t="shared" si="20"/>
        <v>-0.68468468468468469</v>
      </c>
      <c r="H257" s="18">
        <f t="shared" si="21"/>
        <v>-1.8209371836570886E-3</v>
      </c>
    </row>
    <row r="258" spans="2:8" ht="30" x14ac:dyDescent="0.2">
      <c r="B258" s="4" t="s">
        <v>326</v>
      </c>
      <c r="C258" s="10">
        <v>492</v>
      </c>
      <c r="D258" s="10">
        <v>667</v>
      </c>
      <c r="E258" s="12">
        <f t="shared" si="18"/>
        <v>2.9470430735502886E-3</v>
      </c>
      <c r="F258" s="12">
        <f t="shared" si="19"/>
        <v>3.3294896945555105E-3</v>
      </c>
      <c r="G258" s="13">
        <f t="shared" si="20"/>
        <v>0.35569105691056913</v>
      </c>
      <c r="H258" s="18">
        <f t="shared" si="21"/>
        <v>1.0482368655920743E-3</v>
      </c>
    </row>
    <row r="259" spans="2:8" ht="15" x14ac:dyDescent="0.2">
      <c r="B259" s="4" t="s">
        <v>327</v>
      </c>
      <c r="C259" s="10">
        <v>1519</v>
      </c>
      <c r="D259" s="10">
        <v>1509</v>
      </c>
      <c r="E259" s="12">
        <f t="shared" si="18"/>
        <v>9.098695993339203E-3</v>
      </c>
      <c r="F259" s="12">
        <f t="shared" si="19"/>
        <v>7.5325336567979989E-3</v>
      </c>
      <c r="G259" s="13">
        <f t="shared" si="20"/>
        <v>-6.5832784726793945E-3</v>
      </c>
      <c r="H259" s="18">
        <f t="shared" si="21"/>
        <v>-5.9899249462404235E-5</v>
      </c>
    </row>
    <row r="260" spans="2:8" ht="15" x14ac:dyDescent="0.2">
      <c r="B260" s="4" t="s">
        <v>89</v>
      </c>
      <c r="C260" s="10">
        <v>3</v>
      </c>
      <c r="D260" s="10">
        <v>76</v>
      </c>
      <c r="E260" s="12">
        <f t="shared" si="18"/>
        <v>1.7969774838721271E-5</v>
      </c>
      <c r="F260" s="12">
        <f t="shared" si="19"/>
        <v>3.7937213910977334E-4</v>
      </c>
      <c r="G260" s="13">
        <f t="shared" si="20"/>
        <v>24.333333333333332</v>
      </c>
      <c r="H260" s="18">
        <f t="shared" si="21"/>
        <v>4.3726452107555091E-4</v>
      </c>
    </row>
    <row r="261" spans="2:8" ht="30" x14ac:dyDescent="0.2">
      <c r="B261" s="4" t="s">
        <v>328</v>
      </c>
      <c r="C261" s="10">
        <v>28</v>
      </c>
      <c r="D261" s="10">
        <v>90</v>
      </c>
      <c r="E261" s="12">
        <f t="shared" si="18"/>
        <v>1.6771789849473186E-4</v>
      </c>
      <c r="F261" s="12">
        <f t="shared" si="19"/>
        <v>4.4925648052473159E-4</v>
      </c>
      <c r="G261" s="13">
        <f t="shared" si="20"/>
        <v>2.2142857142857144</v>
      </c>
      <c r="H261" s="18">
        <f t="shared" si="21"/>
        <v>3.713753466669063E-4</v>
      </c>
    </row>
    <row r="262" spans="2:8" ht="15" x14ac:dyDescent="0.2">
      <c r="B262" s="4" t="s">
        <v>90</v>
      </c>
      <c r="C262" s="10">
        <v>296</v>
      </c>
      <c r="D262" s="10">
        <v>361</v>
      </c>
      <c r="E262" s="12">
        <f t="shared" si="18"/>
        <v>1.7730177840871654E-3</v>
      </c>
      <c r="F262" s="12">
        <f t="shared" si="19"/>
        <v>1.8020176607714232E-3</v>
      </c>
      <c r="G262" s="13">
        <f t="shared" si="20"/>
        <v>0.2195945945945946</v>
      </c>
      <c r="H262" s="18">
        <f t="shared" si="21"/>
        <v>3.8934512150562753E-4</v>
      </c>
    </row>
    <row r="263" spans="2:8" ht="15" x14ac:dyDescent="0.2">
      <c r="B263" s="4" t="s">
        <v>329</v>
      </c>
      <c r="C263" s="10">
        <v>62</v>
      </c>
      <c r="D263" s="10">
        <v>69</v>
      </c>
      <c r="E263" s="12">
        <f t="shared" si="18"/>
        <v>3.7137534666690624E-4</v>
      </c>
      <c r="F263" s="12">
        <f t="shared" si="19"/>
        <v>3.4442996840229422E-4</v>
      </c>
      <c r="G263" s="13">
        <f t="shared" si="20"/>
        <v>0.11290322580645161</v>
      </c>
      <c r="H263" s="18">
        <f t="shared" si="21"/>
        <v>4.1929474623682964E-5</v>
      </c>
    </row>
    <row r="264" spans="2:8" ht="30" x14ac:dyDescent="0.2">
      <c r="B264" s="4" t="s">
        <v>330</v>
      </c>
      <c r="C264" s="10">
        <v>53</v>
      </c>
      <c r="D264" s="10">
        <v>25</v>
      </c>
      <c r="E264" s="12">
        <f t="shared" si="18"/>
        <v>3.1746602215074248E-4</v>
      </c>
      <c r="F264" s="12">
        <f t="shared" si="19"/>
        <v>1.2479346681242543E-4</v>
      </c>
      <c r="G264" s="13">
        <f t="shared" si="20"/>
        <v>-0.52830188679245282</v>
      </c>
      <c r="H264" s="18">
        <f t="shared" si="21"/>
        <v>-1.6771789849473188E-4</v>
      </c>
    </row>
    <row r="265" spans="2:8" ht="15" x14ac:dyDescent="0.2">
      <c r="B265" s="4" t="s">
        <v>331</v>
      </c>
      <c r="C265" s="10">
        <v>52</v>
      </c>
      <c r="D265" s="10">
        <v>58</v>
      </c>
      <c r="E265" s="12">
        <f t="shared" si="18"/>
        <v>3.1147609720450203E-4</v>
      </c>
      <c r="F265" s="12">
        <f t="shared" si="19"/>
        <v>2.89520843004827E-4</v>
      </c>
      <c r="G265" s="13">
        <f t="shared" si="20"/>
        <v>0.11538461538461539</v>
      </c>
      <c r="H265" s="18">
        <f t="shared" si="21"/>
        <v>3.5939549677442543E-5</v>
      </c>
    </row>
    <row r="266" spans="2:8" ht="15" x14ac:dyDescent="0.2">
      <c r="B266" s="4" t="s">
        <v>332</v>
      </c>
      <c r="C266" s="10">
        <v>374</v>
      </c>
      <c r="D266" s="10">
        <v>365</v>
      </c>
      <c r="E266" s="12">
        <f t="shared" si="18"/>
        <v>2.2402319298939185E-3</v>
      </c>
      <c r="F266" s="12">
        <f t="shared" si="19"/>
        <v>1.8219846154614115E-3</v>
      </c>
      <c r="G266" s="13">
        <f t="shared" si="20"/>
        <v>-2.4064171122994651E-2</v>
      </c>
      <c r="H266" s="18">
        <f t="shared" si="21"/>
        <v>-5.3909324516163814E-5</v>
      </c>
    </row>
    <row r="267" spans="2:8" ht="15" x14ac:dyDescent="0.2">
      <c r="B267" s="4" t="s">
        <v>333</v>
      </c>
      <c r="C267" s="10">
        <v>40</v>
      </c>
      <c r="D267" s="10">
        <v>19</v>
      </c>
      <c r="E267" s="12">
        <f t="shared" si="18"/>
        <v>2.3959699784961694E-4</v>
      </c>
      <c r="F267" s="12">
        <f t="shared" si="19"/>
        <v>9.4843034777443335E-5</v>
      </c>
      <c r="G267" s="13">
        <f t="shared" si="20"/>
        <v>-0.52500000000000002</v>
      </c>
      <c r="H267" s="18">
        <f t="shared" si="21"/>
        <v>-1.2578842387104891E-4</v>
      </c>
    </row>
    <row r="268" spans="2:8" ht="30" x14ac:dyDescent="0.2">
      <c r="B268" s="4" t="s">
        <v>334</v>
      </c>
      <c r="C268" s="10">
        <v>1416</v>
      </c>
      <c r="D268" s="10">
        <v>1353</v>
      </c>
      <c r="E268" s="12">
        <f t="shared" si="18"/>
        <v>8.4817337238764397E-3</v>
      </c>
      <c r="F268" s="12">
        <f t="shared" si="19"/>
        <v>6.7538224238884647E-3</v>
      </c>
      <c r="G268" s="13">
        <f t="shared" si="20"/>
        <v>-4.4491525423728813E-2</v>
      </c>
      <c r="H268" s="18">
        <f t="shared" si="21"/>
        <v>-3.7736527161314669E-4</v>
      </c>
    </row>
    <row r="269" spans="2:8" ht="15" x14ac:dyDescent="0.2">
      <c r="B269" s="4" t="s">
        <v>335</v>
      </c>
      <c r="C269" s="10">
        <v>7</v>
      </c>
      <c r="D269" s="10">
        <v>5</v>
      </c>
      <c r="E269" s="12">
        <f t="shared" si="18"/>
        <v>4.1929474623682964E-5</v>
      </c>
      <c r="F269" s="12">
        <f t="shared" si="19"/>
        <v>2.4958693362485086E-5</v>
      </c>
      <c r="G269" s="13">
        <f t="shared" si="20"/>
        <v>-0.2857142857142857</v>
      </c>
      <c r="H269" s="18">
        <f t="shared" si="21"/>
        <v>-1.1979849892480846E-5</v>
      </c>
    </row>
    <row r="270" spans="2:8" ht="30" x14ac:dyDescent="0.2">
      <c r="B270" s="4" t="s">
        <v>336</v>
      </c>
      <c r="C270" s="10">
        <v>88</v>
      </c>
      <c r="D270" s="10">
        <v>570</v>
      </c>
      <c r="E270" s="12">
        <f t="shared" si="18"/>
        <v>5.2711339526915731E-4</v>
      </c>
      <c r="F270" s="12">
        <f t="shared" si="19"/>
        <v>2.8452910433233E-3</v>
      </c>
      <c r="G270" s="13">
        <f t="shared" si="20"/>
        <v>5.4772727272727275</v>
      </c>
      <c r="H270" s="18">
        <f t="shared" si="21"/>
        <v>2.8871438240878843E-3</v>
      </c>
    </row>
    <row r="271" spans="2:8" ht="15" x14ac:dyDescent="0.2">
      <c r="B271" s="4" t="s">
        <v>93</v>
      </c>
      <c r="C271" s="10">
        <v>9</v>
      </c>
      <c r="D271" s="10">
        <v>18</v>
      </c>
      <c r="E271" s="12">
        <f t="shared" si="18"/>
        <v>5.3909324516163814E-5</v>
      </c>
      <c r="F271" s="12">
        <f t="shared" si="19"/>
        <v>8.9851296104946312E-5</v>
      </c>
      <c r="G271" s="13">
        <f t="shared" si="20"/>
        <v>1</v>
      </c>
      <c r="H271" s="18">
        <f t="shared" si="21"/>
        <v>5.3909324516163814E-5</v>
      </c>
    </row>
    <row r="272" spans="2:8" ht="30" x14ac:dyDescent="0.2">
      <c r="B272" s="4" t="s">
        <v>337</v>
      </c>
      <c r="C272" s="10">
        <v>180</v>
      </c>
      <c r="D272" s="10">
        <v>104</v>
      </c>
      <c r="E272" s="12">
        <f t="shared" si="18"/>
        <v>1.0781864903232762E-3</v>
      </c>
      <c r="F272" s="12">
        <f t="shared" si="19"/>
        <v>5.1914082193968978E-4</v>
      </c>
      <c r="G272" s="13">
        <f t="shared" si="20"/>
        <v>-0.42222222222222222</v>
      </c>
      <c r="H272" s="18">
        <f t="shared" si="21"/>
        <v>-4.552342959142722E-4</v>
      </c>
    </row>
    <row r="273" spans="2:8" ht="15" x14ac:dyDescent="0.2">
      <c r="B273" s="4" t="s">
        <v>91</v>
      </c>
      <c r="C273" s="10">
        <v>548</v>
      </c>
      <c r="D273" s="10">
        <v>695</v>
      </c>
      <c r="E273" s="12">
        <f t="shared" si="18"/>
        <v>3.282478870539752E-3</v>
      </c>
      <c r="F273" s="12">
        <f t="shared" si="19"/>
        <v>3.469258377385427E-3</v>
      </c>
      <c r="G273" s="13">
        <f t="shared" si="20"/>
        <v>0.26824817518248173</v>
      </c>
      <c r="H273" s="18">
        <f t="shared" si="21"/>
        <v>8.8051896709734215E-4</v>
      </c>
    </row>
    <row r="274" spans="2:8" ht="15" x14ac:dyDescent="0.2">
      <c r="B274" s="4" t="s">
        <v>338</v>
      </c>
      <c r="C274" s="10">
        <v>57</v>
      </c>
      <c r="D274" s="10">
        <v>35</v>
      </c>
      <c r="E274" s="12">
        <f t="shared" si="18"/>
        <v>3.4142572193570416E-4</v>
      </c>
      <c r="F274" s="12">
        <f t="shared" si="19"/>
        <v>1.7471085353739561E-4</v>
      </c>
      <c r="G274" s="13">
        <f t="shared" si="20"/>
        <v>-0.38596491228070173</v>
      </c>
      <c r="H274" s="18">
        <f t="shared" si="21"/>
        <v>-1.3177834881728933E-4</v>
      </c>
    </row>
    <row r="275" spans="2:8" ht="30" x14ac:dyDescent="0.2">
      <c r="B275" s="4" t="s">
        <v>339</v>
      </c>
      <c r="C275" s="10">
        <v>10</v>
      </c>
      <c r="D275" s="10">
        <v>11</v>
      </c>
      <c r="E275" s="12">
        <f t="shared" si="18"/>
        <v>5.9899249462404235E-5</v>
      </c>
      <c r="F275" s="12">
        <f t="shared" si="19"/>
        <v>5.4909125397467189E-5</v>
      </c>
      <c r="G275" s="13">
        <f t="shared" si="20"/>
        <v>0.1</v>
      </c>
      <c r="H275" s="18">
        <f t="shared" si="21"/>
        <v>5.989924946240424E-6</v>
      </c>
    </row>
    <row r="276" spans="2:8" ht="15" x14ac:dyDescent="0.2">
      <c r="B276" s="4" t="s">
        <v>92</v>
      </c>
      <c r="C276" s="10">
        <v>137</v>
      </c>
      <c r="D276" s="10">
        <v>109</v>
      </c>
      <c r="E276" s="12">
        <f t="shared" si="18"/>
        <v>8.2061971763493799E-4</v>
      </c>
      <c r="F276" s="12">
        <f t="shared" si="19"/>
        <v>5.4409951530217488E-4</v>
      </c>
      <c r="G276" s="13">
        <f t="shared" si="20"/>
        <v>-0.20437956204379562</v>
      </c>
      <c r="H276" s="18">
        <f t="shared" si="21"/>
        <v>-1.6771789849473186E-4</v>
      </c>
    </row>
    <row r="277" spans="2:8" ht="15" x14ac:dyDescent="0.2">
      <c r="B277" s="4" t="s">
        <v>340</v>
      </c>
      <c r="C277" s="10">
        <v>105</v>
      </c>
      <c r="D277" s="10">
        <v>27</v>
      </c>
      <c r="E277" s="12">
        <f t="shared" si="18"/>
        <v>6.289421193552445E-4</v>
      </c>
      <c r="F277" s="12">
        <f t="shared" si="19"/>
        <v>1.3477694415741948E-4</v>
      </c>
      <c r="G277" s="13">
        <f t="shared" si="20"/>
        <v>-0.74285714285714288</v>
      </c>
      <c r="H277" s="18">
        <f t="shared" si="21"/>
        <v>-4.6721414580675309E-4</v>
      </c>
    </row>
    <row r="278" spans="2:8" ht="15" x14ac:dyDescent="0.2">
      <c r="B278" s="4" t="s">
        <v>341</v>
      </c>
      <c r="C278" s="10">
        <v>10</v>
      </c>
      <c r="D278" s="10">
        <v>9</v>
      </c>
      <c r="E278" s="12">
        <f t="shared" si="18"/>
        <v>5.9899249462404235E-5</v>
      </c>
      <c r="F278" s="12">
        <f t="shared" si="19"/>
        <v>4.4925648052473156E-5</v>
      </c>
      <c r="G278" s="13">
        <f t="shared" si="20"/>
        <v>-0.1</v>
      </c>
      <c r="H278" s="18">
        <f t="shared" si="21"/>
        <v>-5.989924946240424E-6</v>
      </c>
    </row>
    <row r="279" spans="2:8" ht="15" x14ac:dyDescent="0.2">
      <c r="B279" s="4" t="s">
        <v>342</v>
      </c>
      <c r="C279" s="10">
        <v>22</v>
      </c>
      <c r="D279" s="10">
        <v>9</v>
      </c>
      <c r="E279" s="12">
        <f t="shared" si="18"/>
        <v>1.3177834881728933E-4</v>
      </c>
      <c r="F279" s="12">
        <f t="shared" si="19"/>
        <v>4.4925648052473156E-5</v>
      </c>
      <c r="G279" s="13">
        <f t="shared" si="20"/>
        <v>-0.59090909090909094</v>
      </c>
      <c r="H279" s="18">
        <f t="shared" si="21"/>
        <v>-7.786902430112552E-5</v>
      </c>
    </row>
    <row r="280" spans="2:8" ht="15" x14ac:dyDescent="0.2">
      <c r="B280" s="4" t="s">
        <v>343</v>
      </c>
      <c r="C280" s="10">
        <v>35</v>
      </c>
      <c r="D280" s="10">
        <v>35</v>
      </c>
      <c r="E280" s="12">
        <f t="shared" si="18"/>
        <v>2.0964737311841483E-4</v>
      </c>
      <c r="F280" s="12">
        <f t="shared" si="19"/>
        <v>1.7471085353739561E-4</v>
      </c>
      <c r="G280" s="13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144</v>
      </c>
      <c r="D281" s="10">
        <v>127</v>
      </c>
      <c r="E281" s="12">
        <f t="shared" ref="E281:E288" si="22">+IF(C281=0,"",C281/C$151)</f>
        <v>8.6254919225862102E-4</v>
      </c>
      <c r="F281" s="12">
        <f t="shared" ref="F281:F288" si="23">+IF(D281=0,"",D281/D$151)</f>
        <v>6.3395081140712117E-4</v>
      </c>
      <c r="G281" s="13">
        <f t="shared" ref="G281:G288" si="24">+IF(OR(AND(D281=0),(C281=0)),"0",((D281-C281)/C281))</f>
        <v>-0.11805555555555555</v>
      </c>
      <c r="H281" s="18">
        <f t="shared" ref="H281:H288" si="25">+IF(OR(AND(E281=""),(G281="")),"",E281*G281)</f>
        <v>-1.0182872408608721E-4</v>
      </c>
    </row>
    <row r="282" spans="2:8" ht="15" x14ac:dyDescent="0.2">
      <c r="B282" s="4" t="s">
        <v>345</v>
      </c>
      <c r="C282" s="10">
        <v>448</v>
      </c>
      <c r="D282" s="10">
        <v>152</v>
      </c>
      <c r="E282" s="12">
        <f t="shared" si="22"/>
        <v>2.6834863759157097E-3</v>
      </c>
      <c r="F282" s="12">
        <f t="shared" si="23"/>
        <v>7.5874427821954668E-4</v>
      </c>
      <c r="G282" s="13">
        <f t="shared" si="24"/>
        <v>-0.6607142857142857</v>
      </c>
      <c r="H282" s="18">
        <f t="shared" si="25"/>
        <v>-1.7730177840871652E-3</v>
      </c>
    </row>
    <row r="283" spans="2:8" ht="30" x14ac:dyDescent="0.2">
      <c r="B283" s="4" t="s">
        <v>346</v>
      </c>
      <c r="C283" s="10">
        <v>224</v>
      </c>
      <c r="D283" s="10">
        <v>109</v>
      </c>
      <c r="E283" s="12">
        <f t="shared" si="22"/>
        <v>1.3417431879578549E-3</v>
      </c>
      <c r="F283" s="12">
        <f t="shared" si="23"/>
        <v>5.4409951530217488E-4</v>
      </c>
      <c r="G283" s="13">
        <f t="shared" si="24"/>
        <v>-0.5133928571428571</v>
      </c>
      <c r="H283" s="18">
        <f t="shared" si="25"/>
        <v>-6.8884136881764866E-4</v>
      </c>
    </row>
    <row r="284" spans="2:8" ht="13.5" customHeight="1" x14ac:dyDescent="0.2">
      <c r="B284" s="4" t="s">
        <v>347</v>
      </c>
      <c r="C284" s="10">
        <v>26</v>
      </c>
      <c r="D284" s="10">
        <v>14</v>
      </c>
      <c r="E284" s="12">
        <f t="shared" si="22"/>
        <v>1.5573804860225101E-4</v>
      </c>
      <c r="F284" s="12">
        <f t="shared" si="23"/>
        <v>6.9884341414958246E-5</v>
      </c>
      <c r="G284" s="13">
        <f t="shared" si="24"/>
        <v>-0.46153846153846156</v>
      </c>
      <c r="H284" s="18">
        <f t="shared" si="25"/>
        <v>-7.1879099354885085E-5</v>
      </c>
    </row>
    <row r="285" spans="2:8" ht="13.5" customHeight="1" x14ac:dyDescent="0.2">
      <c r="B285" s="4" t="s">
        <v>94</v>
      </c>
      <c r="C285" s="10">
        <v>24</v>
      </c>
      <c r="D285" s="10">
        <v>22</v>
      </c>
      <c r="E285" s="12">
        <f t="shared" si="22"/>
        <v>1.4375819870977017E-4</v>
      </c>
      <c r="F285" s="12">
        <f t="shared" si="23"/>
        <v>1.0981825079493438E-4</v>
      </c>
      <c r="G285" s="13">
        <f t="shared" si="24"/>
        <v>-8.3333333333333329E-2</v>
      </c>
      <c r="H285" s="18">
        <f t="shared" si="25"/>
        <v>-1.1979849892480846E-5</v>
      </c>
    </row>
    <row r="286" spans="2:8" ht="25.5" customHeight="1" x14ac:dyDescent="0.2">
      <c r="B286" s="4" t="s">
        <v>348</v>
      </c>
      <c r="C286" s="10">
        <v>162</v>
      </c>
      <c r="D286" s="10">
        <v>251</v>
      </c>
      <c r="E286" s="12">
        <f t="shared" si="22"/>
        <v>9.7036784129094866E-4</v>
      </c>
      <c r="F286" s="12">
        <f t="shared" si="23"/>
        <v>1.2529264067967514E-3</v>
      </c>
      <c r="G286" s="13">
        <f t="shared" si="24"/>
        <v>0.54938271604938271</v>
      </c>
      <c r="H286" s="18">
        <f t="shared" si="25"/>
        <v>5.3310332021539776E-4</v>
      </c>
    </row>
    <row r="287" spans="2:8" ht="13.5" customHeight="1" x14ac:dyDescent="0.2">
      <c r="B287" s="4" t="s">
        <v>349</v>
      </c>
      <c r="C287" s="10">
        <v>18</v>
      </c>
      <c r="D287" s="10">
        <v>5</v>
      </c>
      <c r="E287" s="12">
        <f t="shared" si="22"/>
        <v>1.0781864903232763E-4</v>
      </c>
      <c r="F287" s="12">
        <f t="shared" si="23"/>
        <v>2.4958693362485086E-5</v>
      </c>
      <c r="G287" s="13">
        <f t="shared" si="24"/>
        <v>-0.72222222222222221</v>
      </c>
      <c r="H287" s="18">
        <f t="shared" si="25"/>
        <v>-7.7869024301125507E-5</v>
      </c>
    </row>
    <row r="288" spans="2:8" ht="15" x14ac:dyDescent="0.2">
      <c r="B288" s="4" t="s">
        <v>350</v>
      </c>
      <c r="C288" s="10">
        <v>21</v>
      </c>
      <c r="D288" s="10">
        <v>20</v>
      </c>
      <c r="E288" s="12">
        <f t="shared" si="22"/>
        <v>1.2578842387104891E-4</v>
      </c>
      <c r="F288" s="12">
        <f t="shared" si="23"/>
        <v>9.9834773449940345E-5</v>
      </c>
      <c r="G288" s="13">
        <f t="shared" si="24"/>
        <v>-4.7619047619047616E-2</v>
      </c>
      <c r="H288" s="18">
        <f t="shared" si="25"/>
        <v>-5.989924946240424E-6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2" customFormat="1" ht="26.25" customHeight="1" x14ac:dyDescent="0.2">
      <c r="B291" s="25"/>
      <c r="C291" s="21"/>
      <c r="D291" s="21"/>
      <c r="E291" s="21"/>
      <c r="F291" s="21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499708</v>
      </c>
      <c r="D294" s="41">
        <f>SUM(D295:D499)</f>
        <v>451667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-9.6138144676491066E-2</v>
      </c>
      <c r="H294" s="42">
        <f>+IF(OR(AND(E294=""),(G294="")),"",E294*G294)</f>
        <v>-9.6138144676491066E-2</v>
      </c>
    </row>
    <row r="295" spans="2:8" ht="15" x14ac:dyDescent="0.2">
      <c r="B295" s="3" t="s">
        <v>100</v>
      </c>
      <c r="C295" s="10">
        <v>14789</v>
      </c>
      <c r="D295" s="10">
        <v>12126</v>
      </c>
      <c r="E295" s="12">
        <f>+IF(C295=0,"",C295/C$294)</f>
        <v>2.9595283645649059E-2</v>
      </c>
      <c r="F295" s="12">
        <f>+IF(D295=0,"",D295/D$294)</f>
        <v>2.6847212658883648E-2</v>
      </c>
      <c r="G295" s="13">
        <f>+IF(OR(AND(D295=0),(C295=0)),"0",((D295-C295)/C295))</f>
        <v>-0.18006626546757726</v>
      </c>
      <c r="H295" s="18">
        <f>+IF(OR(AND(E295=""),(G295="")),"",E295*G295)</f>
        <v>-5.3291122015256907E-3</v>
      </c>
    </row>
    <row r="296" spans="2:8" ht="15" x14ac:dyDescent="0.2">
      <c r="B296" s="3" t="s">
        <v>113</v>
      </c>
      <c r="C296" s="10">
        <v>10155</v>
      </c>
      <c r="D296" s="10">
        <v>8507</v>
      </c>
      <c r="E296" s="12">
        <f t="shared" ref="E296:E359" si="26">+IF(C296=0,"",C296/C$294)</f>
        <v>2.0321867970895004E-2</v>
      </c>
      <c r="F296" s="12">
        <f t="shared" ref="F296:F359" si="27">+IF(D296=0,"",D296/D$294)</f>
        <v>1.88346724467362E-2</v>
      </c>
      <c r="G296" s="13">
        <f t="shared" ref="G296:G359" si="28">+IF(OR(AND(D296=0),(C296=0)),"0",((D296-C296)/C296))</f>
        <v>-0.16228458887247663</v>
      </c>
      <c r="H296" s="18">
        <f t="shared" ref="H296:H359" si="29">+IF(OR(AND(E296=""),(G296="")),"",E296*G296)</f>
        <v>-3.2979259887774464E-3</v>
      </c>
    </row>
    <row r="297" spans="2:8" ht="15" x14ac:dyDescent="0.2">
      <c r="B297" s="3" t="s">
        <v>104</v>
      </c>
      <c r="C297" s="10">
        <v>3456</v>
      </c>
      <c r="D297" s="10">
        <v>3228</v>
      </c>
      <c r="E297" s="12">
        <f t="shared" si="26"/>
        <v>6.9160389667565856E-3</v>
      </c>
      <c r="F297" s="12">
        <f t="shared" si="27"/>
        <v>7.1468581942005947E-3</v>
      </c>
      <c r="G297" s="13">
        <f t="shared" si="28"/>
        <v>-6.5972222222222224E-2</v>
      </c>
      <c r="H297" s="18">
        <f t="shared" si="29"/>
        <v>-4.5626645961241365E-4</v>
      </c>
    </row>
    <row r="298" spans="2:8" ht="15" x14ac:dyDescent="0.2">
      <c r="B298" s="3" t="s">
        <v>95</v>
      </c>
      <c r="C298" s="10">
        <v>26162</v>
      </c>
      <c r="D298" s="10">
        <v>11637</v>
      </c>
      <c r="E298" s="12">
        <f t="shared" si="26"/>
        <v>5.2354575071841956E-2</v>
      </c>
      <c r="F298" s="12">
        <f t="shared" si="27"/>
        <v>2.5764556631323519E-2</v>
      </c>
      <c r="G298" s="13">
        <f t="shared" si="28"/>
        <v>-0.55519455699105569</v>
      </c>
      <c r="H298" s="18">
        <f t="shared" si="29"/>
        <v>-2.9066975113466263E-2</v>
      </c>
    </row>
    <row r="299" spans="2:8" ht="15" x14ac:dyDescent="0.2">
      <c r="B299" s="3" t="s">
        <v>112</v>
      </c>
      <c r="C299" s="10">
        <v>11</v>
      </c>
      <c r="D299" s="10">
        <v>10</v>
      </c>
      <c r="E299" s="12">
        <f t="shared" si="26"/>
        <v>2.2012855507616448E-5</v>
      </c>
      <c r="F299" s="12">
        <f t="shared" si="27"/>
        <v>2.2140205062579291E-5</v>
      </c>
      <c r="G299" s="13">
        <f t="shared" si="28"/>
        <v>-9.0909090909090912E-2</v>
      </c>
      <c r="H299" s="18">
        <f t="shared" si="29"/>
        <v>-2.0011686825105861E-6</v>
      </c>
    </row>
    <row r="300" spans="2:8" ht="15" x14ac:dyDescent="0.2">
      <c r="B300" s="3" t="s">
        <v>111</v>
      </c>
      <c r="C300" s="10">
        <v>124</v>
      </c>
      <c r="D300" s="10">
        <v>118</v>
      </c>
      <c r="E300" s="12">
        <f t="shared" si="26"/>
        <v>2.4814491663131268E-4</v>
      </c>
      <c r="F300" s="12">
        <f t="shared" si="27"/>
        <v>2.6125441973843562E-4</v>
      </c>
      <c r="G300" s="13">
        <f t="shared" si="28"/>
        <v>-4.8387096774193547E-2</v>
      </c>
      <c r="H300" s="18">
        <f t="shared" si="29"/>
        <v>-1.2007012095063517E-5</v>
      </c>
    </row>
    <row r="301" spans="2:8" ht="15" x14ac:dyDescent="0.2">
      <c r="B301" s="3" t="s">
        <v>105</v>
      </c>
      <c r="C301" s="10">
        <v>20160</v>
      </c>
      <c r="D301" s="10">
        <v>24202</v>
      </c>
      <c r="E301" s="12">
        <f t="shared" si="26"/>
        <v>4.0343560639413419E-2</v>
      </c>
      <c r="F301" s="12">
        <f t="shared" si="27"/>
        <v>5.3583724292454393E-2</v>
      </c>
      <c r="G301" s="13">
        <f t="shared" si="28"/>
        <v>0.20049603174603176</v>
      </c>
      <c r="H301" s="18">
        <f t="shared" si="29"/>
        <v>8.0887238147077899E-3</v>
      </c>
    </row>
    <row r="302" spans="2:8" ht="15" x14ac:dyDescent="0.2">
      <c r="B302" s="3" t="s">
        <v>109</v>
      </c>
      <c r="C302" s="10">
        <v>1176</v>
      </c>
      <c r="D302" s="10">
        <v>1389</v>
      </c>
      <c r="E302" s="12">
        <f t="shared" si="26"/>
        <v>2.3533743706324493E-3</v>
      </c>
      <c r="F302" s="12">
        <f t="shared" si="27"/>
        <v>3.0752744831922633E-3</v>
      </c>
      <c r="G302" s="13">
        <f t="shared" si="28"/>
        <v>0.18112244897959184</v>
      </c>
      <c r="H302" s="18">
        <f t="shared" si="29"/>
        <v>4.2624892937475484E-4</v>
      </c>
    </row>
    <row r="303" spans="2:8" ht="15" x14ac:dyDescent="0.2">
      <c r="B303" s="3" t="s">
        <v>108</v>
      </c>
      <c r="C303" s="10">
        <v>1988</v>
      </c>
      <c r="D303" s="10">
        <v>1801</v>
      </c>
      <c r="E303" s="12">
        <f t="shared" si="26"/>
        <v>3.9783233408310454E-3</v>
      </c>
      <c r="F303" s="12">
        <f t="shared" si="27"/>
        <v>3.9874509317705297E-3</v>
      </c>
      <c r="G303" s="13">
        <f t="shared" si="28"/>
        <v>-9.406438631790745E-2</v>
      </c>
      <c r="H303" s="18">
        <f t="shared" si="29"/>
        <v>-3.7421854362947965E-4</v>
      </c>
    </row>
    <row r="304" spans="2:8" ht="15" x14ac:dyDescent="0.2">
      <c r="B304" s="3" t="s">
        <v>107</v>
      </c>
      <c r="C304" s="10">
        <v>3945</v>
      </c>
      <c r="D304" s="10">
        <v>4748</v>
      </c>
      <c r="E304" s="12">
        <f t="shared" si="26"/>
        <v>7.894610452504263E-3</v>
      </c>
      <c r="F304" s="12">
        <f t="shared" si="27"/>
        <v>1.0512169363712647E-2</v>
      </c>
      <c r="G304" s="13">
        <f t="shared" si="28"/>
        <v>0.2035487959442332</v>
      </c>
      <c r="H304" s="18">
        <f t="shared" si="29"/>
        <v>1.6069384520560007E-3</v>
      </c>
    </row>
    <row r="305" spans="2:8" ht="15" x14ac:dyDescent="0.2">
      <c r="B305" s="3" t="s">
        <v>351</v>
      </c>
      <c r="C305" s="10">
        <v>919</v>
      </c>
      <c r="D305" s="10">
        <v>838</v>
      </c>
      <c r="E305" s="12">
        <f t="shared" si="26"/>
        <v>1.8390740192272288E-3</v>
      </c>
      <c r="F305" s="12">
        <f t="shared" si="27"/>
        <v>1.8553491842441445E-3</v>
      </c>
      <c r="G305" s="13">
        <f t="shared" si="28"/>
        <v>-8.8139281828073998E-2</v>
      </c>
      <c r="H305" s="18">
        <f t="shared" si="29"/>
        <v>-1.6209466328335749E-4</v>
      </c>
    </row>
    <row r="306" spans="2:8" ht="15" x14ac:dyDescent="0.2">
      <c r="B306" s="3" t="s">
        <v>524</v>
      </c>
      <c r="C306" s="10">
        <v>7</v>
      </c>
      <c r="D306" s="10">
        <v>3</v>
      </c>
      <c r="E306" s="12">
        <f t="shared" si="26"/>
        <v>1.4008180777574104E-5</v>
      </c>
      <c r="F306" s="12">
        <f t="shared" si="27"/>
        <v>6.6420615187737865E-6</v>
      </c>
      <c r="G306" s="13">
        <f t="shared" si="28"/>
        <v>-0.5714285714285714</v>
      </c>
      <c r="H306" s="18">
        <f t="shared" si="29"/>
        <v>-8.0046747300423443E-6</v>
      </c>
    </row>
    <row r="307" spans="2:8" ht="15" x14ac:dyDescent="0.2">
      <c r="B307" s="3" t="s">
        <v>110</v>
      </c>
      <c r="C307" s="10">
        <v>16375</v>
      </c>
      <c r="D307" s="10">
        <v>21605</v>
      </c>
      <c r="E307" s="12">
        <f t="shared" si="26"/>
        <v>3.2769137176110852E-2</v>
      </c>
      <c r="F307" s="12">
        <f t="shared" si="27"/>
        <v>4.7833913037702555E-2</v>
      </c>
      <c r="G307" s="13">
        <f t="shared" si="28"/>
        <v>0.31938931297709922</v>
      </c>
      <c r="H307" s="18">
        <f t="shared" si="29"/>
        <v>1.0466112209530367E-2</v>
      </c>
    </row>
    <row r="308" spans="2:8" ht="15" x14ac:dyDescent="0.2">
      <c r="B308" s="3" t="s">
        <v>99</v>
      </c>
      <c r="C308" s="10">
        <v>2426</v>
      </c>
      <c r="D308" s="10">
        <v>4033</v>
      </c>
      <c r="E308" s="12">
        <f t="shared" si="26"/>
        <v>4.8548352237706817E-3</v>
      </c>
      <c r="F308" s="12">
        <f t="shared" si="27"/>
        <v>8.9291447017382283E-3</v>
      </c>
      <c r="G308" s="13">
        <f t="shared" si="28"/>
        <v>0.66240725474031326</v>
      </c>
      <c r="H308" s="18">
        <f t="shared" si="29"/>
        <v>3.2158780727945119E-3</v>
      </c>
    </row>
    <row r="309" spans="2:8" ht="15" x14ac:dyDescent="0.2">
      <c r="B309" s="3" t="s">
        <v>96</v>
      </c>
      <c r="C309" s="10">
        <v>64</v>
      </c>
      <c r="D309" s="10">
        <v>67</v>
      </c>
      <c r="E309" s="12">
        <f t="shared" si="26"/>
        <v>1.2807479568067751E-4</v>
      </c>
      <c r="F309" s="12">
        <f t="shared" si="27"/>
        <v>1.4833937391928124E-4</v>
      </c>
      <c r="G309" s="13">
        <f t="shared" si="28"/>
        <v>4.6875E-2</v>
      </c>
      <c r="H309" s="18">
        <f t="shared" si="29"/>
        <v>6.0035060475317578E-6</v>
      </c>
    </row>
    <row r="310" spans="2:8" ht="15" x14ac:dyDescent="0.2">
      <c r="B310" s="3" t="s">
        <v>106</v>
      </c>
      <c r="C310" s="10">
        <v>6455</v>
      </c>
      <c r="D310" s="10">
        <v>7526</v>
      </c>
      <c r="E310" s="12">
        <f t="shared" si="26"/>
        <v>1.2917543845605834E-2</v>
      </c>
      <c r="F310" s="12">
        <f t="shared" si="27"/>
        <v>1.6662718330097172E-2</v>
      </c>
      <c r="G310" s="13">
        <f t="shared" si="28"/>
        <v>0.16591789310611929</v>
      </c>
      <c r="H310" s="18">
        <f t="shared" si="29"/>
        <v>2.1432516589688379E-3</v>
      </c>
    </row>
    <row r="311" spans="2:8" ht="15" x14ac:dyDescent="0.2">
      <c r="B311" s="3" t="s">
        <v>102</v>
      </c>
      <c r="C311" s="10">
        <v>3258</v>
      </c>
      <c r="D311" s="10">
        <v>3459</v>
      </c>
      <c r="E311" s="12">
        <f t="shared" si="26"/>
        <v>6.5198075676194895E-3</v>
      </c>
      <c r="F311" s="12">
        <f t="shared" si="27"/>
        <v>7.658296931146176E-3</v>
      </c>
      <c r="G311" s="13">
        <f t="shared" si="28"/>
        <v>6.1694290976058934E-2</v>
      </c>
      <c r="H311" s="18">
        <f t="shared" si="29"/>
        <v>4.0223490518462784E-4</v>
      </c>
    </row>
    <row r="312" spans="2:8" ht="15" x14ac:dyDescent="0.2">
      <c r="B312" s="3" t="s">
        <v>97</v>
      </c>
      <c r="C312" s="10">
        <v>176</v>
      </c>
      <c r="D312" s="10">
        <v>181</v>
      </c>
      <c r="E312" s="12">
        <f t="shared" si="26"/>
        <v>3.5220568812186317E-4</v>
      </c>
      <c r="F312" s="12">
        <f t="shared" si="27"/>
        <v>4.0073771163268515E-4</v>
      </c>
      <c r="G312" s="13">
        <f t="shared" si="28"/>
        <v>2.8409090909090908E-2</v>
      </c>
      <c r="H312" s="18">
        <f t="shared" si="29"/>
        <v>1.0005843412552931E-5</v>
      </c>
    </row>
    <row r="313" spans="2:8" ht="15" x14ac:dyDescent="0.2">
      <c r="B313" s="3" t="s">
        <v>352</v>
      </c>
      <c r="C313" s="10">
        <v>28</v>
      </c>
      <c r="D313" s="10">
        <v>24</v>
      </c>
      <c r="E313" s="12">
        <f t="shared" si="26"/>
        <v>5.6032723110296415E-5</v>
      </c>
      <c r="F313" s="12">
        <f t="shared" si="27"/>
        <v>5.3136492150190292E-5</v>
      </c>
      <c r="G313" s="13">
        <f t="shared" si="28"/>
        <v>-0.14285714285714285</v>
      </c>
      <c r="H313" s="18">
        <f t="shared" si="29"/>
        <v>-8.0046747300423443E-6</v>
      </c>
    </row>
    <row r="314" spans="2:8" ht="15" x14ac:dyDescent="0.2">
      <c r="B314" s="3" t="s">
        <v>353</v>
      </c>
      <c r="C314" s="10">
        <v>45220</v>
      </c>
      <c r="D314" s="10">
        <v>48484</v>
      </c>
      <c r="E314" s="12">
        <f t="shared" si="26"/>
        <v>9.0492847823128705E-2</v>
      </c>
      <c r="F314" s="12">
        <f t="shared" si="27"/>
        <v>0.10734457022540943</v>
      </c>
      <c r="G314" s="13">
        <f t="shared" si="28"/>
        <v>7.2180451127819553E-2</v>
      </c>
      <c r="H314" s="18">
        <f t="shared" si="29"/>
        <v>6.5318145797145536E-3</v>
      </c>
    </row>
    <row r="315" spans="2:8" ht="15" x14ac:dyDescent="0.2">
      <c r="B315" s="3" t="s">
        <v>354</v>
      </c>
      <c r="C315" s="10">
        <v>7989</v>
      </c>
      <c r="D315" s="10">
        <v>3673</v>
      </c>
      <c r="E315" s="12">
        <f t="shared" si="26"/>
        <v>1.5987336604577074E-2</v>
      </c>
      <c r="F315" s="12">
        <f t="shared" si="27"/>
        <v>8.1320973194853735E-3</v>
      </c>
      <c r="G315" s="13">
        <f t="shared" si="28"/>
        <v>-0.54024283389660788</v>
      </c>
      <c r="H315" s="18">
        <f t="shared" si="29"/>
        <v>-8.6370440337156917E-3</v>
      </c>
    </row>
    <row r="316" spans="2:8" ht="15" x14ac:dyDescent="0.2">
      <c r="B316" s="3" t="s">
        <v>101</v>
      </c>
      <c r="C316" s="10">
        <v>43</v>
      </c>
      <c r="D316" s="10">
        <v>33</v>
      </c>
      <c r="E316" s="12">
        <f t="shared" si="26"/>
        <v>8.6050253347955209E-5</v>
      </c>
      <c r="F316" s="12">
        <f t="shared" si="27"/>
        <v>7.3062676706511654E-5</v>
      </c>
      <c r="G316" s="13">
        <f t="shared" si="28"/>
        <v>-0.23255813953488372</v>
      </c>
      <c r="H316" s="18">
        <f t="shared" si="29"/>
        <v>-2.0011686825105861E-5</v>
      </c>
    </row>
    <row r="317" spans="2:8" ht="15" x14ac:dyDescent="0.2">
      <c r="B317" s="3" t="s">
        <v>103</v>
      </c>
      <c r="C317" s="10">
        <v>2512</v>
      </c>
      <c r="D317" s="10">
        <v>2638</v>
      </c>
      <c r="E317" s="12">
        <f t="shared" si="26"/>
        <v>5.0269357304665923E-3</v>
      </c>
      <c r="F317" s="12">
        <f t="shared" si="27"/>
        <v>5.8405860955084163E-3</v>
      </c>
      <c r="G317" s="13">
        <f t="shared" si="28"/>
        <v>5.0159235668789812E-2</v>
      </c>
      <c r="H317" s="18">
        <f t="shared" si="29"/>
        <v>2.5214725399633388E-4</v>
      </c>
    </row>
    <row r="318" spans="2:8" ht="15" x14ac:dyDescent="0.2">
      <c r="B318" s="3" t="s">
        <v>355</v>
      </c>
      <c r="C318" s="10">
        <v>14617</v>
      </c>
      <c r="D318" s="10">
        <v>12547</v>
      </c>
      <c r="E318" s="12">
        <f t="shared" si="26"/>
        <v>2.9251082632257237E-2</v>
      </c>
      <c r="F318" s="12">
        <f t="shared" si="27"/>
        <v>2.7779315292018235E-2</v>
      </c>
      <c r="G318" s="13">
        <f t="shared" si="28"/>
        <v>-0.1416159266607375</v>
      </c>
      <c r="H318" s="18">
        <f t="shared" si="29"/>
        <v>-4.1424191727969135E-3</v>
      </c>
    </row>
    <row r="319" spans="2:8" ht="15" x14ac:dyDescent="0.2">
      <c r="B319" s="3" t="s">
        <v>115</v>
      </c>
      <c r="C319" s="10">
        <v>716</v>
      </c>
      <c r="D319" s="10">
        <v>1027</v>
      </c>
      <c r="E319" s="12">
        <f t="shared" si="26"/>
        <v>1.4328367766775797E-3</v>
      </c>
      <c r="F319" s="12">
        <f t="shared" si="27"/>
        <v>2.2737990599268928E-3</v>
      </c>
      <c r="G319" s="13">
        <f t="shared" si="28"/>
        <v>0.43435754189944137</v>
      </c>
      <c r="H319" s="18">
        <f t="shared" si="29"/>
        <v>6.2236346026079239E-4</v>
      </c>
    </row>
    <row r="320" spans="2:8" ht="15" x14ac:dyDescent="0.2">
      <c r="B320" s="3" t="s">
        <v>114</v>
      </c>
      <c r="C320" s="10">
        <v>107</v>
      </c>
      <c r="D320" s="10">
        <v>89</v>
      </c>
      <c r="E320" s="12">
        <f t="shared" si="26"/>
        <v>2.1412504902863273E-4</v>
      </c>
      <c r="F320" s="12">
        <f t="shared" si="27"/>
        <v>1.9704782505695567E-4</v>
      </c>
      <c r="G320" s="13">
        <f t="shared" si="28"/>
        <v>-0.16822429906542055</v>
      </c>
      <c r="H320" s="18">
        <f t="shared" si="29"/>
        <v>-3.602103628519055E-5</v>
      </c>
    </row>
    <row r="321" spans="2:8" ht="15" x14ac:dyDescent="0.2">
      <c r="B321" s="3" t="s">
        <v>98</v>
      </c>
      <c r="C321" s="10">
        <v>236</v>
      </c>
      <c r="D321" s="10">
        <v>152</v>
      </c>
      <c r="E321" s="12">
        <f t="shared" si="26"/>
        <v>4.7227580907249832E-4</v>
      </c>
      <c r="F321" s="12">
        <f t="shared" si="27"/>
        <v>3.3653111695120522E-4</v>
      </c>
      <c r="G321" s="13">
        <f t="shared" si="28"/>
        <v>-0.3559322033898305</v>
      </c>
      <c r="H321" s="18">
        <f t="shared" si="29"/>
        <v>-1.6809816933088922E-4</v>
      </c>
    </row>
    <row r="322" spans="2:8" ht="15" x14ac:dyDescent="0.2">
      <c r="B322" s="3" t="s">
        <v>356</v>
      </c>
      <c r="C322" s="10">
        <v>53</v>
      </c>
      <c r="D322" s="10">
        <v>93</v>
      </c>
      <c r="E322" s="12">
        <f t="shared" si="26"/>
        <v>1.0606194017306107E-4</v>
      </c>
      <c r="F322" s="12">
        <f t="shared" si="27"/>
        <v>2.0590390708198739E-4</v>
      </c>
      <c r="G322" s="13">
        <f t="shared" si="28"/>
        <v>0.75471698113207553</v>
      </c>
      <c r="H322" s="18">
        <f t="shared" si="29"/>
        <v>8.0046747300423446E-5</v>
      </c>
    </row>
    <row r="323" spans="2:8" ht="15" x14ac:dyDescent="0.2">
      <c r="B323" s="3" t="s">
        <v>472</v>
      </c>
      <c r="C323" s="10">
        <v>444</v>
      </c>
      <c r="D323" s="10">
        <v>720</v>
      </c>
      <c r="E323" s="12">
        <f t="shared" si="26"/>
        <v>8.8851889503470025E-4</v>
      </c>
      <c r="F323" s="12">
        <f t="shared" si="27"/>
        <v>1.5940947645057088E-3</v>
      </c>
      <c r="G323" s="13">
        <f t="shared" si="28"/>
        <v>0.6216216216216216</v>
      </c>
      <c r="H323" s="18">
        <f t="shared" si="29"/>
        <v>5.5232255637292175E-4</v>
      </c>
    </row>
    <row r="324" spans="2:8" ht="15" x14ac:dyDescent="0.2">
      <c r="B324" s="3" t="s">
        <v>473</v>
      </c>
      <c r="C324" s="10">
        <v>378</v>
      </c>
      <c r="D324" s="10">
        <v>701</v>
      </c>
      <c r="E324" s="12">
        <f t="shared" si="26"/>
        <v>7.5644176198900158E-4</v>
      </c>
      <c r="F324" s="12">
        <f t="shared" si="27"/>
        <v>1.5520283748868082E-3</v>
      </c>
      <c r="G324" s="13">
        <f t="shared" si="28"/>
        <v>0.85449735449735453</v>
      </c>
      <c r="H324" s="18">
        <f t="shared" si="29"/>
        <v>6.4637748445091933E-4</v>
      </c>
    </row>
    <row r="325" spans="2:8" ht="15" x14ac:dyDescent="0.2">
      <c r="B325" s="3" t="s">
        <v>474</v>
      </c>
      <c r="C325" s="10">
        <v>82</v>
      </c>
      <c r="D325" s="10">
        <v>102</v>
      </c>
      <c r="E325" s="12">
        <f t="shared" si="26"/>
        <v>1.6409583196586806E-4</v>
      </c>
      <c r="F325" s="12">
        <f t="shared" si="27"/>
        <v>2.2583009163830876E-4</v>
      </c>
      <c r="G325" s="13">
        <f t="shared" si="28"/>
        <v>0.24390243902439024</v>
      </c>
      <c r="H325" s="18">
        <f t="shared" si="29"/>
        <v>4.0023373650211723E-5</v>
      </c>
    </row>
    <row r="326" spans="2:8" ht="15" x14ac:dyDescent="0.2">
      <c r="B326" s="3" t="s">
        <v>357</v>
      </c>
      <c r="C326" s="10">
        <v>8016</v>
      </c>
      <c r="D326" s="10">
        <v>8251</v>
      </c>
      <c r="E326" s="12">
        <f t="shared" si="26"/>
        <v>1.6041368159004858E-2</v>
      </c>
      <c r="F326" s="12">
        <f t="shared" si="27"/>
        <v>1.8267883197134172E-2</v>
      </c>
      <c r="G326" s="13">
        <f t="shared" si="28"/>
        <v>2.9316367265469063E-2</v>
      </c>
      <c r="H326" s="18">
        <f t="shared" si="29"/>
        <v>4.7027464038998775E-4</v>
      </c>
    </row>
    <row r="327" spans="2:8" ht="15" x14ac:dyDescent="0.2">
      <c r="B327" s="3" t="s">
        <v>358</v>
      </c>
      <c r="C327" s="10">
        <v>1414</v>
      </c>
      <c r="D327" s="10">
        <v>1222</v>
      </c>
      <c r="E327" s="12">
        <f t="shared" si="26"/>
        <v>2.8296525170699686E-3</v>
      </c>
      <c r="F327" s="12">
        <f t="shared" si="27"/>
        <v>2.7055330586471891E-3</v>
      </c>
      <c r="G327" s="13">
        <f t="shared" si="28"/>
        <v>-0.13578500707213578</v>
      </c>
      <c r="H327" s="18">
        <f t="shared" si="29"/>
        <v>-3.842243870420325E-4</v>
      </c>
    </row>
    <row r="328" spans="2:8" ht="15" x14ac:dyDescent="0.2">
      <c r="B328" s="3" t="s">
        <v>116</v>
      </c>
      <c r="C328" s="10">
        <v>736</v>
      </c>
      <c r="D328" s="10">
        <v>1001</v>
      </c>
      <c r="E328" s="12">
        <f t="shared" si="26"/>
        <v>1.4728601503277913E-3</v>
      </c>
      <c r="F328" s="12">
        <f t="shared" si="27"/>
        <v>2.216234526764187E-3</v>
      </c>
      <c r="G328" s="13">
        <f t="shared" si="28"/>
        <v>0.36005434782608697</v>
      </c>
      <c r="H328" s="18">
        <f t="shared" si="29"/>
        <v>5.3030970086530532E-4</v>
      </c>
    </row>
    <row r="329" spans="2:8" ht="15" x14ac:dyDescent="0.2">
      <c r="B329" s="3" t="s">
        <v>359</v>
      </c>
      <c r="C329" s="10">
        <v>426</v>
      </c>
      <c r="D329" s="10">
        <v>280</v>
      </c>
      <c r="E329" s="12">
        <f t="shared" si="26"/>
        <v>8.5249785874950967E-4</v>
      </c>
      <c r="F329" s="12">
        <f t="shared" si="27"/>
        <v>6.199257417522201E-4</v>
      </c>
      <c r="G329" s="13">
        <f t="shared" si="28"/>
        <v>-0.34272300469483569</v>
      </c>
      <c r="H329" s="18">
        <f t="shared" si="29"/>
        <v>-2.9217062764654559E-4</v>
      </c>
    </row>
    <row r="330" spans="2:8" ht="15" x14ac:dyDescent="0.2">
      <c r="B330" s="3" t="s">
        <v>360</v>
      </c>
      <c r="C330" s="10">
        <v>3009</v>
      </c>
      <c r="D330" s="10">
        <v>2752</v>
      </c>
      <c r="E330" s="12">
        <f t="shared" si="26"/>
        <v>6.0215165656743539E-3</v>
      </c>
      <c r="F330" s="12">
        <f t="shared" si="27"/>
        <v>6.0929844332218205E-3</v>
      </c>
      <c r="G330" s="13">
        <f t="shared" si="28"/>
        <v>-8.5410435360584916E-2</v>
      </c>
      <c r="H330" s="18">
        <f t="shared" si="29"/>
        <v>-5.1430035140522066E-4</v>
      </c>
    </row>
    <row r="331" spans="2:8" ht="15" x14ac:dyDescent="0.2">
      <c r="B331" s="3" t="s">
        <v>117</v>
      </c>
      <c r="C331" s="10">
        <v>152</v>
      </c>
      <c r="D331" s="10">
        <v>111</v>
      </c>
      <c r="E331" s="12">
        <f t="shared" si="26"/>
        <v>3.0417763974160912E-4</v>
      </c>
      <c r="F331" s="12">
        <f t="shared" si="27"/>
        <v>2.4575627619463012E-4</v>
      </c>
      <c r="G331" s="13">
        <f t="shared" si="28"/>
        <v>-0.26973684210526316</v>
      </c>
      <c r="H331" s="18">
        <f t="shared" si="29"/>
        <v>-8.2047915982934043E-5</v>
      </c>
    </row>
    <row r="332" spans="2:8" ht="15" x14ac:dyDescent="0.2">
      <c r="B332" s="3" t="s">
        <v>361</v>
      </c>
      <c r="C332" s="10">
        <v>67885</v>
      </c>
      <c r="D332" s="10">
        <v>51361</v>
      </c>
      <c r="E332" s="12">
        <f t="shared" si="26"/>
        <v>0.13584933601223115</v>
      </c>
      <c r="F332" s="12">
        <f t="shared" si="27"/>
        <v>0.11371430722191349</v>
      </c>
      <c r="G332" s="13">
        <f t="shared" si="28"/>
        <v>-0.24341165205862855</v>
      </c>
      <c r="H332" s="18">
        <f t="shared" si="29"/>
        <v>-3.3067311309804927E-2</v>
      </c>
    </row>
    <row r="333" spans="2:8" ht="15" x14ac:dyDescent="0.2">
      <c r="B333" s="3" t="s">
        <v>130</v>
      </c>
      <c r="C333" s="10">
        <v>27086</v>
      </c>
      <c r="D333" s="10">
        <v>23882</v>
      </c>
      <c r="E333" s="12">
        <f t="shared" si="26"/>
        <v>5.4203654934481739E-2</v>
      </c>
      <c r="F333" s="12">
        <f t="shared" si="27"/>
        <v>5.2875237730451857E-2</v>
      </c>
      <c r="G333" s="13">
        <f t="shared" si="28"/>
        <v>-0.11828989145684117</v>
      </c>
      <c r="H333" s="18">
        <f t="shared" si="29"/>
        <v>-6.411744458763918E-3</v>
      </c>
    </row>
    <row r="334" spans="2:8" ht="15" x14ac:dyDescent="0.2">
      <c r="B334" s="3" t="s">
        <v>119</v>
      </c>
      <c r="C334" s="10">
        <v>28331</v>
      </c>
      <c r="D334" s="10">
        <v>20684</v>
      </c>
      <c r="E334" s="12">
        <f t="shared" si="26"/>
        <v>5.6695109944207414E-2</v>
      </c>
      <c r="F334" s="12">
        <f t="shared" si="27"/>
        <v>4.5794800151439004E-2</v>
      </c>
      <c r="G334" s="13">
        <f t="shared" si="28"/>
        <v>-0.2699163460520278</v>
      </c>
      <c r="H334" s="18">
        <f t="shared" si="29"/>
        <v>-1.530293691515845E-2</v>
      </c>
    </row>
    <row r="335" spans="2:8" ht="15" x14ac:dyDescent="0.2">
      <c r="B335" s="3" t="s">
        <v>128</v>
      </c>
      <c r="C335" s="10">
        <v>11826</v>
      </c>
      <c r="D335" s="10">
        <v>6328</v>
      </c>
      <c r="E335" s="12">
        <f t="shared" si="26"/>
        <v>2.3665820839370192E-2</v>
      </c>
      <c r="F335" s="12">
        <f t="shared" si="27"/>
        <v>1.4010321763600174E-2</v>
      </c>
      <c r="G335" s="13">
        <f t="shared" si="28"/>
        <v>-0.46490783020463383</v>
      </c>
      <c r="H335" s="18">
        <f t="shared" si="29"/>
        <v>-1.1002425416443203E-2</v>
      </c>
    </row>
    <row r="336" spans="2:8" ht="15" x14ac:dyDescent="0.2">
      <c r="B336" s="3" t="s">
        <v>132</v>
      </c>
      <c r="C336" s="10">
        <v>111</v>
      </c>
      <c r="D336" s="10">
        <v>91</v>
      </c>
      <c r="E336" s="12">
        <f t="shared" si="26"/>
        <v>2.2212972375867506E-4</v>
      </c>
      <c r="F336" s="12">
        <f t="shared" si="27"/>
        <v>2.0147586606947154E-4</v>
      </c>
      <c r="G336" s="13">
        <f t="shared" si="28"/>
        <v>-0.18018018018018017</v>
      </c>
      <c r="H336" s="18">
        <f t="shared" si="29"/>
        <v>-4.0023373650211723E-5</v>
      </c>
    </row>
    <row r="337" spans="2:8" ht="15" x14ac:dyDescent="0.2">
      <c r="B337" s="3" t="s">
        <v>133</v>
      </c>
      <c r="C337" s="10">
        <v>827</v>
      </c>
      <c r="D337" s="10">
        <v>1308</v>
      </c>
      <c r="E337" s="12">
        <f t="shared" si="26"/>
        <v>1.6549665004362548E-3</v>
      </c>
      <c r="F337" s="12">
        <f t="shared" si="27"/>
        <v>2.8959388221853712E-3</v>
      </c>
      <c r="G337" s="13">
        <f t="shared" si="28"/>
        <v>0.58162031438935913</v>
      </c>
      <c r="H337" s="18">
        <f t="shared" si="29"/>
        <v>9.6256213628759203E-4</v>
      </c>
    </row>
    <row r="338" spans="2:8" ht="30" x14ac:dyDescent="0.2">
      <c r="B338" s="3" t="s">
        <v>362</v>
      </c>
      <c r="C338" s="10">
        <v>765</v>
      </c>
      <c r="D338" s="10">
        <v>597</v>
      </c>
      <c r="E338" s="12">
        <f t="shared" si="26"/>
        <v>1.5308940421205983E-3</v>
      </c>
      <c r="F338" s="12">
        <f t="shared" si="27"/>
        <v>1.3217702422359835E-3</v>
      </c>
      <c r="G338" s="13">
        <f t="shared" si="28"/>
        <v>-0.2196078431372549</v>
      </c>
      <c r="H338" s="18">
        <f t="shared" si="29"/>
        <v>-3.3619633866177845E-4</v>
      </c>
    </row>
    <row r="339" spans="2:8" ht="15" x14ac:dyDescent="0.2">
      <c r="B339" s="3" t="s">
        <v>363</v>
      </c>
      <c r="C339" s="10">
        <v>1463</v>
      </c>
      <c r="D339" s="10">
        <v>1509</v>
      </c>
      <c r="E339" s="12">
        <f t="shared" si="26"/>
        <v>2.9277097825129877E-3</v>
      </c>
      <c r="F339" s="12">
        <f t="shared" si="27"/>
        <v>3.3409569439432148E-3</v>
      </c>
      <c r="G339" s="13">
        <f t="shared" si="28"/>
        <v>3.1442241968557758E-2</v>
      </c>
      <c r="H339" s="18">
        <f t="shared" si="29"/>
        <v>9.2053759395486972E-5</v>
      </c>
    </row>
    <row r="340" spans="2:8" ht="15" x14ac:dyDescent="0.2">
      <c r="B340" s="3" t="s">
        <v>364</v>
      </c>
      <c r="C340" s="10">
        <v>1260</v>
      </c>
      <c r="D340" s="10">
        <v>1202</v>
      </c>
      <c r="E340" s="12">
        <f t="shared" si="26"/>
        <v>2.5214725399633387E-3</v>
      </c>
      <c r="F340" s="12">
        <f t="shared" si="27"/>
        <v>2.6612526485220306E-3</v>
      </c>
      <c r="G340" s="13">
        <f t="shared" si="28"/>
        <v>-4.6031746031746035E-2</v>
      </c>
      <c r="H340" s="18">
        <f t="shared" si="29"/>
        <v>-1.1606778358561401E-4</v>
      </c>
    </row>
    <row r="341" spans="2:8" ht="15" x14ac:dyDescent="0.2">
      <c r="B341" s="3" t="s">
        <v>118</v>
      </c>
      <c r="C341" s="10">
        <v>1466</v>
      </c>
      <c r="D341" s="10">
        <v>1383</v>
      </c>
      <c r="E341" s="12">
        <f t="shared" si="26"/>
        <v>2.9337132885605193E-3</v>
      </c>
      <c r="F341" s="12">
        <f t="shared" si="27"/>
        <v>3.0619903601547156E-3</v>
      </c>
      <c r="G341" s="13">
        <f t="shared" si="28"/>
        <v>-5.6616643929058665E-2</v>
      </c>
      <c r="H341" s="18">
        <f t="shared" si="29"/>
        <v>-1.6609700064837865E-4</v>
      </c>
    </row>
    <row r="342" spans="2:8" ht="15" x14ac:dyDescent="0.2">
      <c r="B342" s="3" t="s">
        <v>365</v>
      </c>
      <c r="C342" s="10">
        <v>52</v>
      </c>
      <c r="D342" s="10">
        <v>53</v>
      </c>
      <c r="E342" s="12">
        <f t="shared" si="26"/>
        <v>1.0406077149055048E-4</v>
      </c>
      <c r="F342" s="12">
        <f t="shared" si="27"/>
        <v>1.1734308683167024E-4</v>
      </c>
      <c r="G342" s="13">
        <f t="shared" si="28"/>
        <v>1.9230769230769232E-2</v>
      </c>
      <c r="H342" s="18">
        <f t="shared" si="29"/>
        <v>2.0011686825105865E-6</v>
      </c>
    </row>
    <row r="343" spans="2:8" ht="15" x14ac:dyDescent="0.2">
      <c r="B343" s="3" t="s">
        <v>129</v>
      </c>
      <c r="C343" s="10">
        <v>552</v>
      </c>
      <c r="D343" s="10">
        <v>435</v>
      </c>
      <c r="E343" s="12">
        <f t="shared" si="26"/>
        <v>1.1046451127458435E-3</v>
      </c>
      <c r="F343" s="12">
        <f t="shared" si="27"/>
        <v>9.6309892022219913E-4</v>
      </c>
      <c r="G343" s="13">
        <f t="shared" si="28"/>
        <v>-0.21195652173913043</v>
      </c>
      <c r="H343" s="18">
        <f t="shared" si="29"/>
        <v>-2.3413673585373856E-4</v>
      </c>
    </row>
    <row r="344" spans="2:8" ht="15" x14ac:dyDescent="0.2">
      <c r="B344" s="3" t="s">
        <v>131</v>
      </c>
      <c r="C344" s="10">
        <v>3515</v>
      </c>
      <c r="D344" s="10">
        <v>3432</v>
      </c>
      <c r="E344" s="12">
        <f t="shared" si="26"/>
        <v>7.03410791902471E-3</v>
      </c>
      <c r="F344" s="12">
        <f t="shared" si="27"/>
        <v>7.5985183774772121E-3</v>
      </c>
      <c r="G344" s="13">
        <f t="shared" si="28"/>
        <v>-2.3613086770981506E-2</v>
      </c>
      <c r="H344" s="18">
        <f t="shared" si="29"/>
        <v>-1.6609700064837863E-4</v>
      </c>
    </row>
    <row r="345" spans="2:8" ht="15" x14ac:dyDescent="0.2">
      <c r="B345" s="3" t="s">
        <v>366</v>
      </c>
      <c r="C345" s="10">
        <v>5304</v>
      </c>
      <c r="D345" s="10">
        <v>4482</v>
      </c>
      <c r="E345" s="12">
        <f t="shared" si="26"/>
        <v>1.0614198692036149E-2</v>
      </c>
      <c r="F345" s="12">
        <f t="shared" si="27"/>
        <v>9.9232399090480369E-3</v>
      </c>
      <c r="G345" s="13">
        <f t="shared" si="28"/>
        <v>-0.15497737556561086</v>
      </c>
      <c r="H345" s="18">
        <f t="shared" si="29"/>
        <v>-1.6449606570237019E-3</v>
      </c>
    </row>
    <row r="346" spans="2:8" ht="15" x14ac:dyDescent="0.2">
      <c r="B346" s="3" t="s">
        <v>122</v>
      </c>
      <c r="C346" s="10">
        <v>803</v>
      </c>
      <c r="D346" s="10">
        <v>512</v>
      </c>
      <c r="E346" s="12">
        <f t="shared" si="26"/>
        <v>1.6069384520560007E-3</v>
      </c>
      <c r="F346" s="12">
        <f t="shared" si="27"/>
        <v>1.1335784992040597E-3</v>
      </c>
      <c r="G346" s="13">
        <f t="shared" si="28"/>
        <v>-0.36239103362391034</v>
      </c>
      <c r="H346" s="18">
        <f t="shared" si="29"/>
        <v>-5.8234008661058056E-4</v>
      </c>
    </row>
    <row r="347" spans="2:8" ht="15" x14ac:dyDescent="0.2">
      <c r="B347" s="3" t="s">
        <v>121</v>
      </c>
      <c r="C347" s="10">
        <v>2433</v>
      </c>
      <c r="D347" s="10">
        <v>2265</v>
      </c>
      <c r="E347" s="12">
        <f t="shared" si="26"/>
        <v>4.8688434045482563E-3</v>
      </c>
      <c r="F347" s="12">
        <f t="shared" si="27"/>
        <v>5.0147564466742093E-3</v>
      </c>
      <c r="G347" s="13">
        <f t="shared" si="28"/>
        <v>-6.9050554870530204E-2</v>
      </c>
      <c r="H347" s="18">
        <f t="shared" si="29"/>
        <v>-3.3619633866177845E-4</v>
      </c>
    </row>
    <row r="348" spans="2:8" ht="15" x14ac:dyDescent="0.2">
      <c r="B348" s="3" t="s">
        <v>367</v>
      </c>
      <c r="C348" s="10">
        <v>16</v>
      </c>
      <c r="D348" s="10">
        <v>16</v>
      </c>
      <c r="E348" s="12">
        <f t="shared" si="26"/>
        <v>3.2018698920169377E-5</v>
      </c>
      <c r="F348" s="12">
        <f t="shared" si="27"/>
        <v>3.5424328100126866E-5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6</v>
      </c>
      <c r="D349" s="10">
        <v>4</v>
      </c>
      <c r="E349" s="12">
        <f t="shared" si="26"/>
        <v>1.2007012095063517E-5</v>
      </c>
      <c r="F349" s="12">
        <f t="shared" si="27"/>
        <v>8.8560820250317164E-6</v>
      </c>
      <c r="G349" s="13">
        <f t="shared" si="28"/>
        <v>-0.33333333333333331</v>
      </c>
      <c r="H349" s="18">
        <f t="shared" si="29"/>
        <v>-4.0023373650211721E-6</v>
      </c>
    </row>
    <row r="350" spans="2:8" ht="15" x14ac:dyDescent="0.2">
      <c r="B350" s="3" t="s">
        <v>369</v>
      </c>
      <c r="C350" s="10">
        <v>1179</v>
      </c>
      <c r="D350" s="10">
        <v>1214</v>
      </c>
      <c r="E350" s="12">
        <f t="shared" si="26"/>
        <v>2.359377876679981E-3</v>
      </c>
      <c r="F350" s="12">
        <f t="shared" si="27"/>
        <v>2.6878208945971256E-3</v>
      </c>
      <c r="G350" s="13">
        <f t="shared" si="28"/>
        <v>2.9686174724342665E-2</v>
      </c>
      <c r="H350" s="18">
        <f t="shared" si="29"/>
        <v>7.0040903887870517E-5</v>
      </c>
    </row>
    <row r="351" spans="2:8" ht="15" x14ac:dyDescent="0.2">
      <c r="B351" s="3" t="s">
        <v>120</v>
      </c>
      <c r="C351" s="10">
        <v>105</v>
      </c>
      <c r="D351" s="10">
        <v>140</v>
      </c>
      <c r="E351" s="12">
        <f t="shared" si="26"/>
        <v>2.1012271166361154E-4</v>
      </c>
      <c r="F351" s="12">
        <f t="shared" si="27"/>
        <v>3.0996287087611005E-4</v>
      </c>
      <c r="G351" s="13">
        <f t="shared" si="28"/>
        <v>0.33333333333333331</v>
      </c>
      <c r="H351" s="18">
        <f t="shared" si="29"/>
        <v>7.0040903887870503E-5</v>
      </c>
    </row>
    <row r="352" spans="2:8" ht="15" x14ac:dyDescent="0.2">
      <c r="B352" s="3" t="s">
        <v>370</v>
      </c>
      <c r="C352" s="10">
        <v>33</v>
      </c>
      <c r="D352" s="10">
        <v>42</v>
      </c>
      <c r="E352" s="12">
        <f t="shared" si="26"/>
        <v>6.6038566522849351E-5</v>
      </c>
      <c r="F352" s="12">
        <f t="shared" si="27"/>
        <v>9.2988861262833023E-5</v>
      </c>
      <c r="G352" s="13">
        <f t="shared" si="28"/>
        <v>0.27272727272727271</v>
      </c>
      <c r="H352" s="18">
        <f t="shared" si="29"/>
        <v>1.8010518142595275E-5</v>
      </c>
    </row>
    <row r="353" spans="2:8" ht="15" x14ac:dyDescent="0.2">
      <c r="B353" s="3" t="s">
        <v>125</v>
      </c>
      <c r="C353" s="10">
        <v>1381</v>
      </c>
      <c r="D353" s="10">
        <v>1053</v>
      </c>
      <c r="E353" s="12">
        <f t="shared" si="26"/>
        <v>2.7636139505471196E-3</v>
      </c>
      <c r="F353" s="12">
        <f t="shared" si="27"/>
        <v>2.3313635930895991E-3</v>
      </c>
      <c r="G353" s="13">
        <f t="shared" si="28"/>
        <v>-0.23750905141202028</v>
      </c>
      <c r="H353" s="18">
        <f t="shared" si="29"/>
        <v>-6.5638332786347234E-4</v>
      </c>
    </row>
    <row r="354" spans="2:8" ht="15" x14ac:dyDescent="0.2">
      <c r="B354" s="3" t="s">
        <v>124</v>
      </c>
      <c r="C354" s="10">
        <v>7332</v>
      </c>
      <c r="D354" s="10">
        <v>7181</v>
      </c>
      <c r="E354" s="12">
        <f t="shared" si="26"/>
        <v>1.4672568780167618E-2</v>
      </c>
      <c r="F354" s="12">
        <f t="shared" si="27"/>
        <v>1.5898881255438188E-2</v>
      </c>
      <c r="G354" s="13">
        <f t="shared" si="28"/>
        <v>-2.0594653573376979E-2</v>
      </c>
      <c r="H354" s="18">
        <f t="shared" si="29"/>
        <v>-3.0217647105909855E-4</v>
      </c>
    </row>
    <row r="355" spans="2:8" ht="15" x14ac:dyDescent="0.2">
      <c r="B355" s="3" t="s">
        <v>126</v>
      </c>
      <c r="C355" s="10">
        <v>53</v>
      </c>
      <c r="D355" s="10">
        <v>65</v>
      </c>
      <c r="E355" s="12">
        <f t="shared" si="26"/>
        <v>1.0606194017306107E-4</v>
      </c>
      <c r="F355" s="12">
        <f t="shared" si="27"/>
        <v>1.4391133290676537E-4</v>
      </c>
      <c r="G355" s="13">
        <f t="shared" si="28"/>
        <v>0.22641509433962265</v>
      </c>
      <c r="H355" s="18">
        <f t="shared" si="29"/>
        <v>2.4014024190127034E-5</v>
      </c>
    </row>
    <row r="356" spans="2:8" ht="15" x14ac:dyDescent="0.2">
      <c r="B356" s="3" t="s">
        <v>371</v>
      </c>
      <c r="C356" s="10">
        <v>1439</v>
      </c>
      <c r="D356" s="10">
        <v>1635</v>
      </c>
      <c r="E356" s="12">
        <f t="shared" si="26"/>
        <v>2.8796817341327336E-3</v>
      </c>
      <c r="F356" s="12">
        <f t="shared" si="27"/>
        <v>3.6199235277317139E-3</v>
      </c>
      <c r="G356" s="13">
        <f t="shared" si="28"/>
        <v>0.13620569840166782</v>
      </c>
      <c r="H356" s="18">
        <f t="shared" si="29"/>
        <v>3.9222906177207488E-4</v>
      </c>
    </row>
    <row r="357" spans="2:8" ht="15" x14ac:dyDescent="0.2">
      <c r="B357" s="3" t="s">
        <v>372</v>
      </c>
      <c r="C357" s="10">
        <v>6158</v>
      </c>
      <c r="D357" s="10">
        <v>5693</v>
      </c>
      <c r="E357" s="12">
        <f t="shared" si="26"/>
        <v>1.2323196746900189E-2</v>
      </c>
      <c r="F357" s="12">
        <f t="shared" si="27"/>
        <v>1.2604418742126389E-2</v>
      </c>
      <c r="G357" s="13">
        <f t="shared" si="28"/>
        <v>-7.5511529717440726E-2</v>
      </c>
      <c r="H357" s="18">
        <f t="shared" si="29"/>
        <v>-9.3054343736742248E-4</v>
      </c>
    </row>
    <row r="358" spans="2:8" ht="15" x14ac:dyDescent="0.2">
      <c r="B358" s="3" t="s">
        <v>127</v>
      </c>
      <c r="C358" s="10">
        <v>9829</v>
      </c>
      <c r="D358" s="10">
        <v>9322</v>
      </c>
      <c r="E358" s="12">
        <f t="shared" si="26"/>
        <v>1.9669486980396552E-2</v>
      </c>
      <c r="F358" s="12">
        <f t="shared" si="27"/>
        <v>2.0639099159336413E-2</v>
      </c>
      <c r="G358" s="13">
        <f t="shared" si="28"/>
        <v>-5.1582053108149353E-2</v>
      </c>
      <c r="H358" s="18">
        <f t="shared" si="29"/>
        <v>-1.0145925220328672E-3</v>
      </c>
    </row>
    <row r="359" spans="2:8" ht="15" x14ac:dyDescent="0.2">
      <c r="B359" s="3" t="s">
        <v>123</v>
      </c>
      <c r="C359" s="10">
        <v>594</v>
      </c>
      <c r="D359" s="10">
        <v>538</v>
      </c>
      <c r="E359" s="12">
        <f t="shared" si="26"/>
        <v>1.1886941974112882E-3</v>
      </c>
      <c r="F359" s="12">
        <f t="shared" si="27"/>
        <v>1.1911430323667657E-3</v>
      </c>
      <c r="G359" s="13">
        <f t="shared" si="28"/>
        <v>-9.4276094276094277E-2</v>
      </c>
      <c r="H359" s="18">
        <f t="shared" si="29"/>
        <v>-1.1206544622059283E-4</v>
      </c>
    </row>
    <row r="360" spans="2:8" ht="15" x14ac:dyDescent="0.2">
      <c r="B360" s="3" t="s">
        <v>373</v>
      </c>
      <c r="C360" s="10">
        <v>42</v>
      </c>
      <c r="D360" s="10">
        <v>17</v>
      </c>
      <c r="E360" s="12">
        <f t="shared" ref="E360:E423" si="30">+IF(C360=0,"",C360/C$294)</f>
        <v>8.4049084665444626E-5</v>
      </c>
      <c r="F360" s="12">
        <f t="shared" ref="F360:F423" si="31">+IF(D360=0,"",D360/D$294)</f>
        <v>3.7638348606384795E-5</v>
      </c>
      <c r="G360" s="13">
        <f t="shared" ref="G360:G423" si="32">+IF(OR(AND(D360=0),(C360=0)),"0",((D360-C360)/C360))</f>
        <v>-0.59523809523809523</v>
      </c>
      <c r="H360" s="18">
        <f t="shared" ref="H360:H423" si="33">+IF(OR(AND(E360=""),(G360="")),"",E360*G360)</f>
        <v>-5.0029217062764659E-5</v>
      </c>
    </row>
    <row r="361" spans="2:8" ht="15" x14ac:dyDescent="0.2">
      <c r="B361" s="3" t="s">
        <v>374</v>
      </c>
      <c r="C361" s="10">
        <v>46</v>
      </c>
      <c r="D361" s="10">
        <v>17</v>
      </c>
      <c r="E361" s="12">
        <f t="shared" si="30"/>
        <v>9.2053759395486958E-5</v>
      </c>
      <c r="F361" s="12">
        <f t="shared" si="31"/>
        <v>3.7638348606384795E-5</v>
      </c>
      <c r="G361" s="13">
        <f t="shared" si="32"/>
        <v>-0.63043478260869568</v>
      </c>
      <c r="H361" s="18">
        <f t="shared" si="33"/>
        <v>-5.8033891792806998E-5</v>
      </c>
    </row>
    <row r="362" spans="2:8" ht="15" x14ac:dyDescent="0.2">
      <c r="B362" s="3" t="s">
        <v>375</v>
      </c>
      <c r="C362" s="10">
        <v>141</v>
      </c>
      <c r="D362" s="10">
        <v>83</v>
      </c>
      <c r="E362" s="12">
        <f t="shared" si="30"/>
        <v>2.8216478423399264E-4</v>
      </c>
      <c r="F362" s="12">
        <f t="shared" si="31"/>
        <v>1.8376370201940811E-4</v>
      </c>
      <c r="G362" s="13">
        <f t="shared" si="32"/>
        <v>-0.41134751773049644</v>
      </c>
      <c r="H362" s="18">
        <f t="shared" si="33"/>
        <v>-1.1606778358561398E-4</v>
      </c>
    </row>
    <row r="363" spans="2:8" ht="15" x14ac:dyDescent="0.2">
      <c r="B363" s="3" t="s">
        <v>376</v>
      </c>
      <c r="C363" s="10">
        <v>2457</v>
      </c>
      <c r="D363" s="10">
        <v>2555</v>
      </c>
      <c r="E363" s="12">
        <f t="shared" si="30"/>
        <v>4.9168714529285104E-3</v>
      </c>
      <c r="F363" s="12">
        <f t="shared" si="31"/>
        <v>5.6568223934890085E-3</v>
      </c>
      <c r="G363" s="13">
        <f t="shared" si="32"/>
        <v>3.9886039886039885E-2</v>
      </c>
      <c r="H363" s="18">
        <f t="shared" si="33"/>
        <v>1.9611453088603744E-4</v>
      </c>
    </row>
    <row r="364" spans="2:8" ht="15" x14ac:dyDescent="0.2">
      <c r="B364" s="3" t="s">
        <v>377</v>
      </c>
      <c r="C364" s="10">
        <v>258</v>
      </c>
      <c r="D364" s="10">
        <v>223</v>
      </c>
      <c r="E364" s="12">
        <f t="shared" si="30"/>
        <v>5.1630152008773128E-4</v>
      </c>
      <c r="F364" s="12">
        <f t="shared" si="31"/>
        <v>4.9372657289551813E-4</v>
      </c>
      <c r="G364" s="13">
        <f t="shared" si="32"/>
        <v>-0.13565891472868216</v>
      </c>
      <c r="H364" s="18">
        <f t="shared" si="33"/>
        <v>-7.0040903887870517E-5</v>
      </c>
    </row>
    <row r="365" spans="2:8" ht="30" x14ac:dyDescent="0.2">
      <c r="B365" s="3" t="s">
        <v>378</v>
      </c>
      <c r="C365" s="10">
        <v>627</v>
      </c>
      <c r="D365" s="10">
        <v>589</v>
      </c>
      <c r="E365" s="12">
        <f t="shared" si="30"/>
        <v>1.2547327639341375E-3</v>
      </c>
      <c r="F365" s="12">
        <f t="shared" si="31"/>
        <v>1.3040580781859201E-3</v>
      </c>
      <c r="G365" s="13">
        <f t="shared" si="32"/>
        <v>-6.0606060606060608E-2</v>
      </c>
      <c r="H365" s="18">
        <f t="shared" si="33"/>
        <v>-7.6044409935402266E-5</v>
      </c>
    </row>
    <row r="366" spans="2:8" ht="15" x14ac:dyDescent="0.2">
      <c r="B366" s="3" t="s">
        <v>475</v>
      </c>
      <c r="C366" s="10">
        <v>12</v>
      </c>
      <c r="D366" s="10">
        <v>19</v>
      </c>
      <c r="E366" s="12">
        <f t="shared" si="30"/>
        <v>2.4014024190127034E-5</v>
      </c>
      <c r="F366" s="12">
        <f t="shared" si="31"/>
        <v>4.2066389618900653E-5</v>
      </c>
      <c r="G366" s="13">
        <f t="shared" si="32"/>
        <v>0.58333333333333337</v>
      </c>
      <c r="H366" s="18">
        <f t="shared" si="33"/>
        <v>1.4008180777574104E-5</v>
      </c>
    </row>
    <row r="367" spans="2:8" ht="15" x14ac:dyDescent="0.2">
      <c r="B367" s="3" t="s">
        <v>379</v>
      </c>
      <c r="C367" s="10">
        <v>102</v>
      </c>
      <c r="D367" s="10">
        <v>100</v>
      </c>
      <c r="E367" s="12">
        <f t="shared" si="30"/>
        <v>2.041192056160798E-4</v>
      </c>
      <c r="F367" s="12">
        <f t="shared" si="31"/>
        <v>2.2140205062579288E-4</v>
      </c>
      <c r="G367" s="13">
        <f t="shared" si="32"/>
        <v>-1.9607843137254902E-2</v>
      </c>
      <c r="H367" s="18">
        <f t="shared" si="33"/>
        <v>-4.0023373650211721E-6</v>
      </c>
    </row>
    <row r="368" spans="2:8" ht="15" x14ac:dyDescent="0.2">
      <c r="B368" s="3" t="s">
        <v>380</v>
      </c>
      <c r="C368" s="10">
        <v>377</v>
      </c>
      <c r="D368" s="10">
        <v>576</v>
      </c>
      <c r="E368" s="12">
        <f t="shared" si="30"/>
        <v>7.5444059330649095E-4</v>
      </c>
      <c r="F368" s="12">
        <f t="shared" si="31"/>
        <v>1.2752758116045672E-3</v>
      </c>
      <c r="G368" s="13">
        <f t="shared" si="32"/>
        <v>0.52785145888594165</v>
      </c>
      <c r="H368" s="18">
        <f t="shared" si="33"/>
        <v>3.9823256781960665E-4</v>
      </c>
    </row>
    <row r="369" spans="2:8" ht="15" x14ac:dyDescent="0.2">
      <c r="B369" s="3" t="s">
        <v>381</v>
      </c>
      <c r="C369" s="10">
        <v>5195</v>
      </c>
      <c r="D369" s="10">
        <v>4360</v>
      </c>
      <c r="E369" s="12">
        <f t="shared" si="30"/>
        <v>1.0396071305642495E-2</v>
      </c>
      <c r="F369" s="12">
        <f t="shared" si="31"/>
        <v>9.6531294072845705E-3</v>
      </c>
      <c r="G369" s="13">
        <f t="shared" si="32"/>
        <v>-0.16073147256977863</v>
      </c>
      <c r="H369" s="18">
        <f t="shared" si="33"/>
        <v>-1.6709758498963394E-3</v>
      </c>
    </row>
    <row r="370" spans="2:8" ht="15" x14ac:dyDescent="0.2">
      <c r="B370" s="3" t="s">
        <v>135</v>
      </c>
      <c r="C370" s="10">
        <v>4345</v>
      </c>
      <c r="D370" s="10">
        <v>4188</v>
      </c>
      <c r="E370" s="12">
        <f t="shared" si="30"/>
        <v>8.6950779255084969E-3</v>
      </c>
      <c r="F370" s="12">
        <f t="shared" si="31"/>
        <v>9.2723178802082071E-3</v>
      </c>
      <c r="G370" s="13">
        <f t="shared" si="32"/>
        <v>-3.613348676639816E-2</v>
      </c>
      <c r="H370" s="18">
        <f t="shared" si="33"/>
        <v>-3.1418348315416202E-4</v>
      </c>
    </row>
    <row r="371" spans="2:8" ht="15" x14ac:dyDescent="0.2">
      <c r="B371" s="3" t="s">
        <v>136</v>
      </c>
      <c r="C371" s="10">
        <v>394</v>
      </c>
      <c r="D371" s="10">
        <v>494</v>
      </c>
      <c r="E371" s="12">
        <f t="shared" si="30"/>
        <v>7.8846046090917091E-4</v>
      </c>
      <c r="F371" s="12">
        <f t="shared" si="31"/>
        <v>1.093726130091417E-3</v>
      </c>
      <c r="G371" s="13">
        <f t="shared" si="32"/>
        <v>0.25380710659898476</v>
      </c>
      <c r="H371" s="18">
        <f t="shared" si="33"/>
        <v>2.0011686825105858E-4</v>
      </c>
    </row>
    <row r="372" spans="2:8" ht="15" x14ac:dyDescent="0.2">
      <c r="B372" s="3" t="s">
        <v>137</v>
      </c>
      <c r="C372" s="10">
        <v>10475</v>
      </c>
      <c r="D372" s="10">
        <v>7720</v>
      </c>
      <c r="E372" s="12">
        <f t="shared" si="30"/>
        <v>2.0962241949298389E-2</v>
      </c>
      <c r="F372" s="12">
        <f t="shared" si="31"/>
        <v>1.7092238308311213E-2</v>
      </c>
      <c r="G372" s="13">
        <f t="shared" si="32"/>
        <v>-0.2630071599045346</v>
      </c>
      <c r="H372" s="18">
        <f t="shared" si="33"/>
        <v>-5.5132197203166646E-3</v>
      </c>
    </row>
    <row r="373" spans="2:8" ht="15" x14ac:dyDescent="0.2">
      <c r="B373" s="3" t="s">
        <v>382</v>
      </c>
      <c r="C373" s="10">
        <v>490</v>
      </c>
      <c r="D373" s="10">
        <v>761</v>
      </c>
      <c r="E373" s="12">
        <f t="shared" si="30"/>
        <v>9.8057265443018721E-4</v>
      </c>
      <c r="F373" s="12">
        <f t="shared" si="31"/>
        <v>1.6848696052622839E-3</v>
      </c>
      <c r="G373" s="13">
        <f t="shared" si="32"/>
        <v>0.55306122448979589</v>
      </c>
      <c r="H373" s="18">
        <f t="shared" si="33"/>
        <v>5.4231671296036885E-4</v>
      </c>
    </row>
    <row r="374" spans="2:8" ht="15" x14ac:dyDescent="0.2">
      <c r="B374" s="3" t="s">
        <v>134</v>
      </c>
      <c r="C374" s="10">
        <v>213</v>
      </c>
      <c r="D374" s="10">
        <v>176</v>
      </c>
      <c r="E374" s="12">
        <f t="shared" si="30"/>
        <v>4.2624892937475484E-4</v>
      </c>
      <c r="F374" s="12">
        <f t="shared" si="31"/>
        <v>3.8966760910139552E-4</v>
      </c>
      <c r="G374" s="13">
        <f t="shared" si="32"/>
        <v>-0.17370892018779344</v>
      </c>
      <c r="H374" s="18">
        <f t="shared" si="33"/>
        <v>-7.4043241252891683E-5</v>
      </c>
    </row>
    <row r="375" spans="2:8" ht="15" x14ac:dyDescent="0.2">
      <c r="B375" s="3" t="s">
        <v>383</v>
      </c>
      <c r="C375" s="10">
        <v>477</v>
      </c>
      <c r="D375" s="10">
        <v>401</v>
      </c>
      <c r="E375" s="12">
        <f t="shared" si="30"/>
        <v>9.5455746155754964E-4</v>
      </c>
      <c r="F375" s="12">
        <f t="shared" si="31"/>
        <v>8.8782222300942952E-4</v>
      </c>
      <c r="G375" s="13">
        <f t="shared" si="32"/>
        <v>-0.15932914046121593</v>
      </c>
      <c r="H375" s="18">
        <f t="shared" si="33"/>
        <v>-1.5208881987080456E-4</v>
      </c>
    </row>
    <row r="376" spans="2:8" ht="15" x14ac:dyDescent="0.2">
      <c r="B376" s="3" t="s">
        <v>141</v>
      </c>
      <c r="C376" s="10">
        <v>92</v>
      </c>
      <c r="D376" s="10">
        <v>93</v>
      </c>
      <c r="E376" s="12">
        <f t="shared" si="30"/>
        <v>1.8410751879097392E-4</v>
      </c>
      <c r="F376" s="12">
        <f t="shared" si="31"/>
        <v>2.0590390708198739E-4</v>
      </c>
      <c r="G376" s="13">
        <f t="shared" si="32"/>
        <v>1.0869565217391304E-2</v>
      </c>
      <c r="H376" s="18">
        <f t="shared" si="33"/>
        <v>2.0011686825105861E-6</v>
      </c>
    </row>
    <row r="377" spans="2:8" ht="15" x14ac:dyDescent="0.2">
      <c r="B377" s="3" t="s">
        <v>150</v>
      </c>
      <c r="C377" s="10">
        <v>781</v>
      </c>
      <c r="D377" s="10">
        <v>1666</v>
      </c>
      <c r="E377" s="12">
        <f t="shared" si="30"/>
        <v>1.5629127410407679E-3</v>
      </c>
      <c r="F377" s="12">
        <f t="shared" si="31"/>
        <v>3.6885581634257098E-3</v>
      </c>
      <c r="G377" s="13">
        <f t="shared" si="32"/>
        <v>1.1331626120358516</v>
      </c>
      <c r="H377" s="18">
        <f t="shared" si="33"/>
        <v>1.7710342840218691E-3</v>
      </c>
    </row>
    <row r="378" spans="2:8" ht="15" x14ac:dyDescent="0.2">
      <c r="B378" s="3" t="s">
        <v>149</v>
      </c>
      <c r="C378" s="10">
        <v>2001</v>
      </c>
      <c r="D378" s="10">
        <v>2545</v>
      </c>
      <c r="E378" s="12">
        <f t="shared" si="30"/>
        <v>4.0043385337036833E-3</v>
      </c>
      <c r="F378" s="12">
        <f t="shared" si="31"/>
        <v>5.6346821884264292E-3</v>
      </c>
      <c r="G378" s="13">
        <f t="shared" si="32"/>
        <v>0.27186406796601698</v>
      </c>
      <c r="H378" s="18">
        <f t="shared" si="33"/>
        <v>1.0886357632857589E-3</v>
      </c>
    </row>
    <row r="379" spans="2:8" ht="15" x14ac:dyDescent="0.2">
      <c r="B379" s="3" t="s">
        <v>384</v>
      </c>
      <c r="C379" s="10">
        <v>436</v>
      </c>
      <c r="D379" s="10">
        <v>719</v>
      </c>
      <c r="E379" s="12">
        <f t="shared" si="30"/>
        <v>8.7250954557461559E-4</v>
      </c>
      <c r="F379" s="12">
        <f t="shared" si="31"/>
        <v>1.591880743999451E-3</v>
      </c>
      <c r="G379" s="13">
        <f t="shared" si="32"/>
        <v>0.6490825688073395</v>
      </c>
      <c r="H379" s="18">
        <f t="shared" si="33"/>
        <v>5.663307371504959E-4</v>
      </c>
    </row>
    <row r="380" spans="2:8" ht="30" x14ac:dyDescent="0.2">
      <c r="B380" s="3" t="s">
        <v>385</v>
      </c>
      <c r="C380" s="10">
        <v>419</v>
      </c>
      <c r="D380" s="10">
        <v>1365</v>
      </c>
      <c r="E380" s="12">
        <f t="shared" si="30"/>
        <v>8.3848967797193563E-4</v>
      </c>
      <c r="F380" s="12">
        <f t="shared" si="31"/>
        <v>3.0221379910420729E-3</v>
      </c>
      <c r="G380" s="13">
        <f t="shared" si="32"/>
        <v>2.2577565632458234</v>
      </c>
      <c r="H380" s="18">
        <f t="shared" si="33"/>
        <v>1.8931055736550145E-3</v>
      </c>
    </row>
    <row r="381" spans="2:8" ht="30" x14ac:dyDescent="0.2">
      <c r="B381" s="3" t="s">
        <v>386</v>
      </c>
      <c r="C381" s="10">
        <v>474</v>
      </c>
      <c r="D381" s="10">
        <v>222</v>
      </c>
      <c r="E381" s="12">
        <f t="shared" si="30"/>
        <v>9.4855395551001788E-4</v>
      </c>
      <c r="F381" s="12">
        <f t="shared" si="31"/>
        <v>4.9151255238926025E-4</v>
      </c>
      <c r="G381" s="13">
        <f t="shared" si="32"/>
        <v>-0.53164556962025311</v>
      </c>
      <c r="H381" s="18">
        <f t="shared" si="33"/>
        <v>-5.0429450799266765E-4</v>
      </c>
    </row>
    <row r="382" spans="2:8" ht="15" x14ac:dyDescent="0.2">
      <c r="B382" s="3" t="s">
        <v>387</v>
      </c>
      <c r="C382" s="10">
        <v>32</v>
      </c>
      <c r="D382" s="10">
        <v>38</v>
      </c>
      <c r="E382" s="12">
        <f t="shared" si="30"/>
        <v>6.4037397840338754E-5</v>
      </c>
      <c r="F382" s="12">
        <f t="shared" si="31"/>
        <v>8.4132779237801306E-5</v>
      </c>
      <c r="G382" s="13">
        <f t="shared" si="32"/>
        <v>0.1875</v>
      </c>
      <c r="H382" s="18">
        <f t="shared" si="33"/>
        <v>1.2007012095063516E-5</v>
      </c>
    </row>
    <row r="383" spans="2:8" ht="15" x14ac:dyDescent="0.2">
      <c r="B383" s="3" t="s">
        <v>145</v>
      </c>
      <c r="C383" s="10">
        <v>302</v>
      </c>
      <c r="D383" s="10">
        <v>231</v>
      </c>
      <c r="E383" s="12">
        <f t="shared" si="30"/>
        <v>6.0435294211819699E-4</v>
      </c>
      <c r="F383" s="12">
        <f t="shared" si="31"/>
        <v>5.1143873694558162E-4</v>
      </c>
      <c r="G383" s="13">
        <f t="shared" si="32"/>
        <v>-0.23509933774834438</v>
      </c>
      <c r="H383" s="18">
        <f t="shared" si="33"/>
        <v>-1.420829764582516E-4</v>
      </c>
    </row>
    <row r="384" spans="2:8" ht="15" x14ac:dyDescent="0.2">
      <c r="B384" s="3" t="s">
        <v>388</v>
      </c>
      <c r="C384" s="10">
        <v>61</v>
      </c>
      <c r="D384" s="10">
        <v>47</v>
      </c>
      <c r="E384" s="12">
        <f t="shared" si="30"/>
        <v>1.2207128963314575E-4</v>
      </c>
      <c r="F384" s="12">
        <f t="shared" si="31"/>
        <v>1.0405896379412266E-4</v>
      </c>
      <c r="G384" s="13">
        <f t="shared" si="32"/>
        <v>-0.22950819672131148</v>
      </c>
      <c r="H384" s="18">
        <f t="shared" si="33"/>
        <v>-2.8016361555148204E-5</v>
      </c>
    </row>
    <row r="385" spans="2:8" ht="15" x14ac:dyDescent="0.2">
      <c r="B385" s="3" t="s">
        <v>146</v>
      </c>
      <c r="C385" s="10">
        <v>305</v>
      </c>
      <c r="D385" s="10">
        <v>633</v>
      </c>
      <c r="E385" s="12">
        <f t="shared" si="30"/>
        <v>6.1035644816572875E-4</v>
      </c>
      <c r="F385" s="12">
        <f t="shared" si="31"/>
        <v>1.401474980461269E-3</v>
      </c>
      <c r="G385" s="13">
        <f t="shared" si="32"/>
        <v>1.0754098360655737</v>
      </c>
      <c r="H385" s="18">
        <f t="shared" si="33"/>
        <v>6.5638332786347223E-4</v>
      </c>
    </row>
    <row r="386" spans="2:8" ht="15" x14ac:dyDescent="0.2">
      <c r="B386" s="3" t="s">
        <v>565</v>
      </c>
      <c r="C386" s="10">
        <v>125</v>
      </c>
      <c r="D386" s="10">
        <v>104</v>
      </c>
      <c r="E386" s="12">
        <f t="shared" si="30"/>
        <v>2.5014608531382325E-4</v>
      </c>
      <c r="F386" s="12">
        <f t="shared" si="31"/>
        <v>2.302581326508246E-4</v>
      </c>
      <c r="G386" s="13">
        <f t="shared" si="32"/>
        <v>-0.16800000000000001</v>
      </c>
      <c r="H386" s="18">
        <f t="shared" si="33"/>
        <v>-4.2024542332722306E-5</v>
      </c>
    </row>
    <row r="387" spans="2:8" ht="15" x14ac:dyDescent="0.2">
      <c r="B387" s="3" t="s">
        <v>144</v>
      </c>
      <c r="C387" s="10">
        <v>4487</v>
      </c>
      <c r="D387" s="10">
        <v>3486</v>
      </c>
      <c r="E387" s="12">
        <f t="shared" si="30"/>
        <v>8.9792438784250007E-3</v>
      </c>
      <c r="F387" s="12">
        <f t="shared" si="31"/>
        <v>7.7180754848151407E-3</v>
      </c>
      <c r="G387" s="13">
        <f t="shared" si="32"/>
        <v>-0.22308892355694226</v>
      </c>
      <c r="H387" s="18">
        <f t="shared" si="33"/>
        <v>-2.0031698511930969E-3</v>
      </c>
    </row>
    <row r="388" spans="2:8" ht="15" x14ac:dyDescent="0.2">
      <c r="B388" s="3" t="s">
        <v>389</v>
      </c>
      <c r="C388" s="10">
        <v>570</v>
      </c>
      <c r="D388" s="10">
        <v>1052</v>
      </c>
      <c r="E388" s="12">
        <f t="shared" si="30"/>
        <v>1.1406661490310341E-3</v>
      </c>
      <c r="F388" s="12">
        <f t="shared" si="31"/>
        <v>2.3291495725833414E-3</v>
      </c>
      <c r="G388" s="13">
        <f t="shared" si="32"/>
        <v>0.84561403508771926</v>
      </c>
      <c r="H388" s="18">
        <f t="shared" si="33"/>
        <v>9.6456330497010244E-4</v>
      </c>
    </row>
    <row r="389" spans="2:8" ht="15" x14ac:dyDescent="0.2">
      <c r="B389" s="3" t="s">
        <v>143</v>
      </c>
      <c r="C389" s="10">
        <v>217</v>
      </c>
      <c r="D389" s="10">
        <v>302</v>
      </c>
      <c r="E389" s="12">
        <f t="shared" si="30"/>
        <v>4.3425360410479722E-4</v>
      </c>
      <c r="F389" s="12">
        <f t="shared" si="31"/>
        <v>6.6863419288989458E-4</v>
      </c>
      <c r="G389" s="13">
        <f t="shared" si="32"/>
        <v>0.39170506912442399</v>
      </c>
      <c r="H389" s="18">
        <f t="shared" si="33"/>
        <v>1.7009933801339985E-4</v>
      </c>
    </row>
    <row r="390" spans="2:8" ht="15" x14ac:dyDescent="0.2">
      <c r="B390" s="3" t="s">
        <v>476</v>
      </c>
      <c r="C390" s="10">
        <v>150</v>
      </c>
      <c r="D390" s="10">
        <v>130</v>
      </c>
      <c r="E390" s="12">
        <f t="shared" si="30"/>
        <v>3.0017530237658793E-4</v>
      </c>
      <c r="F390" s="12">
        <f t="shared" si="31"/>
        <v>2.8782266581353074E-4</v>
      </c>
      <c r="G390" s="13">
        <f t="shared" si="32"/>
        <v>-0.13333333333333333</v>
      </c>
      <c r="H390" s="18">
        <f t="shared" si="33"/>
        <v>-4.0023373650211723E-5</v>
      </c>
    </row>
    <row r="391" spans="2:8" ht="15" x14ac:dyDescent="0.2">
      <c r="B391" s="3" t="s">
        <v>153</v>
      </c>
      <c r="C391" s="10">
        <v>759</v>
      </c>
      <c r="D391" s="10">
        <v>855</v>
      </c>
      <c r="E391" s="12">
        <f t="shared" si="30"/>
        <v>1.5188870300255348E-3</v>
      </c>
      <c r="F391" s="12">
        <f t="shared" si="31"/>
        <v>1.8929875328505292E-3</v>
      </c>
      <c r="G391" s="13">
        <f t="shared" si="32"/>
        <v>0.12648221343873517</v>
      </c>
      <c r="H391" s="18">
        <f t="shared" si="33"/>
        <v>1.9211219352101625E-4</v>
      </c>
    </row>
    <row r="392" spans="2:8" ht="15" x14ac:dyDescent="0.2">
      <c r="B392" s="3" t="s">
        <v>140</v>
      </c>
      <c r="C392" s="10">
        <v>499</v>
      </c>
      <c r="D392" s="10">
        <v>431</v>
      </c>
      <c r="E392" s="12">
        <f t="shared" si="30"/>
        <v>9.9858317257278261E-4</v>
      </c>
      <c r="F392" s="12">
        <f t="shared" si="31"/>
        <v>9.5424283819716738E-4</v>
      </c>
      <c r="G392" s="13">
        <f t="shared" si="32"/>
        <v>-0.13627254509018036</v>
      </c>
      <c r="H392" s="18">
        <f t="shared" si="33"/>
        <v>-1.3607947041071987E-4</v>
      </c>
    </row>
    <row r="393" spans="2:8" ht="15" x14ac:dyDescent="0.2">
      <c r="B393" s="3" t="s">
        <v>390</v>
      </c>
      <c r="C393" s="10">
        <v>6814</v>
      </c>
      <c r="D393" s="10">
        <v>5676</v>
      </c>
      <c r="E393" s="12">
        <f t="shared" si="30"/>
        <v>1.3635963402627134E-2</v>
      </c>
      <c r="F393" s="12">
        <f t="shared" si="31"/>
        <v>1.2566780393520004E-2</v>
      </c>
      <c r="G393" s="13">
        <f t="shared" si="32"/>
        <v>-0.16700909891400059</v>
      </c>
      <c r="H393" s="18">
        <f t="shared" si="33"/>
        <v>-2.2773299606970469E-3</v>
      </c>
    </row>
    <row r="394" spans="2:8" ht="15" x14ac:dyDescent="0.2">
      <c r="B394" s="3" t="s">
        <v>391</v>
      </c>
      <c r="C394" s="10">
        <v>17</v>
      </c>
      <c r="D394" s="10">
        <v>6</v>
      </c>
      <c r="E394" s="12">
        <f t="shared" si="30"/>
        <v>3.4019867602679967E-5</v>
      </c>
      <c r="F394" s="12">
        <f t="shared" si="31"/>
        <v>1.3284123037547573E-5</v>
      </c>
      <c r="G394" s="13">
        <f t="shared" si="32"/>
        <v>-0.6470588235294118</v>
      </c>
      <c r="H394" s="18">
        <f t="shared" si="33"/>
        <v>-2.2012855507616451E-5</v>
      </c>
    </row>
    <row r="395" spans="2:8" ht="15" x14ac:dyDescent="0.2">
      <c r="B395" s="3" t="s">
        <v>147</v>
      </c>
      <c r="C395" s="10">
        <v>116</v>
      </c>
      <c r="D395" s="10">
        <v>76</v>
      </c>
      <c r="E395" s="12">
        <f t="shared" si="30"/>
        <v>2.3213556717122799E-4</v>
      </c>
      <c r="F395" s="12">
        <f t="shared" si="31"/>
        <v>1.6826555847560261E-4</v>
      </c>
      <c r="G395" s="13">
        <f t="shared" si="32"/>
        <v>-0.34482758620689657</v>
      </c>
      <c r="H395" s="18">
        <f t="shared" si="33"/>
        <v>-8.0046747300423446E-5</v>
      </c>
    </row>
    <row r="396" spans="2:8" ht="15" x14ac:dyDescent="0.2">
      <c r="B396" s="3" t="s">
        <v>151</v>
      </c>
      <c r="C396" s="10">
        <v>24</v>
      </c>
      <c r="D396" s="10">
        <v>36</v>
      </c>
      <c r="E396" s="12">
        <f t="shared" si="30"/>
        <v>4.8028048380254069E-5</v>
      </c>
      <c r="F396" s="12">
        <f t="shared" si="31"/>
        <v>7.9704738225285448E-5</v>
      </c>
      <c r="G396" s="13">
        <f t="shared" si="32"/>
        <v>0.5</v>
      </c>
      <c r="H396" s="18">
        <f t="shared" si="33"/>
        <v>2.4014024190127034E-5</v>
      </c>
    </row>
    <row r="397" spans="2:8" ht="15" x14ac:dyDescent="0.2">
      <c r="B397" s="3" t="s">
        <v>138</v>
      </c>
      <c r="C397" s="10">
        <v>84</v>
      </c>
      <c r="D397" s="10">
        <v>140</v>
      </c>
      <c r="E397" s="12">
        <f t="shared" si="30"/>
        <v>1.6809816933088925E-4</v>
      </c>
      <c r="F397" s="12">
        <f t="shared" si="31"/>
        <v>3.0996287087611005E-4</v>
      </c>
      <c r="G397" s="13">
        <f t="shared" si="32"/>
        <v>0.66666666666666663</v>
      </c>
      <c r="H397" s="18">
        <f t="shared" si="33"/>
        <v>1.1206544622059283E-4</v>
      </c>
    </row>
    <row r="398" spans="2:8" ht="15" x14ac:dyDescent="0.2">
      <c r="B398" s="3" t="s">
        <v>142</v>
      </c>
      <c r="C398" s="10">
        <v>361</v>
      </c>
      <c r="D398" s="10">
        <v>334</v>
      </c>
      <c r="E398" s="12">
        <f t="shared" si="30"/>
        <v>7.2242189438632162E-4</v>
      </c>
      <c r="F398" s="12">
        <f t="shared" si="31"/>
        <v>7.3948284909014831E-4</v>
      </c>
      <c r="G398" s="13">
        <f t="shared" si="32"/>
        <v>-7.4792243767313013E-2</v>
      </c>
      <c r="H398" s="18">
        <f t="shared" si="33"/>
        <v>-5.4031554427785825E-5</v>
      </c>
    </row>
    <row r="399" spans="2:8" ht="15" x14ac:dyDescent="0.2">
      <c r="B399" s="3" t="s">
        <v>148</v>
      </c>
      <c r="C399" s="10">
        <v>121</v>
      </c>
      <c r="D399" s="10">
        <v>26</v>
      </c>
      <c r="E399" s="12">
        <f t="shared" si="30"/>
        <v>2.4214141058378092E-4</v>
      </c>
      <c r="F399" s="12">
        <f t="shared" si="31"/>
        <v>5.756453316270615E-5</v>
      </c>
      <c r="G399" s="13">
        <f t="shared" si="32"/>
        <v>-0.78512396694214881</v>
      </c>
      <c r="H399" s="18">
        <f t="shared" si="33"/>
        <v>-1.9011102483850571E-4</v>
      </c>
    </row>
    <row r="400" spans="2:8" ht="15" x14ac:dyDescent="0.2">
      <c r="B400" s="3" t="s">
        <v>152</v>
      </c>
      <c r="C400" s="10">
        <v>153</v>
      </c>
      <c r="D400" s="10">
        <v>146</v>
      </c>
      <c r="E400" s="12">
        <f t="shared" si="30"/>
        <v>3.0617880842411969E-4</v>
      </c>
      <c r="F400" s="12">
        <f t="shared" si="31"/>
        <v>3.2324699391365761E-4</v>
      </c>
      <c r="G400" s="13">
        <f t="shared" si="32"/>
        <v>-4.5751633986928102E-2</v>
      </c>
      <c r="H400" s="18">
        <f t="shared" si="33"/>
        <v>-1.4008180777574102E-5</v>
      </c>
    </row>
    <row r="401" spans="2:8" ht="15" x14ac:dyDescent="0.2">
      <c r="B401" s="3" t="s">
        <v>392</v>
      </c>
      <c r="C401" s="10">
        <v>3000</v>
      </c>
      <c r="D401" s="10">
        <v>3147</v>
      </c>
      <c r="E401" s="12">
        <f t="shared" si="30"/>
        <v>6.0035060475317585E-3</v>
      </c>
      <c r="F401" s="12">
        <f t="shared" si="31"/>
        <v>6.9675225331937022E-3</v>
      </c>
      <c r="G401" s="13">
        <f t="shared" si="32"/>
        <v>4.9000000000000002E-2</v>
      </c>
      <c r="H401" s="18">
        <f t="shared" si="33"/>
        <v>2.9417179632905616E-4</v>
      </c>
    </row>
    <row r="402" spans="2:8" ht="15" x14ac:dyDescent="0.2">
      <c r="B402" s="3" t="s">
        <v>393</v>
      </c>
      <c r="C402" s="10">
        <v>207</v>
      </c>
      <c r="D402" s="10">
        <v>135</v>
      </c>
      <c r="E402" s="12">
        <f t="shared" si="30"/>
        <v>4.1424191727969137E-4</v>
      </c>
      <c r="F402" s="12">
        <f t="shared" si="31"/>
        <v>2.9889276834482042E-4</v>
      </c>
      <c r="G402" s="13">
        <f t="shared" si="32"/>
        <v>-0.34782608695652173</v>
      </c>
      <c r="H402" s="18">
        <f t="shared" si="33"/>
        <v>-1.440841451407622E-4</v>
      </c>
    </row>
    <row r="403" spans="2:8" ht="15" x14ac:dyDescent="0.2">
      <c r="B403" s="3" t="s">
        <v>394</v>
      </c>
      <c r="C403" s="10">
        <v>1092</v>
      </c>
      <c r="D403" s="10">
        <v>731</v>
      </c>
      <c r="E403" s="12">
        <f t="shared" si="30"/>
        <v>2.1852762013015599E-3</v>
      </c>
      <c r="F403" s="12">
        <f t="shared" si="31"/>
        <v>1.618448990074546E-3</v>
      </c>
      <c r="G403" s="13">
        <f t="shared" si="32"/>
        <v>-0.33058608058608058</v>
      </c>
      <c r="H403" s="18">
        <f t="shared" si="33"/>
        <v>-7.2242189438632151E-4</v>
      </c>
    </row>
    <row r="404" spans="2:8" ht="15" x14ac:dyDescent="0.2">
      <c r="B404" s="3" t="s">
        <v>395</v>
      </c>
      <c r="C404" s="10">
        <v>89</v>
      </c>
      <c r="D404" s="10">
        <v>97</v>
      </c>
      <c r="E404" s="12">
        <f t="shared" si="30"/>
        <v>1.7810401274344218E-4</v>
      </c>
      <c r="F404" s="12">
        <f t="shared" si="31"/>
        <v>2.147599891070191E-4</v>
      </c>
      <c r="G404" s="13">
        <f t="shared" si="32"/>
        <v>8.98876404494382E-2</v>
      </c>
      <c r="H404" s="18">
        <f t="shared" si="33"/>
        <v>1.6009349460084689E-5</v>
      </c>
    </row>
    <row r="405" spans="2:8" ht="15" x14ac:dyDescent="0.2">
      <c r="B405" s="3" t="s">
        <v>396</v>
      </c>
      <c r="C405" s="10">
        <v>251</v>
      </c>
      <c r="D405" s="10">
        <v>374</v>
      </c>
      <c r="E405" s="12">
        <f t="shared" si="30"/>
        <v>5.0229333931015713E-4</v>
      </c>
      <c r="F405" s="12">
        <f t="shared" si="31"/>
        <v>8.2804366934046542E-4</v>
      </c>
      <c r="G405" s="13">
        <f t="shared" si="32"/>
        <v>0.49003984063745021</v>
      </c>
      <c r="H405" s="18">
        <f t="shared" si="33"/>
        <v>2.4614374794880211E-4</v>
      </c>
    </row>
    <row r="406" spans="2:8" ht="15" x14ac:dyDescent="0.2">
      <c r="B406" s="3" t="s">
        <v>397</v>
      </c>
      <c r="C406" s="10">
        <v>2514</v>
      </c>
      <c r="D406" s="10">
        <v>3267</v>
      </c>
      <c r="E406" s="12">
        <f t="shared" si="30"/>
        <v>5.030938067831614E-3</v>
      </c>
      <c r="F406" s="12">
        <f t="shared" si="31"/>
        <v>7.233204993944654E-3</v>
      </c>
      <c r="G406" s="13">
        <f t="shared" si="32"/>
        <v>0.29952267303102625</v>
      </c>
      <c r="H406" s="18">
        <f t="shared" si="33"/>
        <v>1.5068800179304715E-3</v>
      </c>
    </row>
    <row r="407" spans="2:8" ht="15" x14ac:dyDescent="0.2">
      <c r="B407" s="3" t="s">
        <v>398</v>
      </c>
      <c r="C407" s="10">
        <v>316</v>
      </c>
      <c r="D407" s="10">
        <v>428</v>
      </c>
      <c r="E407" s="12">
        <f t="shared" si="30"/>
        <v>6.3236930367334518E-4</v>
      </c>
      <c r="F407" s="12">
        <f t="shared" si="31"/>
        <v>9.4760077667839363E-4</v>
      </c>
      <c r="G407" s="13">
        <f t="shared" si="32"/>
        <v>0.35443037974683544</v>
      </c>
      <c r="H407" s="18">
        <f t="shared" si="33"/>
        <v>2.2413089244118563E-4</v>
      </c>
    </row>
    <row r="408" spans="2:8" ht="15" x14ac:dyDescent="0.2">
      <c r="B408" s="3" t="s">
        <v>399</v>
      </c>
      <c r="C408" s="10">
        <v>2238</v>
      </c>
      <c r="D408" s="10">
        <v>2725</v>
      </c>
      <c r="E408" s="12">
        <f t="shared" si="30"/>
        <v>4.4786155114586923E-3</v>
      </c>
      <c r="F408" s="12">
        <f t="shared" si="31"/>
        <v>6.0332058795528566E-3</v>
      </c>
      <c r="G408" s="13">
        <f t="shared" si="32"/>
        <v>0.21760500446827524</v>
      </c>
      <c r="H408" s="18">
        <f t="shared" si="33"/>
        <v>9.7456914838265555E-4</v>
      </c>
    </row>
    <row r="409" spans="2:8" ht="15" x14ac:dyDescent="0.2">
      <c r="B409" s="3" t="s">
        <v>139</v>
      </c>
      <c r="C409" s="10">
        <v>262</v>
      </c>
      <c r="D409" s="10">
        <v>144</v>
      </c>
      <c r="E409" s="12">
        <f t="shared" si="30"/>
        <v>5.2430619481777356E-4</v>
      </c>
      <c r="F409" s="12">
        <f t="shared" si="31"/>
        <v>3.1881895290114179E-4</v>
      </c>
      <c r="G409" s="13">
        <f t="shared" si="32"/>
        <v>-0.45038167938931295</v>
      </c>
      <c r="H409" s="18">
        <f t="shared" si="33"/>
        <v>-2.3613790453624916E-4</v>
      </c>
    </row>
    <row r="410" spans="2:8" ht="15" x14ac:dyDescent="0.2">
      <c r="B410" s="3" t="s">
        <v>400</v>
      </c>
      <c r="C410" s="10">
        <v>125</v>
      </c>
      <c r="D410" s="10">
        <v>126</v>
      </c>
      <c r="E410" s="12">
        <f t="shared" si="30"/>
        <v>2.5014608531382325E-4</v>
      </c>
      <c r="F410" s="12">
        <f t="shared" si="31"/>
        <v>2.7896658378849905E-4</v>
      </c>
      <c r="G410" s="13">
        <f t="shared" si="32"/>
        <v>8.0000000000000002E-3</v>
      </c>
      <c r="H410" s="18">
        <f t="shared" si="33"/>
        <v>2.0011686825105861E-6</v>
      </c>
    </row>
    <row r="411" spans="2:8" ht="15" x14ac:dyDescent="0.2">
      <c r="B411" s="3" t="s">
        <v>401</v>
      </c>
      <c r="C411" s="10">
        <v>561</v>
      </c>
      <c r="D411" s="10">
        <v>1169</v>
      </c>
      <c r="E411" s="12">
        <f t="shared" si="30"/>
        <v>1.1226556308884389E-3</v>
      </c>
      <c r="F411" s="12">
        <f t="shared" si="31"/>
        <v>2.588189971815519E-3</v>
      </c>
      <c r="G411" s="13">
        <f t="shared" si="32"/>
        <v>1.0837789661319073</v>
      </c>
      <c r="H411" s="18">
        <f t="shared" si="33"/>
        <v>1.2167105589664365E-3</v>
      </c>
    </row>
    <row r="412" spans="2:8" ht="15" x14ac:dyDescent="0.2">
      <c r="B412" s="3" t="s">
        <v>402</v>
      </c>
      <c r="C412" s="10">
        <v>4047</v>
      </c>
      <c r="D412" s="10">
        <v>4606</v>
      </c>
      <c r="E412" s="12">
        <f t="shared" si="30"/>
        <v>8.0987296581203419E-3</v>
      </c>
      <c r="F412" s="12">
        <f t="shared" si="31"/>
        <v>1.019777845182402E-2</v>
      </c>
      <c r="G412" s="13">
        <f t="shared" si="32"/>
        <v>0.13812700765999505</v>
      </c>
      <c r="H412" s="18">
        <f t="shared" si="33"/>
        <v>1.1186532935234176E-3</v>
      </c>
    </row>
    <row r="413" spans="2:8" ht="15" x14ac:dyDescent="0.2">
      <c r="B413" s="3" t="s">
        <v>403</v>
      </c>
      <c r="C413" s="10">
        <v>55</v>
      </c>
      <c r="D413" s="10">
        <v>106</v>
      </c>
      <c r="E413" s="12">
        <f t="shared" si="30"/>
        <v>1.1006427753808225E-4</v>
      </c>
      <c r="F413" s="12">
        <f t="shared" si="31"/>
        <v>2.3468617366334047E-4</v>
      </c>
      <c r="G413" s="13">
        <f t="shared" si="32"/>
        <v>0.92727272727272725</v>
      </c>
      <c r="H413" s="18">
        <f t="shared" si="33"/>
        <v>1.020596028080399E-4</v>
      </c>
    </row>
    <row r="414" spans="2:8" ht="15" x14ac:dyDescent="0.2">
      <c r="B414" s="3" t="s">
        <v>404</v>
      </c>
      <c r="C414" s="10">
        <v>47</v>
      </c>
      <c r="D414" s="10">
        <v>40</v>
      </c>
      <c r="E414" s="12">
        <f t="shared" si="30"/>
        <v>9.4054928077997555E-5</v>
      </c>
      <c r="F414" s="12">
        <f t="shared" si="31"/>
        <v>8.8560820250317164E-5</v>
      </c>
      <c r="G414" s="13">
        <f t="shared" si="32"/>
        <v>-0.14893617021276595</v>
      </c>
      <c r="H414" s="18">
        <f t="shared" si="33"/>
        <v>-1.4008180777574104E-5</v>
      </c>
    </row>
    <row r="415" spans="2:8" ht="15" x14ac:dyDescent="0.2">
      <c r="B415" s="3" t="s">
        <v>405</v>
      </c>
      <c r="C415" s="10">
        <v>87</v>
      </c>
      <c r="D415" s="10">
        <v>65</v>
      </c>
      <c r="E415" s="12">
        <f t="shared" si="30"/>
        <v>1.7410167537842099E-4</v>
      </c>
      <c r="F415" s="12">
        <f t="shared" si="31"/>
        <v>1.4391133290676537E-4</v>
      </c>
      <c r="G415" s="13">
        <f t="shared" si="32"/>
        <v>-0.25287356321839083</v>
      </c>
      <c r="H415" s="18">
        <f t="shared" si="33"/>
        <v>-4.4025711015232896E-5</v>
      </c>
    </row>
    <row r="416" spans="2:8" ht="15" x14ac:dyDescent="0.2">
      <c r="B416" s="3" t="s">
        <v>406</v>
      </c>
      <c r="C416" s="10">
        <v>123</v>
      </c>
      <c r="D416" s="10">
        <v>102</v>
      </c>
      <c r="E416" s="12">
        <f t="shared" si="30"/>
        <v>2.4614374794880211E-4</v>
      </c>
      <c r="F416" s="12">
        <f t="shared" si="31"/>
        <v>2.2583009163830876E-4</v>
      </c>
      <c r="G416" s="13">
        <f t="shared" si="32"/>
        <v>-0.17073170731707318</v>
      </c>
      <c r="H416" s="18">
        <f t="shared" si="33"/>
        <v>-4.2024542332722313E-5</v>
      </c>
    </row>
    <row r="417" spans="2:8" ht="15" x14ac:dyDescent="0.2">
      <c r="B417" s="3" t="s">
        <v>165</v>
      </c>
      <c r="C417" s="10">
        <v>208</v>
      </c>
      <c r="D417" s="10">
        <v>170</v>
      </c>
      <c r="E417" s="12">
        <f t="shared" si="30"/>
        <v>4.1624308596220193E-4</v>
      </c>
      <c r="F417" s="12">
        <f t="shared" si="31"/>
        <v>3.7638348606384791E-4</v>
      </c>
      <c r="G417" s="13">
        <f t="shared" si="32"/>
        <v>-0.18269230769230768</v>
      </c>
      <c r="H417" s="18">
        <f t="shared" si="33"/>
        <v>-7.6044409935402266E-5</v>
      </c>
    </row>
    <row r="418" spans="2:8" ht="30" x14ac:dyDescent="0.2">
      <c r="B418" s="3" t="s">
        <v>166</v>
      </c>
      <c r="C418" s="10">
        <v>84</v>
      </c>
      <c r="D418" s="10">
        <v>60</v>
      </c>
      <c r="E418" s="12">
        <f t="shared" si="30"/>
        <v>1.6809816933088925E-4</v>
      </c>
      <c r="F418" s="12">
        <f t="shared" si="31"/>
        <v>1.3284123037547575E-4</v>
      </c>
      <c r="G418" s="13">
        <f t="shared" si="32"/>
        <v>-0.2857142857142857</v>
      </c>
      <c r="H418" s="18">
        <f t="shared" si="33"/>
        <v>-4.8028048380254069E-5</v>
      </c>
    </row>
    <row r="419" spans="2:8" ht="15" x14ac:dyDescent="0.2">
      <c r="B419" s="3" t="s">
        <v>407</v>
      </c>
      <c r="C419" s="10">
        <v>293</v>
      </c>
      <c r="D419" s="10">
        <v>276</v>
      </c>
      <c r="E419" s="12">
        <f t="shared" si="30"/>
        <v>5.863424239756017E-4</v>
      </c>
      <c r="F419" s="12">
        <f t="shared" si="31"/>
        <v>6.1106965972718835E-4</v>
      </c>
      <c r="G419" s="13">
        <f t="shared" si="32"/>
        <v>-5.8020477815699661E-2</v>
      </c>
      <c r="H419" s="18">
        <f t="shared" si="33"/>
        <v>-3.4019867602679967E-5</v>
      </c>
    </row>
    <row r="420" spans="2:8" ht="15" x14ac:dyDescent="0.2">
      <c r="B420" s="3" t="s">
        <v>408</v>
      </c>
      <c r="C420" s="10">
        <v>325</v>
      </c>
      <c r="D420" s="10">
        <v>344</v>
      </c>
      <c r="E420" s="12">
        <f t="shared" si="30"/>
        <v>6.5037982181594047E-4</v>
      </c>
      <c r="F420" s="12">
        <f t="shared" si="31"/>
        <v>7.6162305415272756E-4</v>
      </c>
      <c r="G420" s="13">
        <f t="shared" si="32"/>
        <v>5.8461538461538461E-2</v>
      </c>
      <c r="H420" s="18">
        <f t="shared" si="33"/>
        <v>3.8022204967701133E-5</v>
      </c>
    </row>
    <row r="421" spans="2:8" ht="30" x14ac:dyDescent="0.2">
      <c r="B421" s="3" t="s">
        <v>409</v>
      </c>
      <c r="C421" s="10">
        <v>77</v>
      </c>
      <c r="D421" s="10">
        <v>104</v>
      </c>
      <c r="E421" s="12">
        <f t="shared" si="30"/>
        <v>1.5408998855331513E-4</v>
      </c>
      <c r="F421" s="12">
        <f t="shared" si="31"/>
        <v>2.302581326508246E-4</v>
      </c>
      <c r="G421" s="13">
        <f t="shared" si="32"/>
        <v>0.35064935064935066</v>
      </c>
      <c r="H421" s="18">
        <f t="shared" si="33"/>
        <v>5.4031554427785825E-5</v>
      </c>
    </row>
    <row r="422" spans="2:8" ht="15" x14ac:dyDescent="0.2">
      <c r="B422" s="3" t="s">
        <v>163</v>
      </c>
      <c r="C422" s="10">
        <v>1105</v>
      </c>
      <c r="D422" s="10">
        <v>700</v>
      </c>
      <c r="E422" s="12">
        <f t="shared" si="30"/>
        <v>2.2112913941741978E-3</v>
      </c>
      <c r="F422" s="12">
        <f t="shared" si="31"/>
        <v>1.5498143543805503E-3</v>
      </c>
      <c r="G422" s="13">
        <f t="shared" si="32"/>
        <v>-0.36651583710407237</v>
      </c>
      <c r="H422" s="18">
        <f t="shared" si="33"/>
        <v>-8.1047331641678733E-4</v>
      </c>
    </row>
    <row r="423" spans="2:8" ht="15" x14ac:dyDescent="0.2">
      <c r="B423" s="3" t="s">
        <v>410</v>
      </c>
      <c r="C423" s="10">
        <v>68</v>
      </c>
      <c r="D423" s="10">
        <v>244</v>
      </c>
      <c r="E423" s="12">
        <f t="shared" si="30"/>
        <v>1.3607947041071987E-4</v>
      </c>
      <c r="F423" s="12">
        <f t="shared" si="31"/>
        <v>5.4022100352693462E-4</v>
      </c>
      <c r="G423" s="13">
        <f t="shared" si="32"/>
        <v>2.5882352941176472</v>
      </c>
      <c r="H423" s="18">
        <f t="shared" si="33"/>
        <v>3.5220568812186322E-4</v>
      </c>
    </row>
    <row r="424" spans="2:8" ht="15" x14ac:dyDescent="0.2">
      <c r="B424" s="3" t="s">
        <v>411</v>
      </c>
      <c r="C424" s="10">
        <v>4</v>
      </c>
      <c r="D424" s="10">
        <v>1</v>
      </c>
      <c r="E424" s="12">
        <f t="shared" ref="E424:E487" si="34">+IF(C424=0,"",C424/C$294)</f>
        <v>8.0046747300423443E-6</v>
      </c>
      <c r="F424" s="12">
        <f t="shared" ref="F424:F487" si="35">+IF(D424=0,"",D424/D$294)</f>
        <v>2.2140205062579291E-6</v>
      </c>
      <c r="G424" s="13">
        <f t="shared" ref="G424:G487" si="36">+IF(OR(AND(D424=0),(C424=0)),"0",((D424-C424)/C424))</f>
        <v>-0.75</v>
      </c>
      <c r="H424" s="18">
        <f t="shared" ref="H424:H487" si="37">+IF(OR(AND(E424=""),(G424="")),"",E424*G424)</f>
        <v>-6.0035060475317578E-6</v>
      </c>
    </row>
    <row r="425" spans="2:8" ht="15" x14ac:dyDescent="0.2">
      <c r="B425" s="3" t="s">
        <v>412</v>
      </c>
      <c r="C425" s="10">
        <v>16</v>
      </c>
      <c r="D425" s="10">
        <v>13</v>
      </c>
      <c r="E425" s="12">
        <f t="shared" si="34"/>
        <v>3.2018698920169377E-5</v>
      </c>
      <c r="F425" s="12">
        <f t="shared" si="35"/>
        <v>2.8782266581353075E-5</v>
      </c>
      <c r="G425" s="13">
        <f t="shared" si="36"/>
        <v>-0.1875</v>
      </c>
      <c r="H425" s="18">
        <f t="shared" si="37"/>
        <v>-6.0035060475317578E-6</v>
      </c>
    </row>
    <row r="426" spans="2:8" ht="30" x14ac:dyDescent="0.2">
      <c r="B426" s="3" t="s">
        <v>413</v>
      </c>
      <c r="C426" s="10">
        <v>94</v>
      </c>
      <c r="D426" s="10">
        <v>116</v>
      </c>
      <c r="E426" s="12">
        <f t="shared" si="34"/>
        <v>1.8810985615599511E-4</v>
      </c>
      <c r="F426" s="12">
        <f t="shared" si="35"/>
        <v>2.5682637872591975E-4</v>
      </c>
      <c r="G426" s="13">
        <f t="shared" si="36"/>
        <v>0.23404255319148937</v>
      </c>
      <c r="H426" s="18">
        <f t="shared" si="37"/>
        <v>4.4025711015232896E-5</v>
      </c>
    </row>
    <row r="427" spans="2:8" ht="15" x14ac:dyDescent="0.2">
      <c r="B427" s="3" t="s">
        <v>160</v>
      </c>
      <c r="C427" s="10">
        <v>9</v>
      </c>
      <c r="D427" s="10">
        <v>6</v>
      </c>
      <c r="E427" s="12">
        <f t="shared" si="34"/>
        <v>1.8010518142595275E-5</v>
      </c>
      <c r="F427" s="12">
        <f t="shared" si="35"/>
        <v>1.3284123037547573E-5</v>
      </c>
      <c r="G427" s="13">
        <f t="shared" si="36"/>
        <v>-0.33333333333333331</v>
      </c>
      <c r="H427" s="18">
        <f t="shared" si="37"/>
        <v>-6.0035060475317578E-6</v>
      </c>
    </row>
    <row r="428" spans="2:8" ht="15" x14ac:dyDescent="0.2">
      <c r="B428" s="3" t="s">
        <v>414</v>
      </c>
      <c r="C428" s="10">
        <v>196</v>
      </c>
      <c r="D428" s="10">
        <v>168</v>
      </c>
      <c r="E428" s="12">
        <f t="shared" si="34"/>
        <v>3.9222906177207488E-4</v>
      </c>
      <c r="F428" s="12">
        <f t="shared" si="35"/>
        <v>3.7195544505133209E-4</v>
      </c>
      <c r="G428" s="13">
        <f t="shared" si="36"/>
        <v>-0.14285714285714285</v>
      </c>
      <c r="H428" s="18">
        <f t="shared" si="37"/>
        <v>-5.6032723110296408E-5</v>
      </c>
    </row>
    <row r="429" spans="2:8" ht="15" x14ac:dyDescent="0.2">
      <c r="B429" s="3" t="s">
        <v>415</v>
      </c>
      <c r="C429" s="10">
        <v>387</v>
      </c>
      <c r="D429" s="10">
        <v>267</v>
      </c>
      <c r="E429" s="12">
        <f t="shared" si="34"/>
        <v>7.7445228013159687E-4</v>
      </c>
      <c r="F429" s="12">
        <f t="shared" si="35"/>
        <v>5.9114347517086698E-4</v>
      </c>
      <c r="G429" s="13">
        <f t="shared" si="36"/>
        <v>-0.31007751937984496</v>
      </c>
      <c r="H429" s="18">
        <f t="shared" si="37"/>
        <v>-2.4014024190127035E-4</v>
      </c>
    </row>
    <row r="430" spans="2:8" ht="15" x14ac:dyDescent="0.2">
      <c r="B430" s="3" t="s">
        <v>416</v>
      </c>
      <c r="C430" s="10">
        <v>471</v>
      </c>
      <c r="D430" s="10">
        <v>429</v>
      </c>
      <c r="E430" s="12">
        <f t="shared" si="34"/>
        <v>9.4255044946248612E-4</v>
      </c>
      <c r="F430" s="12">
        <f t="shared" si="35"/>
        <v>9.4981479718465151E-4</v>
      </c>
      <c r="G430" s="13">
        <f t="shared" si="36"/>
        <v>-8.9171974522292988E-2</v>
      </c>
      <c r="H430" s="18">
        <f t="shared" si="37"/>
        <v>-8.4049084665444612E-5</v>
      </c>
    </row>
    <row r="431" spans="2:8" ht="15" x14ac:dyDescent="0.2">
      <c r="B431" s="3" t="s">
        <v>169</v>
      </c>
      <c r="C431" s="10">
        <v>333</v>
      </c>
      <c r="D431" s="10">
        <v>308</v>
      </c>
      <c r="E431" s="12">
        <f t="shared" si="34"/>
        <v>6.6638917127602524E-4</v>
      </c>
      <c r="F431" s="12">
        <f t="shared" si="35"/>
        <v>6.8191831592744208E-4</v>
      </c>
      <c r="G431" s="13">
        <f t="shared" si="36"/>
        <v>-7.5075075075075076E-2</v>
      </c>
      <c r="H431" s="18">
        <f t="shared" si="37"/>
        <v>-5.0029217062764659E-5</v>
      </c>
    </row>
    <row r="432" spans="2:8" ht="15" x14ac:dyDescent="0.2">
      <c r="B432" s="3" t="s">
        <v>417</v>
      </c>
      <c r="C432" s="10">
        <v>4663</v>
      </c>
      <c r="D432" s="10">
        <v>5497</v>
      </c>
      <c r="E432" s="12">
        <f t="shared" si="34"/>
        <v>9.3314495665468636E-3</v>
      </c>
      <c r="F432" s="12">
        <f t="shared" si="35"/>
        <v>1.2170470722899835E-2</v>
      </c>
      <c r="G432" s="13">
        <f t="shared" si="36"/>
        <v>0.17885481449710486</v>
      </c>
      <c r="H432" s="18">
        <f t="shared" si="37"/>
        <v>1.6689746812138288E-3</v>
      </c>
    </row>
    <row r="433" spans="2:8" ht="15" x14ac:dyDescent="0.2">
      <c r="B433" s="3" t="s">
        <v>162</v>
      </c>
      <c r="C433" s="10">
        <v>5237</v>
      </c>
      <c r="D433" s="10">
        <v>4175</v>
      </c>
      <c r="E433" s="12">
        <f t="shared" si="34"/>
        <v>1.048012039030794E-2</v>
      </c>
      <c r="F433" s="12">
        <f t="shared" si="35"/>
        <v>9.2435356136268531E-3</v>
      </c>
      <c r="G433" s="13">
        <f t="shared" si="36"/>
        <v>-0.20278785564254345</v>
      </c>
      <c r="H433" s="18">
        <f t="shared" si="37"/>
        <v>-2.1252411408262425E-3</v>
      </c>
    </row>
    <row r="434" spans="2:8" ht="30" x14ac:dyDescent="0.2">
      <c r="B434" s="3" t="s">
        <v>418</v>
      </c>
      <c r="C434" s="10">
        <v>1812</v>
      </c>
      <c r="D434" s="10">
        <v>1319</v>
      </c>
      <c r="E434" s="12">
        <f t="shared" si="34"/>
        <v>3.6261176527091822E-3</v>
      </c>
      <c r="F434" s="12">
        <f t="shared" si="35"/>
        <v>2.9202930477542082E-3</v>
      </c>
      <c r="G434" s="13">
        <f t="shared" si="36"/>
        <v>-0.27207505518763797</v>
      </c>
      <c r="H434" s="18">
        <f t="shared" si="37"/>
        <v>-9.8657616047771908E-4</v>
      </c>
    </row>
    <row r="435" spans="2:8" ht="15" x14ac:dyDescent="0.2">
      <c r="B435" s="3" t="s">
        <v>164</v>
      </c>
      <c r="C435" s="10">
        <v>84</v>
      </c>
      <c r="D435" s="10">
        <v>57</v>
      </c>
      <c r="E435" s="12">
        <f t="shared" si="34"/>
        <v>1.6809816933088925E-4</v>
      </c>
      <c r="F435" s="12">
        <f t="shared" si="35"/>
        <v>1.2619916885670194E-4</v>
      </c>
      <c r="G435" s="13">
        <f t="shared" si="36"/>
        <v>-0.32142857142857145</v>
      </c>
      <c r="H435" s="18">
        <f t="shared" si="37"/>
        <v>-5.4031554427785832E-5</v>
      </c>
    </row>
    <row r="436" spans="2:8" ht="30" x14ac:dyDescent="0.2">
      <c r="B436" s="3" t="s">
        <v>419</v>
      </c>
      <c r="C436" s="10">
        <v>773</v>
      </c>
      <c r="D436" s="10">
        <v>557</v>
      </c>
      <c r="E436" s="12">
        <f t="shared" si="34"/>
        <v>1.5469033915806831E-3</v>
      </c>
      <c r="F436" s="12">
        <f t="shared" si="35"/>
        <v>1.2332094219856663E-3</v>
      </c>
      <c r="G436" s="13">
        <f t="shared" si="36"/>
        <v>-0.27943078913324709</v>
      </c>
      <c r="H436" s="18">
        <f t="shared" si="37"/>
        <v>-4.322524354222866E-4</v>
      </c>
    </row>
    <row r="437" spans="2:8" ht="30" x14ac:dyDescent="0.2">
      <c r="B437" s="3" t="s">
        <v>420</v>
      </c>
      <c r="C437" s="10">
        <v>5404</v>
      </c>
      <c r="D437" s="10">
        <v>6832</v>
      </c>
      <c r="E437" s="12">
        <f t="shared" si="34"/>
        <v>1.0814315560287207E-2</v>
      </c>
      <c r="F437" s="12">
        <f t="shared" si="35"/>
        <v>1.512618809875417E-2</v>
      </c>
      <c r="G437" s="13">
        <f t="shared" si="36"/>
        <v>0.26424870466321243</v>
      </c>
      <c r="H437" s="18">
        <f t="shared" si="37"/>
        <v>2.8576688786251169E-3</v>
      </c>
    </row>
    <row r="438" spans="2:8" ht="15" x14ac:dyDescent="0.2">
      <c r="B438" s="3" t="s">
        <v>155</v>
      </c>
      <c r="C438" s="10">
        <v>145</v>
      </c>
      <c r="D438" s="10">
        <v>186</v>
      </c>
      <c r="E438" s="12">
        <f t="shared" si="34"/>
        <v>2.9016945896403497E-4</v>
      </c>
      <c r="F438" s="12">
        <f t="shared" si="35"/>
        <v>4.1180781416397477E-4</v>
      </c>
      <c r="G438" s="13">
        <f t="shared" si="36"/>
        <v>0.28275862068965518</v>
      </c>
      <c r="H438" s="18">
        <f t="shared" si="37"/>
        <v>8.2047915982934029E-5</v>
      </c>
    </row>
    <row r="439" spans="2:8" ht="15" x14ac:dyDescent="0.2">
      <c r="B439" s="3" t="s">
        <v>154</v>
      </c>
      <c r="C439" s="10">
        <v>73</v>
      </c>
      <c r="D439" s="10">
        <v>55</v>
      </c>
      <c r="E439" s="12">
        <f t="shared" si="34"/>
        <v>1.460853138232728E-4</v>
      </c>
      <c r="F439" s="12">
        <f t="shared" si="35"/>
        <v>1.2177112784418609E-4</v>
      </c>
      <c r="G439" s="13">
        <f t="shared" si="36"/>
        <v>-0.24657534246575341</v>
      </c>
      <c r="H439" s="18">
        <f t="shared" si="37"/>
        <v>-3.602103628519055E-5</v>
      </c>
    </row>
    <row r="440" spans="2:8" ht="30" x14ac:dyDescent="0.2">
      <c r="B440" s="3" t="s">
        <v>421</v>
      </c>
      <c r="C440" s="10">
        <v>98</v>
      </c>
      <c r="D440" s="10">
        <v>128</v>
      </c>
      <c r="E440" s="12">
        <f t="shared" si="34"/>
        <v>1.9611453088603744E-4</v>
      </c>
      <c r="F440" s="12">
        <f t="shared" si="35"/>
        <v>2.8339462480101493E-4</v>
      </c>
      <c r="G440" s="13">
        <f t="shared" si="36"/>
        <v>0.30612244897959184</v>
      </c>
      <c r="H440" s="18">
        <f t="shared" si="37"/>
        <v>6.0035060475317588E-5</v>
      </c>
    </row>
    <row r="441" spans="2:8" ht="30" x14ac:dyDescent="0.2">
      <c r="B441" s="3" t="s">
        <v>159</v>
      </c>
      <c r="C441" s="10">
        <v>1008</v>
      </c>
      <c r="D441" s="10">
        <v>1122</v>
      </c>
      <c r="E441" s="12">
        <f t="shared" si="34"/>
        <v>2.017178031970671E-3</v>
      </c>
      <c r="F441" s="12">
        <f t="shared" si="35"/>
        <v>2.4841310080213961E-3</v>
      </c>
      <c r="G441" s="13">
        <f t="shared" si="36"/>
        <v>0.1130952380952381</v>
      </c>
      <c r="H441" s="18">
        <f t="shared" si="37"/>
        <v>2.2813322980620685E-4</v>
      </c>
    </row>
    <row r="442" spans="2:8" ht="15" x14ac:dyDescent="0.2">
      <c r="B442" s="3" t="s">
        <v>422</v>
      </c>
      <c r="C442" s="10">
        <v>838</v>
      </c>
      <c r="D442" s="10">
        <v>527</v>
      </c>
      <c r="E442" s="12">
        <f t="shared" si="34"/>
        <v>1.6769793559438713E-3</v>
      </c>
      <c r="F442" s="12">
        <f t="shared" si="35"/>
        <v>1.1667888067979286E-3</v>
      </c>
      <c r="G442" s="13">
        <f t="shared" si="36"/>
        <v>-0.37112171837708829</v>
      </c>
      <c r="H442" s="18">
        <f t="shared" si="37"/>
        <v>-6.2236346026079228E-4</v>
      </c>
    </row>
    <row r="443" spans="2:8" ht="15" x14ac:dyDescent="0.2">
      <c r="B443" s="3" t="s">
        <v>423</v>
      </c>
      <c r="C443" s="10">
        <v>160</v>
      </c>
      <c r="D443" s="10">
        <v>271</v>
      </c>
      <c r="E443" s="12">
        <f t="shared" si="34"/>
        <v>3.2018698920169378E-4</v>
      </c>
      <c r="F443" s="12">
        <f t="shared" si="35"/>
        <v>5.9999955719589873E-4</v>
      </c>
      <c r="G443" s="13">
        <f t="shared" si="36"/>
        <v>0.69374999999999998</v>
      </c>
      <c r="H443" s="18">
        <f t="shared" si="37"/>
        <v>2.2212972375867506E-4</v>
      </c>
    </row>
    <row r="444" spans="2:8" ht="15" x14ac:dyDescent="0.2">
      <c r="B444" s="3" t="s">
        <v>424</v>
      </c>
      <c r="C444" s="10">
        <v>165</v>
      </c>
      <c r="D444" s="10">
        <v>129</v>
      </c>
      <c r="E444" s="12">
        <f t="shared" si="34"/>
        <v>3.3019283261424674E-4</v>
      </c>
      <c r="F444" s="12">
        <f t="shared" si="35"/>
        <v>2.8560864530727286E-4</v>
      </c>
      <c r="G444" s="13">
        <f t="shared" si="36"/>
        <v>-0.21818181818181817</v>
      </c>
      <c r="H444" s="18">
        <f t="shared" si="37"/>
        <v>-7.20420725703811E-5</v>
      </c>
    </row>
    <row r="445" spans="2:8" ht="15" x14ac:dyDescent="0.2">
      <c r="B445" s="3" t="s">
        <v>425</v>
      </c>
      <c r="C445" s="10">
        <v>21</v>
      </c>
      <c r="D445" s="10">
        <v>16</v>
      </c>
      <c r="E445" s="12">
        <f t="shared" si="34"/>
        <v>4.2024542332722313E-5</v>
      </c>
      <c r="F445" s="12">
        <f t="shared" si="35"/>
        <v>3.5424328100126866E-5</v>
      </c>
      <c r="G445" s="13">
        <f t="shared" si="36"/>
        <v>-0.23809523809523808</v>
      </c>
      <c r="H445" s="18">
        <f t="shared" si="37"/>
        <v>-1.0005843412552931E-5</v>
      </c>
    </row>
    <row r="446" spans="2:8" ht="15" x14ac:dyDescent="0.2">
      <c r="B446" s="3" t="s">
        <v>426</v>
      </c>
      <c r="C446" s="10">
        <v>440</v>
      </c>
      <c r="D446" s="10">
        <v>293</v>
      </c>
      <c r="E446" s="12">
        <f t="shared" si="34"/>
        <v>8.8051422030465797E-4</v>
      </c>
      <c r="F446" s="12">
        <f t="shared" si="35"/>
        <v>6.4870800833357321E-4</v>
      </c>
      <c r="G446" s="13">
        <f t="shared" si="36"/>
        <v>-0.33409090909090911</v>
      </c>
      <c r="H446" s="18">
        <f t="shared" si="37"/>
        <v>-2.9417179632905622E-4</v>
      </c>
    </row>
    <row r="447" spans="2:8" ht="30" x14ac:dyDescent="0.2">
      <c r="B447" s="3" t="s">
        <v>427</v>
      </c>
      <c r="C447" s="10">
        <v>169</v>
      </c>
      <c r="D447" s="10">
        <v>153</v>
      </c>
      <c r="E447" s="12">
        <f t="shared" si="34"/>
        <v>3.3819750734428907E-4</v>
      </c>
      <c r="F447" s="12">
        <f t="shared" si="35"/>
        <v>3.3874513745746311E-4</v>
      </c>
      <c r="G447" s="13">
        <f t="shared" si="36"/>
        <v>-9.4674556213017749E-2</v>
      </c>
      <c r="H447" s="18">
        <f t="shared" si="37"/>
        <v>-3.2018698920169377E-5</v>
      </c>
    </row>
    <row r="448" spans="2:8" ht="15" x14ac:dyDescent="0.2">
      <c r="B448" s="3" t="s">
        <v>428</v>
      </c>
      <c r="C448" s="10">
        <v>163</v>
      </c>
      <c r="D448" s="10">
        <v>128</v>
      </c>
      <c r="E448" s="12">
        <f t="shared" si="34"/>
        <v>3.2619049524922555E-4</v>
      </c>
      <c r="F448" s="12">
        <f t="shared" si="35"/>
        <v>2.8339462480101493E-4</v>
      </c>
      <c r="G448" s="13">
        <f t="shared" si="36"/>
        <v>-0.21472392638036811</v>
      </c>
      <c r="H448" s="18">
        <f t="shared" si="37"/>
        <v>-7.0040903887870517E-5</v>
      </c>
    </row>
    <row r="449" spans="2:8" ht="30" x14ac:dyDescent="0.2">
      <c r="B449" s="3" t="s">
        <v>429</v>
      </c>
      <c r="C449" s="10">
        <v>145</v>
      </c>
      <c r="D449" s="10">
        <v>219</v>
      </c>
      <c r="E449" s="12">
        <f t="shared" si="34"/>
        <v>2.9016945896403497E-4</v>
      </c>
      <c r="F449" s="12">
        <f t="shared" si="35"/>
        <v>4.8487049087048644E-4</v>
      </c>
      <c r="G449" s="13">
        <f t="shared" si="36"/>
        <v>0.51034482758620692</v>
      </c>
      <c r="H449" s="18">
        <f t="shared" si="37"/>
        <v>1.4808648250578337E-4</v>
      </c>
    </row>
    <row r="450" spans="2:8" ht="15" x14ac:dyDescent="0.2">
      <c r="B450" s="3" t="s">
        <v>430</v>
      </c>
      <c r="C450" s="10">
        <v>199</v>
      </c>
      <c r="D450" s="10">
        <v>114</v>
      </c>
      <c r="E450" s="12">
        <f t="shared" si="34"/>
        <v>3.9823256781960665E-4</v>
      </c>
      <c r="F450" s="12">
        <f t="shared" si="35"/>
        <v>2.5239833771340388E-4</v>
      </c>
      <c r="G450" s="13">
        <f t="shared" si="36"/>
        <v>-0.42713567839195982</v>
      </c>
      <c r="H450" s="18">
        <f t="shared" si="37"/>
        <v>-1.7009933801339982E-4</v>
      </c>
    </row>
    <row r="451" spans="2:8" ht="15" x14ac:dyDescent="0.2">
      <c r="B451" s="3" t="s">
        <v>157</v>
      </c>
      <c r="C451" s="10">
        <v>11</v>
      </c>
      <c r="D451" s="10">
        <v>7</v>
      </c>
      <c r="E451" s="12">
        <f t="shared" si="34"/>
        <v>2.2012855507616448E-5</v>
      </c>
      <c r="F451" s="12">
        <f t="shared" si="35"/>
        <v>1.5498143543805504E-5</v>
      </c>
      <c r="G451" s="13">
        <f t="shared" si="36"/>
        <v>-0.36363636363636365</v>
      </c>
      <c r="H451" s="18">
        <f t="shared" si="37"/>
        <v>-8.0046747300423443E-6</v>
      </c>
    </row>
    <row r="452" spans="2:8" ht="30" x14ac:dyDescent="0.2">
      <c r="B452" s="3" t="s">
        <v>431</v>
      </c>
      <c r="C452" s="10">
        <v>160</v>
      </c>
      <c r="D452" s="10">
        <v>90</v>
      </c>
      <c r="E452" s="12">
        <f t="shared" si="34"/>
        <v>3.2018698920169378E-4</v>
      </c>
      <c r="F452" s="12">
        <f t="shared" si="35"/>
        <v>1.9926184556321361E-4</v>
      </c>
      <c r="G452" s="13">
        <f t="shared" si="36"/>
        <v>-0.4375</v>
      </c>
      <c r="H452" s="18">
        <f t="shared" si="37"/>
        <v>-1.4008180777574103E-4</v>
      </c>
    </row>
    <row r="453" spans="2:8" ht="15" x14ac:dyDescent="0.2">
      <c r="B453" s="3" t="s">
        <v>167</v>
      </c>
      <c r="C453" s="10">
        <v>13</v>
      </c>
      <c r="D453" s="10">
        <v>9</v>
      </c>
      <c r="E453" s="12">
        <f t="shared" si="34"/>
        <v>2.6015192872637621E-5</v>
      </c>
      <c r="F453" s="12">
        <f t="shared" si="35"/>
        <v>1.9926184556321362E-5</v>
      </c>
      <c r="G453" s="13">
        <f t="shared" si="36"/>
        <v>-0.30769230769230771</v>
      </c>
      <c r="H453" s="18">
        <f t="shared" si="37"/>
        <v>-8.0046747300423459E-6</v>
      </c>
    </row>
    <row r="454" spans="2:8" ht="15" x14ac:dyDescent="0.2">
      <c r="B454" s="3" t="s">
        <v>156</v>
      </c>
      <c r="C454" s="10">
        <v>81</v>
      </c>
      <c r="D454" s="10">
        <v>146</v>
      </c>
      <c r="E454" s="12">
        <f t="shared" si="34"/>
        <v>1.6209466328335749E-4</v>
      </c>
      <c r="F454" s="12">
        <f t="shared" si="35"/>
        <v>3.2324699391365761E-4</v>
      </c>
      <c r="G454" s="13">
        <f t="shared" si="36"/>
        <v>0.80246913580246915</v>
      </c>
      <c r="H454" s="18">
        <f t="shared" si="37"/>
        <v>1.300759643631881E-4</v>
      </c>
    </row>
    <row r="455" spans="2:8" ht="15" x14ac:dyDescent="0.2">
      <c r="B455" s="3" t="s">
        <v>158</v>
      </c>
      <c r="C455" s="10">
        <v>367</v>
      </c>
      <c r="D455" s="10">
        <v>252</v>
      </c>
      <c r="E455" s="12">
        <f t="shared" si="34"/>
        <v>7.3442890648138515E-4</v>
      </c>
      <c r="F455" s="12">
        <f t="shared" si="35"/>
        <v>5.5793316757699811E-4</v>
      </c>
      <c r="G455" s="13">
        <f t="shared" si="36"/>
        <v>-0.3133514986376022</v>
      </c>
      <c r="H455" s="18">
        <f t="shared" si="37"/>
        <v>-2.3013439848871742E-4</v>
      </c>
    </row>
    <row r="456" spans="2:8" ht="15" x14ac:dyDescent="0.2">
      <c r="B456" s="3" t="s">
        <v>432</v>
      </c>
      <c r="C456" s="10">
        <v>156</v>
      </c>
      <c r="D456" s="10">
        <v>166</v>
      </c>
      <c r="E456" s="12">
        <f t="shared" si="34"/>
        <v>3.1218231447165145E-4</v>
      </c>
      <c r="F456" s="12">
        <f t="shared" si="35"/>
        <v>3.6752740403881622E-4</v>
      </c>
      <c r="G456" s="13">
        <f t="shared" si="36"/>
        <v>6.4102564102564097E-2</v>
      </c>
      <c r="H456" s="18">
        <f t="shared" si="37"/>
        <v>2.0011686825105861E-5</v>
      </c>
    </row>
    <row r="457" spans="2:8" ht="15" x14ac:dyDescent="0.2">
      <c r="B457" s="3" t="s">
        <v>433</v>
      </c>
      <c r="C457" s="10">
        <v>44</v>
      </c>
      <c r="D457" s="10">
        <v>38</v>
      </c>
      <c r="E457" s="12">
        <f t="shared" si="34"/>
        <v>8.8051422030465792E-5</v>
      </c>
      <c r="F457" s="12">
        <f t="shared" si="35"/>
        <v>8.4132779237801306E-5</v>
      </c>
      <c r="G457" s="13">
        <f t="shared" si="36"/>
        <v>-0.13636363636363635</v>
      </c>
      <c r="H457" s="18">
        <f t="shared" si="37"/>
        <v>-1.2007012095063516E-5</v>
      </c>
    </row>
    <row r="458" spans="2:8" ht="15" x14ac:dyDescent="0.2">
      <c r="B458" s="3" t="s">
        <v>168</v>
      </c>
      <c r="C458" s="10">
        <v>338</v>
      </c>
      <c r="D458" s="10">
        <v>277</v>
      </c>
      <c r="E458" s="12">
        <f t="shared" si="34"/>
        <v>6.7639501468857814E-4</v>
      </c>
      <c r="F458" s="12">
        <f t="shared" si="35"/>
        <v>6.1328368023344634E-4</v>
      </c>
      <c r="G458" s="13">
        <f t="shared" si="36"/>
        <v>-0.18047337278106509</v>
      </c>
      <c r="H458" s="18">
        <f t="shared" si="37"/>
        <v>-1.2207128963314577E-4</v>
      </c>
    </row>
    <row r="459" spans="2:8" ht="15" x14ac:dyDescent="0.2">
      <c r="B459" s="3" t="s">
        <v>161</v>
      </c>
      <c r="C459" s="10">
        <v>588</v>
      </c>
      <c r="D459" s="10">
        <v>174</v>
      </c>
      <c r="E459" s="12">
        <f t="shared" si="34"/>
        <v>1.1766871853162247E-3</v>
      </c>
      <c r="F459" s="12">
        <f t="shared" si="35"/>
        <v>3.8523956808887965E-4</v>
      </c>
      <c r="G459" s="13">
        <f t="shared" si="36"/>
        <v>-0.70408163265306123</v>
      </c>
      <c r="H459" s="18">
        <f t="shared" si="37"/>
        <v>-8.2848383455938262E-4</v>
      </c>
    </row>
    <row r="460" spans="2:8" ht="15" x14ac:dyDescent="0.2">
      <c r="B460" s="3" t="s">
        <v>176</v>
      </c>
      <c r="C460" s="10">
        <v>3926</v>
      </c>
      <c r="D460" s="10">
        <v>3366</v>
      </c>
      <c r="E460" s="12">
        <f t="shared" si="34"/>
        <v>7.8565882475365618E-3</v>
      </c>
      <c r="F460" s="12">
        <f t="shared" si="35"/>
        <v>7.4523930240641889E-3</v>
      </c>
      <c r="G460" s="13">
        <f t="shared" si="36"/>
        <v>-0.14263881813550688</v>
      </c>
      <c r="H460" s="18">
        <f t="shared" si="37"/>
        <v>-1.1206544622059285E-3</v>
      </c>
    </row>
    <row r="461" spans="2:8" ht="30" x14ac:dyDescent="0.2">
      <c r="B461" s="3" t="s">
        <v>173</v>
      </c>
      <c r="C461" s="10">
        <v>136</v>
      </c>
      <c r="D461" s="10">
        <v>212</v>
      </c>
      <c r="E461" s="12">
        <f t="shared" si="34"/>
        <v>2.7215894082143974E-4</v>
      </c>
      <c r="F461" s="12">
        <f t="shared" si="35"/>
        <v>4.6937234732668094E-4</v>
      </c>
      <c r="G461" s="13">
        <f t="shared" si="36"/>
        <v>0.55882352941176472</v>
      </c>
      <c r="H461" s="18">
        <f t="shared" si="37"/>
        <v>1.5208881987080456E-4</v>
      </c>
    </row>
    <row r="462" spans="2:8" ht="15" x14ac:dyDescent="0.2">
      <c r="B462" s="3" t="s">
        <v>174</v>
      </c>
      <c r="C462" s="10">
        <v>57</v>
      </c>
      <c r="D462" s="10">
        <v>22</v>
      </c>
      <c r="E462" s="12">
        <f t="shared" si="34"/>
        <v>1.1406661490310341E-4</v>
      </c>
      <c r="F462" s="12">
        <f t="shared" si="35"/>
        <v>4.870845113767444E-5</v>
      </c>
      <c r="G462" s="13">
        <f t="shared" si="36"/>
        <v>-0.61403508771929827</v>
      </c>
      <c r="H462" s="18">
        <f t="shared" si="37"/>
        <v>-7.0040903887870517E-5</v>
      </c>
    </row>
    <row r="463" spans="2:8" ht="15" x14ac:dyDescent="0.2">
      <c r="B463" s="3" t="s">
        <v>477</v>
      </c>
      <c r="C463" s="10">
        <v>2809</v>
      </c>
      <c r="D463" s="10">
        <v>3841</v>
      </c>
      <c r="E463" s="12">
        <f t="shared" si="34"/>
        <v>5.621282829172237E-3</v>
      </c>
      <c r="F463" s="12">
        <f t="shared" si="35"/>
        <v>8.5040527645367046E-3</v>
      </c>
      <c r="G463" s="13">
        <f t="shared" si="36"/>
        <v>0.36739053043787823</v>
      </c>
      <c r="H463" s="18">
        <f t="shared" si="37"/>
        <v>2.0652060803509251E-3</v>
      </c>
    </row>
    <row r="464" spans="2:8" ht="15" x14ac:dyDescent="0.2">
      <c r="B464" s="3" t="s">
        <v>478</v>
      </c>
      <c r="C464" s="10">
        <v>877</v>
      </c>
      <c r="D464" s="10">
        <v>1178</v>
      </c>
      <c r="E464" s="12">
        <f t="shared" si="34"/>
        <v>1.7550249345617841E-3</v>
      </c>
      <c r="F464" s="12">
        <f t="shared" si="35"/>
        <v>2.6081161563718401E-3</v>
      </c>
      <c r="G464" s="13">
        <f t="shared" si="36"/>
        <v>0.34321550741163054</v>
      </c>
      <c r="H464" s="18">
        <f t="shared" si="37"/>
        <v>6.0235177343568637E-4</v>
      </c>
    </row>
    <row r="465" spans="2:8" ht="15" x14ac:dyDescent="0.2">
      <c r="B465" s="3" t="s">
        <v>183</v>
      </c>
      <c r="C465" s="10">
        <v>72</v>
      </c>
      <c r="D465" s="10">
        <v>31</v>
      </c>
      <c r="E465" s="12">
        <f t="shared" si="34"/>
        <v>1.440841451407622E-4</v>
      </c>
      <c r="F465" s="12">
        <f t="shared" si="35"/>
        <v>6.8634635693995796E-5</v>
      </c>
      <c r="G465" s="13">
        <f t="shared" si="36"/>
        <v>-0.56944444444444442</v>
      </c>
      <c r="H465" s="18">
        <f t="shared" si="37"/>
        <v>-8.2047915982934029E-5</v>
      </c>
    </row>
    <row r="466" spans="2:8" ht="15" x14ac:dyDescent="0.2">
      <c r="B466" s="3" t="s">
        <v>178</v>
      </c>
      <c r="C466" s="10">
        <v>87</v>
      </c>
      <c r="D466" s="10">
        <v>92</v>
      </c>
      <c r="E466" s="12">
        <f t="shared" si="34"/>
        <v>1.7410167537842099E-4</v>
      </c>
      <c r="F466" s="12">
        <f t="shared" si="35"/>
        <v>2.0368988657572948E-4</v>
      </c>
      <c r="G466" s="13">
        <f t="shared" si="36"/>
        <v>5.7471264367816091E-2</v>
      </c>
      <c r="H466" s="18">
        <f t="shared" si="37"/>
        <v>1.0005843412552931E-5</v>
      </c>
    </row>
    <row r="467" spans="2:8" ht="15" x14ac:dyDescent="0.2">
      <c r="B467" s="3" t="s">
        <v>479</v>
      </c>
      <c r="C467" s="10">
        <v>1664</v>
      </c>
      <c r="D467" s="10">
        <v>1714</v>
      </c>
      <c r="E467" s="12">
        <f t="shared" si="34"/>
        <v>3.3299446876976155E-3</v>
      </c>
      <c r="F467" s="12">
        <f t="shared" si="35"/>
        <v>3.7948311477260903E-3</v>
      </c>
      <c r="G467" s="13">
        <f t="shared" si="36"/>
        <v>3.0048076923076924E-2</v>
      </c>
      <c r="H467" s="18">
        <f t="shared" si="37"/>
        <v>1.0005843412552932E-4</v>
      </c>
    </row>
    <row r="468" spans="2:8" ht="15" x14ac:dyDescent="0.2">
      <c r="B468" s="3" t="s">
        <v>182</v>
      </c>
      <c r="C468" s="10">
        <v>930</v>
      </c>
      <c r="D468" s="10">
        <v>694</v>
      </c>
      <c r="E468" s="12">
        <f t="shared" si="34"/>
        <v>1.8610868747348452E-3</v>
      </c>
      <c r="F468" s="12">
        <f t="shared" si="35"/>
        <v>1.5365302313430026E-3</v>
      </c>
      <c r="G468" s="13">
        <f t="shared" si="36"/>
        <v>-0.25376344086021507</v>
      </c>
      <c r="H468" s="18">
        <f t="shared" si="37"/>
        <v>-4.7227580907249837E-4</v>
      </c>
    </row>
    <row r="469" spans="2:8" ht="15" x14ac:dyDescent="0.2">
      <c r="B469" s="3" t="s">
        <v>175</v>
      </c>
      <c r="C469" s="10">
        <v>217</v>
      </c>
      <c r="D469" s="10">
        <v>192</v>
      </c>
      <c r="E469" s="12">
        <f t="shared" si="34"/>
        <v>4.3425360410479722E-4</v>
      </c>
      <c r="F469" s="12">
        <f t="shared" si="35"/>
        <v>4.2509193720152233E-4</v>
      </c>
      <c r="G469" s="13">
        <f t="shared" si="36"/>
        <v>-0.1152073732718894</v>
      </c>
      <c r="H469" s="18">
        <f t="shared" si="37"/>
        <v>-5.0029217062764659E-5</v>
      </c>
    </row>
    <row r="470" spans="2:8" ht="15" x14ac:dyDescent="0.2">
      <c r="B470" s="3" t="s">
        <v>434</v>
      </c>
      <c r="C470" s="10">
        <v>37</v>
      </c>
      <c r="D470" s="10">
        <v>31</v>
      </c>
      <c r="E470" s="12">
        <f t="shared" si="34"/>
        <v>7.4043241252891683E-5</v>
      </c>
      <c r="F470" s="12">
        <f t="shared" si="35"/>
        <v>6.8634635693995796E-5</v>
      </c>
      <c r="G470" s="13">
        <f t="shared" si="36"/>
        <v>-0.16216216216216217</v>
      </c>
      <c r="H470" s="18">
        <f t="shared" si="37"/>
        <v>-1.2007012095063517E-5</v>
      </c>
    </row>
    <row r="471" spans="2:8" ht="15" x14ac:dyDescent="0.2">
      <c r="B471" s="3" t="s">
        <v>170</v>
      </c>
      <c r="C471" s="10">
        <v>31</v>
      </c>
      <c r="D471" s="10">
        <v>17</v>
      </c>
      <c r="E471" s="12">
        <f t="shared" si="34"/>
        <v>6.2036229157828171E-5</v>
      </c>
      <c r="F471" s="12">
        <f t="shared" si="35"/>
        <v>3.7638348606384795E-5</v>
      </c>
      <c r="G471" s="13">
        <f t="shared" si="36"/>
        <v>-0.45161290322580644</v>
      </c>
      <c r="H471" s="18">
        <f t="shared" si="37"/>
        <v>-2.8016361555148204E-5</v>
      </c>
    </row>
    <row r="472" spans="2:8" ht="15" x14ac:dyDescent="0.2">
      <c r="B472" s="3" t="s">
        <v>185</v>
      </c>
      <c r="C472" s="10">
        <v>10</v>
      </c>
      <c r="D472" s="10">
        <v>14</v>
      </c>
      <c r="E472" s="12">
        <f t="shared" si="34"/>
        <v>2.0011686825105861E-5</v>
      </c>
      <c r="F472" s="12">
        <f t="shared" si="35"/>
        <v>3.0996287087611008E-5</v>
      </c>
      <c r="G472" s="13">
        <f t="shared" si="36"/>
        <v>0.4</v>
      </c>
      <c r="H472" s="18">
        <f t="shared" si="37"/>
        <v>8.0046747300423443E-6</v>
      </c>
    </row>
    <row r="473" spans="2:8" ht="15" x14ac:dyDescent="0.2">
      <c r="B473" s="3" t="s">
        <v>435</v>
      </c>
      <c r="C473" s="10">
        <v>357</v>
      </c>
      <c r="D473" s="10">
        <v>243</v>
      </c>
      <c r="E473" s="12">
        <f t="shared" si="34"/>
        <v>7.1441721965627924E-4</v>
      </c>
      <c r="F473" s="12">
        <f t="shared" si="35"/>
        <v>5.3800698302067674E-4</v>
      </c>
      <c r="G473" s="13">
        <f t="shared" si="36"/>
        <v>-0.31932773109243695</v>
      </c>
      <c r="H473" s="18">
        <f t="shared" si="37"/>
        <v>-2.281332298062068E-4</v>
      </c>
    </row>
    <row r="474" spans="2:8" ht="15" x14ac:dyDescent="0.2">
      <c r="B474" s="3" t="s">
        <v>436</v>
      </c>
      <c r="C474" s="10">
        <v>59</v>
      </c>
      <c r="D474" s="10">
        <v>47</v>
      </c>
      <c r="E474" s="12">
        <f t="shared" si="34"/>
        <v>1.1806895226812458E-4</v>
      </c>
      <c r="F474" s="12">
        <f t="shared" si="35"/>
        <v>1.0405896379412266E-4</v>
      </c>
      <c r="G474" s="13">
        <f t="shared" si="36"/>
        <v>-0.20338983050847459</v>
      </c>
      <c r="H474" s="18">
        <f t="shared" si="37"/>
        <v>-2.4014024190127034E-5</v>
      </c>
    </row>
    <row r="475" spans="2:8" ht="15" x14ac:dyDescent="0.2">
      <c r="B475" s="3" t="s">
        <v>437</v>
      </c>
      <c r="C475" s="10">
        <v>96</v>
      </c>
      <c r="D475" s="10">
        <v>62</v>
      </c>
      <c r="E475" s="12">
        <f t="shared" si="34"/>
        <v>1.9211219352101628E-4</v>
      </c>
      <c r="F475" s="12">
        <f t="shared" si="35"/>
        <v>1.3726927138799159E-4</v>
      </c>
      <c r="G475" s="13">
        <f t="shared" si="36"/>
        <v>-0.35416666666666669</v>
      </c>
      <c r="H475" s="18">
        <f t="shared" si="37"/>
        <v>-6.8039735205359934E-5</v>
      </c>
    </row>
    <row r="476" spans="2:8" ht="30" x14ac:dyDescent="0.2">
      <c r="B476" s="3" t="s">
        <v>438</v>
      </c>
      <c r="C476" s="10">
        <v>149</v>
      </c>
      <c r="D476" s="10">
        <v>56</v>
      </c>
      <c r="E476" s="12">
        <f t="shared" si="34"/>
        <v>2.9817413369407736E-4</v>
      </c>
      <c r="F476" s="12">
        <f t="shared" si="35"/>
        <v>1.2398514835044403E-4</v>
      </c>
      <c r="G476" s="13">
        <f t="shared" si="36"/>
        <v>-0.62416107382550334</v>
      </c>
      <c r="H476" s="18">
        <f t="shared" si="37"/>
        <v>-1.8610868747348451E-4</v>
      </c>
    </row>
    <row r="477" spans="2:8" ht="15" x14ac:dyDescent="0.2">
      <c r="B477" s="3" t="s">
        <v>181</v>
      </c>
      <c r="C477" s="10">
        <v>62</v>
      </c>
      <c r="D477" s="10">
        <v>23</v>
      </c>
      <c r="E477" s="12">
        <f t="shared" si="34"/>
        <v>1.2407245831565634E-4</v>
      </c>
      <c r="F477" s="12">
        <f t="shared" si="35"/>
        <v>5.0922471643932369E-5</v>
      </c>
      <c r="G477" s="13">
        <f t="shared" si="36"/>
        <v>-0.62903225806451613</v>
      </c>
      <c r="H477" s="18">
        <f t="shared" si="37"/>
        <v>-7.8045578617912863E-5</v>
      </c>
    </row>
    <row r="478" spans="2:8" ht="15" x14ac:dyDescent="0.2">
      <c r="B478" s="3" t="s">
        <v>439</v>
      </c>
      <c r="C478" s="10">
        <v>1633</v>
      </c>
      <c r="D478" s="10">
        <v>1233</v>
      </c>
      <c r="E478" s="12">
        <f t="shared" si="34"/>
        <v>3.2679084585397872E-3</v>
      </c>
      <c r="F478" s="12">
        <f t="shared" si="35"/>
        <v>2.7298872842160264E-3</v>
      </c>
      <c r="G478" s="13">
        <f t="shared" si="36"/>
        <v>-0.2449479485609308</v>
      </c>
      <c r="H478" s="18">
        <f t="shared" si="37"/>
        <v>-8.0046747300423443E-4</v>
      </c>
    </row>
    <row r="479" spans="2:8" ht="15" x14ac:dyDescent="0.2">
      <c r="B479" s="3" t="s">
        <v>440</v>
      </c>
      <c r="C479" s="10">
        <v>351</v>
      </c>
      <c r="D479" s="10">
        <v>77</v>
      </c>
      <c r="E479" s="12">
        <f t="shared" si="34"/>
        <v>7.0241020756121571E-4</v>
      </c>
      <c r="F479" s="12">
        <f t="shared" si="35"/>
        <v>1.7047957898186052E-4</v>
      </c>
      <c r="G479" s="13">
        <f t="shared" si="36"/>
        <v>-0.78062678062678059</v>
      </c>
      <c r="H479" s="18">
        <f t="shared" si="37"/>
        <v>-5.4832021900790061E-4</v>
      </c>
    </row>
    <row r="480" spans="2:8" ht="15" x14ac:dyDescent="0.2">
      <c r="B480" s="3" t="s">
        <v>441</v>
      </c>
      <c r="C480" s="10">
        <v>251</v>
      </c>
      <c r="D480" s="10">
        <v>256</v>
      </c>
      <c r="E480" s="12">
        <f t="shared" si="34"/>
        <v>5.0229333931015713E-4</v>
      </c>
      <c r="F480" s="12">
        <f t="shared" si="35"/>
        <v>5.6678924960202985E-4</v>
      </c>
      <c r="G480" s="13">
        <f t="shared" si="36"/>
        <v>1.9920318725099601E-2</v>
      </c>
      <c r="H480" s="18">
        <f t="shared" si="37"/>
        <v>1.0005843412552931E-5</v>
      </c>
    </row>
    <row r="481" spans="2:10" ht="15" x14ac:dyDescent="0.2">
      <c r="B481" s="3" t="s">
        <v>177</v>
      </c>
      <c r="C481" s="10">
        <v>28</v>
      </c>
      <c r="D481" s="10">
        <v>11</v>
      </c>
      <c r="E481" s="12">
        <f t="shared" si="34"/>
        <v>5.6032723110296415E-5</v>
      </c>
      <c r="F481" s="12">
        <f t="shared" si="35"/>
        <v>2.435422556883722E-5</v>
      </c>
      <c r="G481" s="13">
        <f t="shared" si="36"/>
        <v>-0.6071428571428571</v>
      </c>
      <c r="H481" s="18">
        <f t="shared" si="37"/>
        <v>-3.401986760267996E-5</v>
      </c>
    </row>
    <row r="482" spans="2:10" ht="15" x14ac:dyDescent="0.2">
      <c r="B482" s="3" t="s">
        <v>179</v>
      </c>
      <c r="C482" s="10">
        <v>10</v>
      </c>
      <c r="D482" s="10">
        <v>9</v>
      </c>
      <c r="E482" s="12">
        <f t="shared" si="34"/>
        <v>2.0011686825105861E-5</v>
      </c>
      <c r="F482" s="12">
        <f t="shared" si="35"/>
        <v>1.9926184556321362E-5</v>
      </c>
      <c r="G482" s="13">
        <f t="shared" si="36"/>
        <v>-0.1</v>
      </c>
      <c r="H482" s="18">
        <f t="shared" si="37"/>
        <v>-2.0011686825105861E-6</v>
      </c>
    </row>
    <row r="483" spans="2:10" ht="15" x14ac:dyDescent="0.2">
      <c r="B483" s="3" t="s">
        <v>442</v>
      </c>
      <c r="C483" s="10">
        <v>3333</v>
      </c>
      <c r="D483" s="10">
        <v>2723</v>
      </c>
      <c r="E483" s="12">
        <f t="shared" si="34"/>
        <v>6.6698952188077839E-3</v>
      </c>
      <c r="F483" s="12">
        <f t="shared" si="35"/>
        <v>6.0287778385403404E-3</v>
      </c>
      <c r="G483" s="13">
        <f t="shared" si="36"/>
        <v>-0.18301830183018303</v>
      </c>
      <c r="H483" s="18">
        <f t="shared" si="37"/>
        <v>-1.2207128963314577E-3</v>
      </c>
    </row>
    <row r="484" spans="2:10" ht="30" x14ac:dyDescent="0.2">
      <c r="B484" s="3" t="s">
        <v>184</v>
      </c>
      <c r="C484" s="10">
        <v>2436</v>
      </c>
      <c r="D484" s="10">
        <v>3677</v>
      </c>
      <c r="E484" s="12">
        <f t="shared" si="34"/>
        <v>4.8748469105957875E-3</v>
      </c>
      <c r="F484" s="12">
        <f t="shared" si="35"/>
        <v>8.1409534015104042E-3</v>
      </c>
      <c r="G484" s="13">
        <f t="shared" si="36"/>
        <v>0.5094417077175698</v>
      </c>
      <c r="H484" s="18">
        <f t="shared" si="37"/>
        <v>2.4834503349956375E-3</v>
      </c>
    </row>
    <row r="485" spans="2:10" ht="15" x14ac:dyDescent="0.2">
      <c r="B485" s="3" t="s">
        <v>443</v>
      </c>
      <c r="C485" s="10">
        <v>7032</v>
      </c>
      <c r="D485" s="10">
        <v>5654</v>
      </c>
      <c r="E485" s="12">
        <f t="shared" si="34"/>
        <v>1.4072218175414443E-2</v>
      </c>
      <c r="F485" s="12">
        <f t="shared" si="35"/>
        <v>1.2518071942382331E-2</v>
      </c>
      <c r="G485" s="13">
        <f t="shared" si="36"/>
        <v>-0.19596131968145619</v>
      </c>
      <c r="H485" s="18">
        <f t="shared" si="37"/>
        <v>-2.7576104444995879E-3</v>
      </c>
    </row>
    <row r="486" spans="2:10" ht="15" x14ac:dyDescent="0.2">
      <c r="B486" s="3" t="s">
        <v>171</v>
      </c>
      <c r="C486" s="10">
        <v>77</v>
      </c>
      <c r="D486" s="10">
        <v>184</v>
      </c>
      <c r="E486" s="12">
        <f t="shared" si="34"/>
        <v>1.5408998855331513E-4</v>
      </c>
      <c r="F486" s="12">
        <f t="shared" si="35"/>
        <v>4.0737977315145896E-4</v>
      </c>
      <c r="G486" s="13">
        <f t="shared" si="36"/>
        <v>1.3896103896103895</v>
      </c>
      <c r="H486" s="18">
        <f t="shared" si="37"/>
        <v>2.141250490286327E-4</v>
      </c>
    </row>
    <row r="487" spans="2:10" ht="15" x14ac:dyDescent="0.2">
      <c r="B487" s="3" t="s">
        <v>444</v>
      </c>
      <c r="C487" s="10">
        <v>79</v>
      </c>
      <c r="D487" s="10">
        <v>89</v>
      </c>
      <c r="E487" s="12">
        <f t="shared" si="34"/>
        <v>1.580923259183363E-4</v>
      </c>
      <c r="F487" s="12">
        <f t="shared" si="35"/>
        <v>1.9704782505695567E-4</v>
      </c>
      <c r="G487" s="13">
        <f t="shared" si="36"/>
        <v>0.12658227848101267</v>
      </c>
      <c r="H487" s="18">
        <f t="shared" si="37"/>
        <v>2.0011686825105861E-5</v>
      </c>
    </row>
    <row r="488" spans="2:10" ht="13.5" customHeight="1" x14ac:dyDescent="0.2">
      <c r="B488" s="3" t="s">
        <v>445</v>
      </c>
      <c r="C488" s="10">
        <v>19</v>
      </c>
      <c r="D488" s="10">
        <v>61</v>
      </c>
      <c r="E488" s="12">
        <f t="shared" ref="E488:E499" si="38">+IF(C488=0,"",C488/C$294)</f>
        <v>3.802220496770114E-5</v>
      </c>
      <c r="F488" s="12">
        <f t="shared" ref="F488:F499" si="39">+IF(D488=0,"",D488/D$294)</f>
        <v>1.3505525088173366E-4</v>
      </c>
      <c r="G488" s="13">
        <f t="shared" ref="G488:G499" si="40">+IF(OR(AND(D488=0),(C488=0)),"0",((D488-C488)/C488))</f>
        <v>2.2105263157894739</v>
      </c>
      <c r="H488" s="18">
        <f t="shared" ref="H488:H499" si="41">+IF(OR(AND(E488=""),(G488="")),"",E488*G488)</f>
        <v>8.4049084665444639E-5</v>
      </c>
    </row>
    <row r="489" spans="2:10" ht="13.5" customHeight="1" x14ac:dyDescent="0.2">
      <c r="B489" s="3" t="s">
        <v>446</v>
      </c>
      <c r="C489" s="10">
        <v>73</v>
      </c>
      <c r="D489" s="10">
        <v>91</v>
      </c>
      <c r="E489" s="12">
        <f t="shared" si="38"/>
        <v>1.460853138232728E-4</v>
      </c>
      <c r="F489" s="12">
        <f t="shared" si="39"/>
        <v>2.0147586606947154E-4</v>
      </c>
      <c r="G489" s="13">
        <f t="shared" si="40"/>
        <v>0.24657534246575341</v>
      </c>
      <c r="H489" s="18">
        <f t="shared" si="41"/>
        <v>3.602103628519055E-5</v>
      </c>
    </row>
    <row r="490" spans="2:10" ht="25.5" customHeight="1" x14ac:dyDescent="0.2">
      <c r="B490" s="3" t="s">
        <v>172</v>
      </c>
      <c r="C490" s="10">
        <v>1916</v>
      </c>
      <c r="D490" s="10">
        <v>323</v>
      </c>
      <c r="E490" s="12">
        <f t="shared" si="38"/>
        <v>3.8342391956902831E-3</v>
      </c>
      <c r="F490" s="12">
        <f t="shared" si="39"/>
        <v>7.1512862352131107E-4</v>
      </c>
      <c r="G490" s="13">
        <f t="shared" si="40"/>
        <v>-0.83141962421711901</v>
      </c>
      <c r="H490" s="18">
        <f t="shared" si="41"/>
        <v>-3.187861711239364E-3</v>
      </c>
    </row>
    <row r="491" spans="2:10" ht="13.5" customHeight="1" x14ac:dyDescent="0.2">
      <c r="B491" s="3" t="s">
        <v>180</v>
      </c>
      <c r="C491" s="10">
        <v>2052</v>
      </c>
      <c r="D491" s="10">
        <v>1805</v>
      </c>
      <c r="E491" s="12">
        <f t="shared" si="38"/>
        <v>4.1063981365117228E-3</v>
      </c>
      <c r="F491" s="12">
        <f t="shared" si="39"/>
        <v>3.9963070137955621E-3</v>
      </c>
      <c r="G491" s="13">
        <f t="shared" si="40"/>
        <v>-0.12037037037037036</v>
      </c>
      <c r="H491" s="18">
        <f t="shared" si="41"/>
        <v>-4.9428866458011474E-4</v>
      </c>
    </row>
    <row r="492" spans="2:10" ht="15" x14ac:dyDescent="0.2">
      <c r="B492" s="3" t="s">
        <v>480</v>
      </c>
      <c r="C492" s="10">
        <v>357</v>
      </c>
      <c r="D492" s="10">
        <v>242</v>
      </c>
      <c r="E492" s="12">
        <f t="shared" si="38"/>
        <v>7.1441721965627924E-4</v>
      </c>
      <c r="F492" s="12">
        <f t="shared" si="39"/>
        <v>5.3579296251441886E-4</v>
      </c>
      <c r="G492" s="13">
        <f t="shared" si="40"/>
        <v>-0.32212885154061627</v>
      </c>
      <c r="H492" s="18">
        <f t="shared" si="41"/>
        <v>-2.3013439848871742E-4</v>
      </c>
    </row>
    <row r="493" spans="2:10" ht="15" x14ac:dyDescent="0.2">
      <c r="B493" s="3" t="s">
        <v>447</v>
      </c>
      <c r="C493" s="10">
        <v>852</v>
      </c>
      <c r="D493" s="10">
        <v>949</v>
      </c>
      <c r="E493" s="12">
        <f t="shared" si="38"/>
        <v>1.7049957174990193E-3</v>
      </c>
      <c r="F493" s="12">
        <f t="shared" si="39"/>
        <v>2.1011054604387746E-3</v>
      </c>
      <c r="G493" s="13">
        <f t="shared" si="40"/>
        <v>0.11384976525821597</v>
      </c>
      <c r="H493" s="18">
        <f t="shared" si="41"/>
        <v>1.9411336220352687E-4</v>
      </c>
    </row>
    <row r="494" spans="2:10" ht="15" x14ac:dyDescent="0.2">
      <c r="B494" s="3" t="s">
        <v>448</v>
      </c>
      <c r="C494" s="10">
        <v>99</v>
      </c>
      <c r="D494" s="10">
        <v>67</v>
      </c>
      <c r="E494" s="12">
        <f t="shared" si="38"/>
        <v>1.9811569956854804E-4</v>
      </c>
      <c r="F494" s="12">
        <f t="shared" si="39"/>
        <v>1.4833937391928124E-4</v>
      </c>
      <c r="G494" s="13">
        <f t="shared" si="40"/>
        <v>-0.32323232323232326</v>
      </c>
      <c r="H494" s="18">
        <f t="shared" si="41"/>
        <v>-6.4037397840338768E-5</v>
      </c>
    </row>
    <row r="495" spans="2:10" ht="13.5" customHeight="1" x14ac:dyDescent="0.2">
      <c r="B495" s="3" t="s">
        <v>449</v>
      </c>
      <c r="C495" s="10">
        <v>108</v>
      </c>
      <c r="D495" s="10">
        <v>102</v>
      </c>
      <c r="E495" s="12">
        <f t="shared" si="38"/>
        <v>2.161262177111433E-4</v>
      </c>
      <c r="F495" s="12">
        <f t="shared" si="39"/>
        <v>2.2583009163830876E-4</v>
      </c>
      <c r="G495" s="13">
        <f t="shared" si="40"/>
        <v>-5.5555555555555552E-2</v>
      </c>
      <c r="H495" s="18">
        <f t="shared" si="41"/>
        <v>-1.2007012095063516E-5</v>
      </c>
    </row>
    <row r="496" spans="2:10" s="2" customFormat="1" ht="26.25" customHeight="1" x14ac:dyDescent="0.2">
      <c r="B496" s="3" t="s">
        <v>450</v>
      </c>
      <c r="C496" s="10">
        <v>11</v>
      </c>
      <c r="D496" s="10">
        <v>16</v>
      </c>
      <c r="E496" s="12">
        <f t="shared" si="38"/>
        <v>2.2012855507616448E-5</v>
      </c>
      <c r="F496" s="12">
        <f t="shared" si="39"/>
        <v>3.5424328100126866E-5</v>
      </c>
      <c r="G496" s="13">
        <f t="shared" si="40"/>
        <v>0.45454545454545453</v>
      </c>
      <c r="H496" s="18">
        <f t="shared" si="41"/>
        <v>1.0005843412552931E-5</v>
      </c>
      <c r="J496" s="6"/>
    </row>
    <row r="497" spans="2:8" ht="15" x14ac:dyDescent="0.2">
      <c r="B497" s="3" t="s">
        <v>451</v>
      </c>
      <c r="C497" s="10">
        <v>343</v>
      </c>
      <c r="D497" s="10">
        <v>221</v>
      </c>
      <c r="E497" s="12">
        <f t="shared" si="38"/>
        <v>6.8640085810113105E-4</v>
      </c>
      <c r="F497" s="12">
        <f t="shared" si="39"/>
        <v>4.8929853188300226E-4</v>
      </c>
      <c r="G497" s="13">
        <f t="shared" si="40"/>
        <v>-0.35568513119533529</v>
      </c>
      <c r="H497" s="18">
        <f t="shared" si="41"/>
        <v>-2.4414257926629154E-4</v>
      </c>
    </row>
    <row r="498" spans="2:8" ht="30" x14ac:dyDescent="0.2">
      <c r="B498" s="3" t="s">
        <v>452</v>
      </c>
      <c r="C498" s="10">
        <v>19</v>
      </c>
      <c r="D498" s="10">
        <v>10</v>
      </c>
      <c r="E498" s="12">
        <f t="shared" si="38"/>
        <v>3.802220496770114E-5</v>
      </c>
      <c r="F498" s="12">
        <f t="shared" si="39"/>
        <v>2.2140205062579291E-5</v>
      </c>
      <c r="G498" s="13">
        <f t="shared" si="40"/>
        <v>-0.47368421052631576</v>
      </c>
      <c r="H498" s="18">
        <f t="shared" si="41"/>
        <v>-1.8010518142595275E-5</v>
      </c>
    </row>
    <row r="499" spans="2:8" ht="15" x14ac:dyDescent="0.2">
      <c r="B499" s="3" t="s">
        <v>453</v>
      </c>
      <c r="C499" s="10">
        <v>335</v>
      </c>
      <c r="D499" s="10">
        <v>184</v>
      </c>
      <c r="E499" s="12">
        <f t="shared" si="38"/>
        <v>6.7039150864104638E-4</v>
      </c>
      <c r="F499" s="12">
        <f t="shared" si="39"/>
        <v>4.0737977315145896E-4</v>
      </c>
      <c r="G499" s="13">
        <f t="shared" si="40"/>
        <v>-0.45074626865671641</v>
      </c>
      <c r="H499" s="18">
        <f t="shared" si="41"/>
        <v>-3.021764710590985E-4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3"/>
      <c r="C502" s="20"/>
      <c r="D502" s="20"/>
      <c r="E502" s="20"/>
      <c r="F502" s="20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x14ac:dyDescent="0.2">
      <c r="B505" s="39" t="s">
        <v>490</v>
      </c>
      <c r="C505" s="40">
        <f>SUM(C506:C530)</f>
        <v>182119</v>
      </c>
      <c r="D505" s="41">
        <f>SUM(D506:D530)</f>
        <v>187913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3.1814363136191175E-2</v>
      </c>
      <c r="H505" s="42">
        <f>+IF(OR(AND(E505=""),(G505="")),"",E505*G505)</f>
        <v>3.1814363136191175E-2</v>
      </c>
    </row>
    <row r="506" spans="2:8" ht="15" x14ac:dyDescent="0.2">
      <c r="B506" s="3" t="s">
        <v>454</v>
      </c>
      <c r="C506" s="7">
        <v>324</v>
      </c>
      <c r="D506" s="10">
        <v>295</v>
      </c>
      <c r="E506" s="12">
        <f>+IF(C506=0,"",C506/C$505)</f>
        <v>1.7790565509364757E-3</v>
      </c>
      <c r="F506" s="12">
        <f>+IF(D506=0,"",D506/D$505)</f>
        <v>1.5698754210725177E-3</v>
      </c>
      <c r="G506" s="13">
        <f>+IF(OR(AND(D506=0),(C506=0)),"0",((D506-C506)/C506))</f>
        <v>-8.9506172839506168E-2</v>
      </c>
      <c r="H506" s="18">
        <f>+IF(OR(AND(E506=""),(G506="")),"",E506*G506)</f>
        <v>-1.5923654313937591E-4</v>
      </c>
    </row>
    <row r="507" spans="2:8" ht="15" x14ac:dyDescent="0.2">
      <c r="B507" s="3" t="s">
        <v>187</v>
      </c>
      <c r="C507" s="7">
        <v>10570</v>
      </c>
      <c r="D507" s="10">
        <v>7195</v>
      </c>
      <c r="E507" s="12">
        <f t="shared" ref="E507:E529" si="42">+IF(C507=0,"",C507/C$505)</f>
        <v>5.8038974516662185E-2</v>
      </c>
      <c r="F507" s="12">
        <f t="shared" ref="F507:F529" si="43">+IF(D507=0,"",D507/D$505)</f>
        <v>3.8288995439378859E-2</v>
      </c>
      <c r="G507" s="13">
        <f t="shared" ref="G507:G529" si="44">+IF(OR(AND(D507=0),(C507=0)),"0",((D507-C507)/C507))</f>
        <v>-0.3192999053926206</v>
      </c>
      <c r="H507" s="18">
        <f t="shared" ref="H507:H530" si="45">+IF(OR(AND(E507=""),(G507="")),"",E507*G507)</f>
        <v>-1.8531839072254953E-2</v>
      </c>
    </row>
    <row r="508" spans="2:8" ht="15" x14ac:dyDescent="0.2">
      <c r="B508" s="3" t="s">
        <v>455</v>
      </c>
      <c r="C508" s="7">
        <v>19022</v>
      </c>
      <c r="D508" s="10">
        <v>21402</v>
      </c>
      <c r="E508" s="12">
        <f t="shared" si="42"/>
        <v>0.10444819046886926</v>
      </c>
      <c r="F508" s="12">
        <f t="shared" si="43"/>
        <v>0.11389313139591194</v>
      </c>
      <c r="G508" s="13">
        <f t="shared" si="44"/>
        <v>0.12511828409210388</v>
      </c>
      <c r="H508" s="18">
        <f t="shared" si="45"/>
        <v>1.3068378367990161E-2</v>
      </c>
    </row>
    <row r="509" spans="2:8" ht="15" x14ac:dyDescent="0.2">
      <c r="B509" s="3" t="s">
        <v>456</v>
      </c>
      <c r="C509" s="7">
        <v>28478</v>
      </c>
      <c r="D509" s="10">
        <v>28423</v>
      </c>
      <c r="E509" s="12">
        <f t="shared" si="42"/>
        <v>0.15637028536286712</v>
      </c>
      <c r="F509" s="12">
        <f t="shared" si="43"/>
        <v>0.15125616641743786</v>
      </c>
      <c r="G509" s="13">
        <f t="shared" si="44"/>
        <v>-1.9313154013624553E-3</v>
      </c>
      <c r="H509" s="18">
        <f t="shared" si="45"/>
        <v>-3.0200034043674739E-4</v>
      </c>
    </row>
    <row r="510" spans="2:8" ht="15" x14ac:dyDescent="0.2">
      <c r="B510" s="3" t="s">
        <v>188</v>
      </c>
      <c r="C510" s="7">
        <v>1237</v>
      </c>
      <c r="D510" s="10">
        <v>1031</v>
      </c>
      <c r="E510" s="12">
        <f t="shared" si="42"/>
        <v>6.7922622021864823E-3</v>
      </c>
      <c r="F510" s="12">
        <f t="shared" si="43"/>
        <v>5.4865815563585277E-3</v>
      </c>
      <c r="G510" s="13">
        <f t="shared" si="44"/>
        <v>-0.16653193209377526</v>
      </c>
      <c r="H510" s="18">
        <f t="shared" si="45"/>
        <v>-1.1311285478176356E-3</v>
      </c>
    </row>
    <row r="511" spans="2:8" ht="15" x14ac:dyDescent="0.2">
      <c r="B511" s="3" t="s">
        <v>186</v>
      </c>
      <c r="C511" s="7">
        <v>282</v>
      </c>
      <c r="D511" s="10">
        <v>200</v>
      </c>
      <c r="E511" s="12">
        <f t="shared" si="42"/>
        <v>1.5484381091484139E-3</v>
      </c>
      <c r="F511" s="12">
        <f t="shared" si="43"/>
        <v>1.0643223193711985E-3</v>
      </c>
      <c r="G511" s="13">
        <f t="shared" si="44"/>
        <v>-0.29078014184397161</v>
      </c>
      <c r="H511" s="18">
        <f t="shared" si="45"/>
        <v>-4.50255053014787E-4</v>
      </c>
    </row>
    <row r="512" spans="2:8" ht="15" x14ac:dyDescent="0.2">
      <c r="B512" s="3" t="s">
        <v>189</v>
      </c>
      <c r="C512" s="7">
        <v>214</v>
      </c>
      <c r="D512" s="10">
        <v>168</v>
      </c>
      <c r="E512" s="12">
        <f t="shared" si="42"/>
        <v>1.1750558700629808E-3</v>
      </c>
      <c r="F512" s="12">
        <f t="shared" si="43"/>
        <v>8.9403074827180658E-4</v>
      </c>
      <c r="G512" s="13">
        <f t="shared" si="44"/>
        <v>-0.21495327102803738</v>
      </c>
      <c r="H512" s="18">
        <f t="shared" si="45"/>
        <v>-2.5258210291073419E-4</v>
      </c>
    </row>
    <row r="513" spans="2:8" ht="15" x14ac:dyDescent="0.2">
      <c r="B513" s="3" t="s">
        <v>457</v>
      </c>
      <c r="C513" s="7">
        <v>2478</v>
      </c>
      <c r="D513" s="10">
        <v>468</v>
      </c>
      <c r="E513" s="12">
        <f t="shared" si="42"/>
        <v>1.3606488065495637E-2</v>
      </c>
      <c r="F513" s="12">
        <f t="shared" si="43"/>
        <v>2.4905142273286044E-3</v>
      </c>
      <c r="G513" s="13">
        <f t="shared" si="44"/>
        <v>-0.81113801452784506</v>
      </c>
      <c r="H513" s="18">
        <f t="shared" si="45"/>
        <v>-1.103673971414295E-2</v>
      </c>
    </row>
    <row r="514" spans="2:8" ht="15" x14ac:dyDescent="0.2">
      <c r="B514" s="3" t="s">
        <v>458</v>
      </c>
      <c r="C514" s="7">
        <v>161</v>
      </c>
      <c r="D514" s="10">
        <v>133</v>
      </c>
      <c r="E514" s="12">
        <f t="shared" si="42"/>
        <v>8.8403736018756972E-4</v>
      </c>
      <c r="F514" s="12">
        <f t="shared" si="43"/>
        <v>7.0777434238184693E-4</v>
      </c>
      <c r="G514" s="13">
        <f t="shared" si="44"/>
        <v>-0.17391304347826086</v>
      </c>
      <c r="H514" s="18">
        <f t="shared" si="45"/>
        <v>-1.5374562785870776E-4</v>
      </c>
    </row>
    <row r="515" spans="2:8" ht="15" x14ac:dyDescent="0.2">
      <c r="B515" s="3" t="s">
        <v>566</v>
      </c>
      <c r="C515" s="7">
        <v>1199</v>
      </c>
      <c r="D515" s="10">
        <v>1041</v>
      </c>
      <c r="E515" s="12">
        <f t="shared" si="42"/>
        <v>6.5836074215210932E-3</v>
      </c>
      <c r="F515" s="12">
        <f t="shared" si="43"/>
        <v>5.5397976723270872E-3</v>
      </c>
      <c r="G515" s="13">
        <f t="shared" si="44"/>
        <v>-0.1317764804003336</v>
      </c>
      <c r="H515" s="18">
        <f t="shared" si="45"/>
        <v>-8.6756461434556523E-4</v>
      </c>
    </row>
    <row r="516" spans="2:8" ht="15" x14ac:dyDescent="0.2">
      <c r="B516" s="3" t="s">
        <v>459</v>
      </c>
      <c r="C516" s="7">
        <v>1062</v>
      </c>
      <c r="D516" s="10">
        <v>220</v>
      </c>
      <c r="E516" s="12">
        <f t="shared" si="42"/>
        <v>5.8313520280695585E-3</v>
      </c>
      <c r="F516" s="12">
        <f t="shared" si="43"/>
        <v>1.1707545513083182E-3</v>
      </c>
      <c r="G516" s="13">
        <f t="shared" si="44"/>
        <v>-0.79284369114877584</v>
      </c>
      <c r="H516" s="18">
        <f t="shared" si="45"/>
        <v>-4.6233506663225683E-3</v>
      </c>
    </row>
    <row r="517" spans="2:8" ht="15" x14ac:dyDescent="0.2">
      <c r="B517" s="3" t="s">
        <v>460</v>
      </c>
      <c r="C517" s="7">
        <v>3001</v>
      </c>
      <c r="D517" s="10">
        <v>2015</v>
      </c>
      <c r="E517" s="12">
        <f t="shared" si="42"/>
        <v>1.6478236757285072E-2</v>
      </c>
      <c r="F517" s="12">
        <f t="shared" si="43"/>
        <v>1.0723047367664823E-2</v>
      </c>
      <c r="G517" s="13">
        <f t="shared" si="44"/>
        <v>-0.32855714761746085</v>
      </c>
      <c r="H517" s="18">
        <f t="shared" si="45"/>
        <v>-5.4140424667387804E-3</v>
      </c>
    </row>
    <row r="518" spans="2:8" ht="15" x14ac:dyDescent="0.2">
      <c r="B518" s="3" t="s">
        <v>190</v>
      </c>
      <c r="C518" s="7">
        <v>8775</v>
      </c>
      <c r="D518" s="10">
        <v>9127</v>
      </c>
      <c r="E518" s="12">
        <f t="shared" si="42"/>
        <v>4.8182781587862884E-2</v>
      </c>
      <c r="F518" s="12">
        <f t="shared" si="43"/>
        <v>4.8570349044504635E-2</v>
      </c>
      <c r="G518" s="13">
        <f t="shared" si="44"/>
        <v>4.0113960113960116E-2</v>
      </c>
      <c r="H518" s="18">
        <f t="shared" si="45"/>
        <v>1.9328021787951837E-3</v>
      </c>
    </row>
    <row r="519" spans="2:8" ht="15" x14ac:dyDescent="0.2">
      <c r="B519" s="3" t="s">
        <v>192</v>
      </c>
      <c r="C519" s="7">
        <v>1124</v>
      </c>
      <c r="D519" s="10">
        <v>943</v>
      </c>
      <c r="E519" s="12">
        <f t="shared" si="42"/>
        <v>6.1717887754709835E-3</v>
      </c>
      <c r="F519" s="12">
        <f t="shared" si="43"/>
        <v>5.0182797358352006E-3</v>
      </c>
      <c r="G519" s="13">
        <f t="shared" si="44"/>
        <v>-0.1610320284697509</v>
      </c>
      <c r="H519" s="18">
        <f t="shared" si="45"/>
        <v>-9.9385566580093248E-4</v>
      </c>
    </row>
    <row r="520" spans="2:8" ht="13.5" customHeight="1" x14ac:dyDescent="0.2">
      <c r="B520" s="3" t="s">
        <v>191</v>
      </c>
      <c r="C520" s="7">
        <v>1830</v>
      </c>
      <c r="D520" s="10">
        <v>1173</v>
      </c>
      <c r="E520" s="12">
        <f t="shared" si="42"/>
        <v>1.0048374963622686E-2</v>
      </c>
      <c r="F520" s="12">
        <f t="shared" si="43"/>
        <v>6.2422504031120788E-3</v>
      </c>
      <c r="G520" s="13">
        <f t="shared" si="44"/>
        <v>-0.35901639344262293</v>
      </c>
      <c r="H520" s="18">
        <f t="shared" si="45"/>
        <v>-3.607531339398964E-3</v>
      </c>
    </row>
    <row r="521" spans="2:8" ht="13.5" customHeight="1" x14ac:dyDescent="0.2">
      <c r="B521" s="3" t="s">
        <v>461</v>
      </c>
      <c r="C521" s="7">
        <v>18172</v>
      </c>
      <c r="D521" s="10">
        <v>18310</v>
      </c>
      <c r="E521" s="12">
        <f t="shared" si="42"/>
        <v>9.978091248030134E-2</v>
      </c>
      <c r="F521" s="12">
        <f t="shared" si="43"/>
        <v>9.7438708338433211E-2</v>
      </c>
      <c r="G521" s="13">
        <f t="shared" si="44"/>
        <v>7.5941008144397972E-3</v>
      </c>
      <c r="H521" s="18">
        <f t="shared" si="45"/>
        <v>7.5774630873220257E-4</v>
      </c>
    </row>
    <row r="522" spans="2:8" ht="25.5" customHeight="1" x14ac:dyDescent="0.2">
      <c r="B522" s="3" t="s">
        <v>193</v>
      </c>
      <c r="C522" s="7">
        <v>53219</v>
      </c>
      <c r="D522" s="10">
        <v>65123</v>
      </c>
      <c r="E522" s="12">
        <f t="shared" si="42"/>
        <v>0.29222102032187747</v>
      </c>
      <c r="F522" s="12">
        <f t="shared" si="43"/>
        <v>0.34655931202205276</v>
      </c>
      <c r="G522" s="13">
        <f t="shared" si="44"/>
        <v>0.22367951295589922</v>
      </c>
      <c r="H522" s="18">
        <f t="shared" si="45"/>
        <v>6.5363855501073473E-2</v>
      </c>
    </row>
    <row r="523" spans="2:8" ht="13.5" customHeight="1" x14ac:dyDescent="0.2">
      <c r="B523" s="3" t="s">
        <v>462</v>
      </c>
      <c r="C523" s="7">
        <v>4196</v>
      </c>
      <c r="D523" s="10">
        <v>2431</v>
      </c>
      <c r="E523" s="12">
        <f t="shared" si="42"/>
        <v>2.3039880517683492E-2</v>
      </c>
      <c r="F523" s="12">
        <f t="shared" si="43"/>
        <v>1.2936837791956916E-2</v>
      </c>
      <c r="G523" s="13">
        <f t="shared" si="44"/>
        <v>-0.42063870352716876</v>
      </c>
      <c r="H523" s="18">
        <f t="shared" si="45"/>
        <v>-9.6914654703792579E-3</v>
      </c>
    </row>
    <row r="524" spans="2:8" ht="12" customHeight="1" x14ac:dyDescent="0.2">
      <c r="B524" s="3" t="s">
        <v>194</v>
      </c>
      <c r="C524" s="7">
        <v>2096</v>
      </c>
      <c r="D524" s="10">
        <v>2001</v>
      </c>
      <c r="E524" s="12">
        <f t="shared" si="42"/>
        <v>1.1508958428280411E-2</v>
      </c>
      <c r="F524" s="12">
        <f t="shared" si="43"/>
        <v>1.064854480530884E-2</v>
      </c>
      <c r="G524" s="13">
        <f t="shared" si="44"/>
        <v>-4.532442748091603E-2</v>
      </c>
      <c r="H524" s="18">
        <f t="shared" si="45"/>
        <v>-5.2163695166347276E-4</v>
      </c>
    </row>
    <row r="525" spans="2:8" ht="13.5" customHeight="1" x14ac:dyDescent="0.2">
      <c r="B525" s="3" t="s">
        <v>195</v>
      </c>
      <c r="C525" s="7">
        <v>195</v>
      </c>
      <c r="D525" s="10">
        <v>125</v>
      </c>
      <c r="E525" s="12">
        <f t="shared" si="42"/>
        <v>1.0707284797302863E-3</v>
      </c>
      <c r="F525" s="12">
        <f t="shared" si="43"/>
        <v>6.6520144960699901E-4</v>
      </c>
      <c r="G525" s="13">
        <f t="shared" si="44"/>
        <v>-0.35897435897435898</v>
      </c>
      <c r="H525" s="18">
        <f t="shared" si="45"/>
        <v>-3.8436406964676941E-4</v>
      </c>
    </row>
    <row r="526" spans="2:8" ht="13.5" customHeight="1" x14ac:dyDescent="0.2">
      <c r="B526" s="3" t="s">
        <v>463</v>
      </c>
      <c r="C526" s="7">
        <v>1988</v>
      </c>
      <c r="D526" s="10">
        <v>1987</v>
      </c>
      <c r="E526" s="12">
        <f t="shared" si="42"/>
        <v>1.0915939577968251E-2</v>
      </c>
      <c r="F526" s="12">
        <f t="shared" si="43"/>
        <v>1.0574042242952856E-2</v>
      </c>
      <c r="G526" s="13">
        <f t="shared" si="44"/>
        <v>-5.0301810865191151E-4</v>
      </c>
      <c r="H526" s="18">
        <f t="shared" si="45"/>
        <v>-5.4909152806681351E-6</v>
      </c>
    </row>
    <row r="527" spans="2:8" ht="15" x14ac:dyDescent="0.2">
      <c r="B527" s="3" t="s">
        <v>464</v>
      </c>
      <c r="C527" s="7">
        <v>75</v>
      </c>
      <c r="D527" s="10">
        <v>123</v>
      </c>
      <c r="E527" s="12">
        <f t="shared" si="42"/>
        <v>4.118186460501101E-4</v>
      </c>
      <c r="F527" s="12">
        <f t="shared" si="43"/>
        <v>6.5455822641328695E-4</v>
      </c>
      <c r="G527" s="13">
        <f t="shared" si="44"/>
        <v>0.64</v>
      </c>
      <c r="H527" s="18">
        <f t="shared" si="45"/>
        <v>2.635639334720705E-4</v>
      </c>
    </row>
    <row r="528" spans="2:8" ht="30" x14ac:dyDescent="0.2">
      <c r="B528" s="3" t="s">
        <v>465</v>
      </c>
      <c r="C528" s="7">
        <v>79</v>
      </c>
      <c r="D528" s="10">
        <v>122</v>
      </c>
      <c r="E528" s="12">
        <f t="shared" si="42"/>
        <v>4.3378230717278261E-4</v>
      </c>
      <c r="F528" s="12">
        <f t="shared" si="43"/>
        <v>6.4923661481643103E-4</v>
      </c>
      <c r="G528" s="13">
        <f t="shared" si="44"/>
        <v>0.54430379746835444</v>
      </c>
      <c r="H528" s="18">
        <f t="shared" si="45"/>
        <v>2.3610935706872978E-4</v>
      </c>
    </row>
    <row r="529" spans="2:8" ht="15" x14ac:dyDescent="0.2">
      <c r="B529" s="3" t="s">
        <v>466</v>
      </c>
      <c r="C529" s="7">
        <v>6982</v>
      </c>
      <c r="D529" s="10">
        <v>8689</v>
      </c>
      <c r="E529" s="12">
        <f t="shared" si="42"/>
        <v>3.8337570489624918E-2</v>
      </c>
      <c r="F529" s="12">
        <f t="shared" si="43"/>
        <v>4.623948316508171E-2</v>
      </c>
      <c r="G529" s="13">
        <f t="shared" si="44"/>
        <v>0.24448582068175309</v>
      </c>
      <c r="H529" s="18">
        <f t="shared" si="45"/>
        <v>9.3729923841005067E-3</v>
      </c>
    </row>
    <row r="530" spans="2:8" ht="15" x14ac:dyDescent="0.2">
      <c r="B530" s="3" t="s">
        <v>467</v>
      </c>
      <c r="C530" s="7">
        <v>15360</v>
      </c>
      <c r="D530" s="10">
        <v>15168</v>
      </c>
      <c r="E530" s="12">
        <f>+IF(C530=0,"",C530/C$505)</f>
        <v>8.4340458711062549E-2</v>
      </c>
      <c r="F530" s="12">
        <f>+IF(D530=0,"",D530/D$505)</f>
        <v>8.0718204701111684E-2</v>
      </c>
      <c r="G530" s="13">
        <f>+IF(OR(AND(D530=0),(C530=0)),"0",((D530-C530)/C530))</f>
        <v>-1.2500000000000001E-2</v>
      </c>
      <c r="H530" s="18">
        <f t="shared" si="45"/>
        <v>-1.054255733888282E-3</v>
      </c>
    </row>
    <row r="531" spans="2:8" x14ac:dyDescent="0.2">
      <c r="B531" s="37" t="s">
        <v>525</v>
      </c>
      <c r="C531" s="15"/>
      <c r="D531" s="6"/>
    </row>
    <row r="533" spans="2:8" x14ac:dyDescent="0.2">
      <c r="C533" s="15"/>
      <c r="D533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536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515</v>
      </c>
      <c r="C8" s="40">
        <f>+C18+C70+C151+C294+C505</f>
        <v>9130</v>
      </c>
      <c r="D8" s="41">
        <f>+D18+D70+D151+D294+D505</f>
        <v>9242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1.2267250821467689E-2</v>
      </c>
      <c r="H8" s="42">
        <f>+E8*G8</f>
        <v>1.2267250821467689E-2</v>
      </c>
    </row>
    <row r="9" spans="2:8" ht="20.100000000000001" customHeight="1" x14ac:dyDescent="0.2">
      <c r="B9" s="33" t="s">
        <v>486</v>
      </c>
      <c r="C9" s="34">
        <v>82</v>
      </c>
      <c r="D9" s="34">
        <f>D18</f>
        <v>82</v>
      </c>
      <c r="E9" s="35">
        <f t="shared" si="0"/>
        <v>8.9813800657174148E-3</v>
      </c>
      <c r="F9" s="35">
        <f t="shared" si="0"/>
        <v>8.872538411599221E-3</v>
      </c>
      <c r="G9" s="35">
        <f t="shared" si="1"/>
        <v>0</v>
      </c>
      <c r="H9" s="35">
        <f>+IF(OR(AND(E9=""),(G9="")),"",E9*G9)</f>
        <v>0</v>
      </c>
    </row>
    <row r="10" spans="2:8" ht="20.100000000000001" customHeight="1" x14ac:dyDescent="0.2">
      <c r="B10" s="33" t="s">
        <v>487</v>
      </c>
      <c r="C10" s="36">
        <v>1096</v>
      </c>
      <c r="D10" s="36">
        <f>D70</f>
        <v>959</v>
      </c>
      <c r="E10" s="35">
        <f t="shared" si="0"/>
        <v>0.12004381161007667</v>
      </c>
      <c r="F10" s="35">
        <f t="shared" si="0"/>
        <v>0.10376541874053236</v>
      </c>
      <c r="G10" s="35">
        <f t="shared" si="1"/>
        <v>-0.125</v>
      </c>
      <c r="H10" s="35">
        <f>+IF(OR(AND(E10=""),(G10="")),"",E10*G10)</f>
        <v>-1.5005476451259584E-2</v>
      </c>
    </row>
    <row r="11" spans="2:8" ht="20.100000000000001" customHeight="1" x14ac:dyDescent="0.2">
      <c r="B11" s="33" t="s">
        <v>488</v>
      </c>
      <c r="C11" s="36">
        <v>1106</v>
      </c>
      <c r="D11" s="36">
        <f>D151</f>
        <v>1664</v>
      </c>
      <c r="E11" s="35">
        <f t="shared" si="0"/>
        <v>0.12113910186199343</v>
      </c>
      <c r="F11" s="35">
        <f t="shared" si="0"/>
        <v>0.18004760874269637</v>
      </c>
      <c r="G11" s="35">
        <f t="shared" si="1"/>
        <v>0.50452079566003616</v>
      </c>
      <c r="H11" s="35">
        <f>+IF(OR(AND(E11=""),(G11="")),"",E11*G11)</f>
        <v>6.1117196056955092E-2</v>
      </c>
    </row>
    <row r="12" spans="2:8" ht="20.100000000000001" customHeight="1" x14ac:dyDescent="0.2">
      <c r="B12" s="33" t="s">
        <v>489</v>
      </c>
      <c r="C12" s="36">
        <v>5363</v>
      </c>
      <c r="D12" s="36">
        <f>D294</f>
        <v>4364</v>
      </c>
      <c r="E12" s="35">
        <f t="shared" si="0"/>
        <v>0.58740416210295732</v>
      </c>
      <c r="F12" s="35">
        <f t="shared" si="0"/>
        <v>0.4721921661977927</v>
      </c>
      <c r="G12" s="35">
        <f t="shared" si="1"/>
        <v>-0.1862763378705948</v>
      </c>
      <c r="H12" s="35">
        <f>+IF(OR(AND(E12=""),(G12="")),"",E12*G12)</f>
        <v>-0.10941949616648412</v>
      </c>
    </row>
    <row r="13" spans="2:8" ht="20.100000000000001" customHeight="1" x14ac:dyDescent="0.2">
      <c r="B13" s="33" t="s">
        <v>490</v>
      </c>
      <c r="C13" s="36">
        <v>1483</v>
      </c>
      <c r="D13" s="36">
        <f>D505</f>
        <v>2173</v>
      </c>
      <c r="E13" s="35">
        <f t="shared" si="0"/>
        <v>0.16243154435925519</v>
      </c>
      <c r="F13" s="35">
        <f t="shared" si="0"/>
        <v>0.23512226790737936</v>
      </c>
      <c r="G13" s="35">
        <f t="shared" si="1"/>
        <v>0.4652730950775455</v>
      </c>
      <c r="H13" s="35">
        <f>+IF(OR(AND(E13=""),(G13="")),"",E13*G13)</f>
        <v>7.5575027382256285E-2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82</v>
      </c>
      <c r="D18" s="41">
        <f>SUM(D19:D64)</f>
        <v>82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1.2195121951219513E-2</v>
      </c>
      <c r="F19" s="8">
        <f>+IF(D19=0,"",D19/D$18)</f>
        <v>1.2195121951219513E-2</v>
      </c>
      <c r="G19" s="13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8</v>
      </c>
      <c r="D20" s="10">
        <v>5</v>
      </c>
      <c r="E20" s="8">
        <f t="shared" ref="E20:E64" si="2">+IF(C20=0,"",C20/C$18)</f>
        <v>9.7560975609756101E-2</v>
      </c>
      <c r="F20" s="8">
        <f t="shared" ref="F20:F64" si="3">+IF(D20=0,"",D20/D$18)</f>
        <v>6.097560975609756E-2</v>
      </c>
      <c r="G20" s="13">
        <f t="shared" ref="G20:G64" si="4">+IF(OR(AND(D20=0),(C20=0)),"0",((D20-C20)/C20))</f>
        <v>-0.375</v>
      </c>
      <c r="H20" s="18">
        <f t="shared" ref="H20:H64" si="5">+IF(OR(AND(E20=""),(G20="")),"",E20*G20)</f>
        <v>-3.6585365853658541E-2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2"/>
        <v/>
      </c>
      <c r="F21" s="8">
        <f t="shared" si="3"/>
        <v>1.2195121951219513E-2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2"/>
        <v>1.2195121951219513E-2</v>
      </c>
      <c r="F22" s="8" t="str">
        <f t="shared" si="3"/>
        <v/>
      </c>
      <c r="G22" s="13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1</v>
      </c>
      <c r="D23" s="10">
        <v>1</v>
      </c>
      <c r="E23" s="8">
        <f t="shared" si="2"/>
        <v>1.2195121951219513E-2</v>
      </c>
      <c r="F23" s="8">
        <f t="shared" si="3"/>
        <v>1.2195121951219513E-2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2</v>
      </c>
      <c r="E25" s="8" t="str">
        <f t="shared" si="2"/>
        <v/>
      </c>
      <c r="F25" s="8">
        <f t="shared" si="3"/>
        <v>2.4390243902439025E-2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13</v>
      </c>
      <c r="E26" s="8" t="str">
        <f t="shared" si="2"/>
        <v/>
      </c>
      <c r="F26" s="8">
        <f t="shared" si="3"/>
        <v>0.15853658536585366</v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2</v>
      </c>
      <c r="D27" s="10">
        <v>1</v>
      </c>
      <c r="E27" s="8">
        <f t="shared" si="2"/>
        <v>2.4390243902439025E-2</v>
      </c>
      <c r="F27" s="8">
        <f t="shared" si="3"/>
        <v>1.2195121951219513E-2</v>
      </c>
      <c r="G27" s="13">
        <f t="shared" si="4"/>
        <v>-0.5</v>
      </c>
      <c r="H27" s="18">
        <f t="shared" si="5"/>
        <v>-1.2195121951219513E-2</v>
      </c>
    </row>
    <row r="28" spans="2:8" ht="15" x14ac:dyDescent="0.2">
      <c r="B28" s="3" t="s">
        <v>5</v>
      </c>
      <c r="C28" s="10">
        <v>15</v>
      </c>
      <c r="D28" s="10">
        <v>10</v>
      </c>
      <c r="E28" s="8">
        <f t="shared" si="2"/>
        <v>0.18292682926829268</v>
      </c>
      <c r="F28" s="8">
        <f t="shared" si="3"/>
        <v>0.12195121951219512</v>
      </c>
      <c r="G28" s="13">
        <f t="shared" si="4"/>
        <v>-0.33333333333333331</v>
      </c>
      <c r="H28" s="18">
        <f t="shared" si="5"/>
        <v>-6.097560975609756E-2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1.2195121951219513E-2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</v>
      </c>
      <c r="D30" s="10">
        <v>1</v>
      </c>
      <c r="E30" s="8">
        <f t="shared" si="2"/>
        <v>1.2195121951219513E-2</v>
      </c>
      <c r="F30" s="8">
        <f t="shared" si="3"/>
        <v>1.2195121951219513E-2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1.2195121951219513E-2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1.2195121951219513E-2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0</v>
      </c>
      <c r="D37" s="10">
        <v>1</v>
      </c>
      <c r="E37" s="8" t="str">
        <f t="shared" si="2"/>
        <v/>
      </c>
      <c r="F37" s="8">
        <f t="shared" si="3"/>
        <v>1.2195121951219513E-2</v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0</v>
      </c>
      <c r="E39" s="8">
        <f t="shared" si="2"/>
        <v>1.2195121951219513E-2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2</v>
      </c>
      <c r="D42" s="10">
        <v>0</v>
      </c>
      <c r="E42" s="8">
        <f t="shared" si="2"/>
        <v>2.4390243902439025E-2</v>
      </c>
      <c r="F42" s="8" t="str">
        <f t="shared" si="3"/>
        <v/>
      </c>
      <c r="G42" s="13" t="str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2</v>
      </c>
      <c r="D43" s="10">
        <v>0</v>
      </c>
      <c r="E43" s="8">
        <f t="shared" si="2"/>
        <v>2.4390243902439025E-2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1.2195121951219513E-2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1</v>
      </c>
      <c r="D45" s="10">
        <v>0</v>
      </c>
      <c r="E45" s="8">
        <f t="shared" si="2"/>
        <v>1.2195121951219513E-2</v>
      </c>
      <c r="F45" s="8" t="str">
        <f t="shared" si="3"/>
        <v/>
      </c>
      <c r="G45" s="13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10</v>
      </c>
      <c r="D48" s="10">
        <v>13</v>
      </c>
      <c r="E48" s="8">
        <f t="shared" si="2"/>
        <v>0.12195121951219512</v>
      </c>
      <c r="F48" s="8">
        <f t="shared" si="3"/>
        <v>0.15853658536585366</v>
      </c>
      <c r="G48" s="13">
        <f t="shared" si="4"/>
        <v>0.3</v>
      </c>
      <c r="H48" s="18">
        <f t="shared" si="5"/>
        <v>3.6585365853658534E-2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18</v>
      </c>
      <c r="D50" s="10">
        <v>8</v>
      </c>
      <c r="E50" s="8">
        <f t="shared" si="2"/>
        <v>0.21951219512195122</v>
      </c>
      <c r="F50" s="8">
        <f t="shared" si="3"/>
        <v>9.7560975609756101E-2</v>
      </c>
      <c r="G50" s="13">
        <f t="shared" si="4"/>
        <v>-0.55555555555555558</v>
      </c>
      <c r="H50" s="18">
        <f t="shared" si="5"/>
        <v>-0.12195121951219513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1.2195121951219513E-2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2</v>
      </c>
      <c r="D52" s="10">
        <v>5</v>
      </c>
      <c r="E52" s="8">
        <f t="shared" si="2"/>
        <v>2.4390243902439025E-2</v>
      </c>
      <c r="F52" s="8">
        <f t="shared" si="3"/>
        <v>6.097560975609756E-2</v>
      </c>
      <c r="G52" s="13">
        <f t="shared" si="4"/>
        <v>1.5</v>
      </c>
      <c r="H52" s="18">
        <f t="shared" si="5"/>
        <v>3.6585365853658541E-2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1.2195121951219513E-2</v>
      </c>
      <c r="F53" s="8">
        <f t="shared" si="3"/>
        <v>1.2195121951219513E-2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3</v>
      </c>
      <c r="E56" s="8" t="str">
        <f t="shared" si="2"/>
        <v/>
      </c>
      <c r="F56" s="8">
        <f t="shared" si="3"/>
        <v>3.6585365853658534E-2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4</v>
      </c>
      <c r="D58" s="10">
        <v>13</v>
      </c>
      <c r="E58" s="8">
        <f t="shared" si="2"/>
        <v>4.878048780487805E-2</v>
      </c>
      <c r="F58" s="8">
        <f t="shared" si="3"/>
        <v>0.15853658536585366</v>
      </c>
      <c r="G58" s="13">
        <f t="shared" si="4"/>
        <v>2.25</v>
      </c>
      <c r="H58" s="18">
        <f t="shared" si="5"/>
        <v>0.10975609756097561</v>
      </c>
    </row>
    <row r="59" spans="2:8" ht="15" x14ac:dyDescent="0.2">
      <c r="B59" s="3" t="s">
        <v>217</v>
      </c>
      <c r="C59" s="10">
        <v>2</v>
      </c>
      <c r="D59" s="10">
        <v>0</v>
      </c>
      <c r="E59" s="8">
        <f t="shared" si="2"/>
        <v>2.4390243902439025E-2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1</v>
      </c>
      <c r="D60" s="10">
        <v>1</v>
      </c>
      <c r="E60" s="8">
        <f t="shared" si="2"/>
        <v>1.2195121951219513E-2</v>
      </c>
      <c r="F60" s="8">
        <f t="shared" si="3"/>
        <v>1.2195121951219513E-2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2</v>
      </c>
      <c r="D61" s="10">
        <v>0</v>
      </c>
      <c r="E61" s="8">
        <f t="shared" si="2"/>
        <v>2.4390243902439025E-2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3</v>
      </c>
      <c r="D64" s="10">
        <v>1</v>
      </c>
      <c r="E64" s="8">
        <f t="shared" si="2"/>
        <v>3.6585365853658534E-2</v>
      </c>
      <c r="F64" s="8">
        <f t="shared" si="3"/>
        <v>1.2195121951219513E-2</v>
      </c>
      <c r="G64" s="13">
        <f t="shared" si="4"/>
        <v>-0.66666666666666663</v>
      </c>
      <c r="H64" s="18">
        <f t="shared" si="5"/>
        <v>-2.4390243902439022E-2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1096</v>
      </c>
      <c r="D70" s="41">
        <f>SUM(D71:D145)</f>
        <v>959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-0.125</v>
      </c>
      <c r="H70" s="42">
        <f>+IF(OR(AND(E70=""),(G70="")),"",E70*G70)</f>
        <v>-0.125</v>
      </c>
    </row>
    <row r="71" spans="2:8" ht="15" x14ac:dyDescent="0.2">
      <c r="B71" s="3" t="s">
        <v>20</v>
      </c>
      <c r="C71" s="10">
        <v>30</v>
      </c>
      <c r="D71" s="10">
        <v>60</v>
      </c>
      <c r="E71" s="12">
        <f>+IF(C71=0,"",C71/C$70)</f>
        <v>2.7372262773722629E-2</v>
      </c>
      <c r="F71" s="12">
        <f>+IF(D71=0,"",D71/D$70)</f>
        <v>6.2565172054223156E-2</v>
      </c>
      <c r="G71" s="13">
        <f>+IF(OR(AND(D71=0),(C71=0)),"0",((D71-C71)/C71))</f>
        <v>1</v>
      </c>
      <c r="H71" s="18">
        <f>+IF(OR(AND(E71=""),(G71="")),"",E71*G71)</f>
        <v>2.7372262773722629E-2</v>
      </c>
    </row>
    <row r="72" spans="2:8" ht="15" x14ac:dyDescent="0.2">
      <c r="B72" s="3" t="s">
        <v>21</v>
      </c>
      <c r="C72" s="10">
        <v>2</v>
      </c>
      <c r="D72" s="10">
        <v>3</v>
      </c>
      <c r="E72" s="12">
        <f t="shared" ref="E72:E135" si="6">+IF(C72=0,"",C72/C$70)</f>
        <v>1.8248175182481751E-3</v>
      </c>
      <c r="F72" s="12">
        <f t="shared" ref="F72:F135" si="7">+IF(D72=0,"",D72/D$70)</f>
        <v>3.1282586027111575E-3</v>
      </c>
      <c r="G72" s="13">
        <f t="shared" ref="G72:G135" si="8">+IF(OR(AND(D72=0),(C72=0)),"0",((D72-C72)/C72))</f>
        <v>0.5</v>
      </c>
      <c r="H72" s="18">
        <f t="shared" ref="H72:H135" si="9">+IF(OR(AND(E72=""),(G72="")),"",E72*G72)</f>
        <v>9.1240875912408756E-4</v>
      </c>
    </row>
    <row r="73" spans="2:8" ht="15" x14ac:dyDescent="0.2">
      <c r="B73" s="3" t="s">
        <v>22</v>
      </c>
      <c r="C73" s="10">
        <v>6</v>
      </c>
      <c r="D73" s="10">
        <v>51</v>
      </c>
      <c r="E73" s="12">
        <f t="shared" si="6"/>
        <v>5.4744525547445258E-3</v>
      </c>
      <c r="F73" s="12">
        <f t="shared" si="7"/>
        <v>5.3180396246089674E-2</v>
      </c>
      <c r="G73" s="13">
        <f t="shared" si="8"/>
        <v>7.5</v>
      </c>
      <c r="H73" s="18">
        <f t="shared" si="9"/>
        <v>4.1058394160583947E-2</v>
      </c>
    </row>
    <row r="74" spans="2:8" ht="15" x14ac:dyDescent="0.2">
      <c r="B74" s="3" t="s">
        <v>222</v>
      </c>
      <c r="C74" s="10">
        <v>93</v>
      </c>
      <c r="D74" s="10">
        <v>48</v>
      </c>
      <c r="E74" s="12">
        <f t="shared" si="6"/>
        <v>8.485401459854014E-2</v>
      </c>
      <c r="F74" s="12">
        <f t="shared" si="7"/>
        <v>5.0052137643378521E-2</v>
      </c>
      <c r="G74" s="13">
        <f t="shared" si="8"/>
        <v>-0.4838709677419355</v>
      </c>
      <c r="H74" s="18">
        <f t="shared" si="9"/>
        <v>-4.105839416058394E-2</v>
      </c>
    </row>
    <row r="75" spans="2:8" ht="15" x14ac:dyDescent="0.2">
      <c r="B75" s="3" t="s">
        <v>23</v>
      </c>
      <c r="C75" s="10">
        <v>1</v>
      </c>
      <c r="D75" s="10">
        <v>3</v>
      </c>
      <c r="E75" s="12">
        <f t="shared" si="6"/>
        <v>9.1240875912408756E-4</v>
      </c>
      <c r="F75" s="12">
        <f t="shared" si="7"/>
        <v>3.1282586027111575E-3</v>
      </c>
      <c r="G75" s="13">
        <f t="shared" si="8"/>
        <v>2</v>
      </c>
      <c r="H75" s="18">
        <f t="shared" si="9"/>
        <v>1.8248175182481751E-3</v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9.1240875912408756E-4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9</v>
      </c>
      <c r="D77" s="10">
        <v>2</v>
      </c>
      <c r="E77" s="12">
        <f t="shared" si="6"/>
        <v>8.2116788321167887E-3</v>
      </c>
      <c r="F77" s="12">
        <f t="shared" si="7"/>
        <v>2.0855057351407717E-3</v>
      </c>
      <c r="G77" s="13">
        <f t="shared" si="8"/>
        <v>-0.77777777777777779</v>
      </c>
      <c r="H77" s="18">
        <f t="shared" si="9"/>
        <v>-6.3868613138686131E-3</v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21</v>
      </c>
      <c r="D80" s="10">
        <v>41</v>
      </c>
      <c r="E80" s="12">
        <f t="shared" si="6"/>
        <v>1.916058394160584E-2</v>
      </c>
      <c r="F80" s="12">
        <f t="shared" si="7"/>
        <v>4.2752867570385822E-2</v>
      </c>
      <c r="G80" s="13">
        <f t="shared" si="8"/>
        <v>0.95238095238095233</v>
      </c>
      <c r="H80" s="18">
        <f t="shared" si="9"/>
        <v>1.824817518248175E-2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54</v>
      </c>
      <c r="D82" s="10">
        <v>46</v>
      </c>
      <c r="E82" s="12">
        <f t="shared" si="6"/>
        <v>4.9270072992700732E-2</v>
      </c>
      <c r="F82" s="12">
        <f t="shared" si="7"/>
        <v>4.7966631908237745E-2</v>
      </c>
      <c r="G82" s="13">
        <f t="shared" si="8"/>
        <v>-0.14814814814814814</v>
      </c>
      <c r="H82" s="18">
        <f t="shared" si="9"/>
        <v>-7.2992700729927005E-3</v>
      </c>
    </row>
    <row r="83" spans="2:8" ht="15" x14ac:dyDescent="0.2">
      <c r="B83" s="3" t="s">
        <v>229</v>
      </c>
      <c r="C83" s="10">
        <v>4</v>
      </c>
      <c r="D83" s="10">
        <v>7</v>
      </c>
      <c r="E83" s="12">
        <f t="shared" si="6"/>
        <v>3.6496350364963502E-3</v>
      </c>
      <c r="F83" s="12">
        <f t="shared" si="7"/>
        <v>7.2992700729927005E-3</v>
      </c>
      <c r="G83" s="13">
        <f t="shared" si="8"/>
        <v>0.75</v>
      </c>
      <c r="H83" s="18">
        <f t="shared" si="9"/>
        <v>2.7372262773722629E-3</v>
      </c>
    </row>
    <row r="84" spans="2:8" ht="15" x14ac:dyDescent="0.2">
      <c r="B84" s="3" t="s">
        <v>230</v>
      </c>
      <c r="C84" s="10">
        <v>1</v>
      </c>
      <c r="D84" s="10">
        <v>1</v>
      </c>
      <c r="E84" s="12">
        <f t="shared" si="6"/>
        <v>9.1240875912408756E-4</v>
      </c>
      <c r="F84" s="12">
        <f t="shared" si="7"/>
        <v>1.0427528675703858E-3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1</v>
      </c>
      <c r="D86" s="10">
        <v>5</v>
      </c>
      <c r="E86" s="12">
        <f t="shared" si="6"/>
        <v>9.1240875912408756E-4</v>
      </c>
      <c r="F86" s="12">
        <f t="shared" si="7"/>
        <v>5.2137643378519288E-3</v>
      </c>
      <c r="G86" s="13">
        <f t="shared" si="8"/>
        <v>4</v>
      </c>
      <c r="H86" s="18">
        <f t="shared" si="9"/>
        <v>3.6496350364963502E-3</v>
      </c>
    </row>
    <row r="87" spans="2:8" ht="15" x14ac:dyDescent="0.2">
      <c r="B87" s="3" t="s">
        <v>232</v>
      </c>
      <c r="C87" s="10">
        <v>1</v>
      </c>
      <c r="D87" s="10">
        <v>0</v>
      </c>
      <c r="E87" s="12">
        <f t="shared" si="6"/>
        <v>9.1240875912408756E-4</v>
      </c>
      <c r="F87" s="12" t="str">
        <f t="shared" si="7"/>
        <v/>
      </c>
      <c r="G87" s="13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123</v>
      </c>
      <c r="D88" s="10">
        <v>1</v>
      </c>
      <c r="E88" s="12">
        <f t="shared" si="6"/>
        <v>0.11222627737226278</v>
      </c>
      <c r="F88" s="12">
        <f t="shared" si="7"/>
        <v>1.0427528675703858E-3</v>
      </c>
      <c r="G88" s="13">
        <f t="shared" si="8"/>
        <v>-0.99186991869918695</v>
      </c>
      <c r="H88" s="18">
        <f t="shared" si="9"/>
        <v>-0.11131386861313869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9.1240875912408756E-4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16</v>
      </c>
      <c r="D92" s="10">
        <v>21</v>
      </c>
      <c r="E92" s="12">
        <f t="shared" si="6"/>
        <v>1.4598540145985401E-2</v>
      </c>
      <c r="F92" s="12">
        <f t="shared" si="7"/>
        <v>2.1897810218978103E-2</v>
      </c>
      <c r="G92" s="13">
        <f t="shared" si="8"/>
        <v>0.3125</v>
      </c>
      <c r="H92" s="18">
        <f t="shared" si="9"/>
        <v>4.5620437956204376E-3</v>
      </c>
    </row>
    <row r="93" spans="2:8" ht="15" x14ac:dyDescent="0.2">
      <c r="B93" s="3" t="s">
        <v>561</v>
      </c>
      <c r="C93" s="10">
        <v>36</v>
      </c>
      <c r="D93" s="10">
        <v>31</v>
      </c>
      <c r="E93" s="12">
        <f t="shared" si="6"/>
        <v>3.2846715328467155E-2</v>
      </c>
      <c r="F93" s="12">
        <f t="shared" si="7"/>
        <v>3.2325338894681963E-2</v>
      </c>
      <c r="G93" s="13">
        <f t="shared" si="8"/>
        <v>-0.1388888888888889</v>
      </c>
      <c r="H93" s="18">
        <f t="shared" si="9"/>
        <v>-4.5620437956204385E-3</v>
      </c>
    </row>
    <row r="94" spans="2:8" ht="15" x14ac:dyDescent="0.2">
      <c r="B94" s="3" t="s">
        <v>25</v>
      </c>
      <c r="C94" s="10">
        <v>3</v>
      </c>
      <c r="D94" s="10">
        <v>0</v>
      </c>
      <c r="E94" s="12">
        <f t="shared" si="6"/>
        <v>2.7372262773722629E-3</v>
      </c>
      <c r="F94" s="12" t="str">
        <f t="shared" si="7"/>
        <v/>
      </c>
      <c r="G94" s="13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2</v>
      </c>
      <c r="E95" s="12" t="str">
        <f t="shared" si="6"/>
        <v/>
      </c>
      <c r="F95" s="12">
        <f t="shared" si="7"/>
        <v>2.0855057351407717E-3</v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1.0427528675703858E-3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10</v>
      </c>
      <c r="D97" s="10">
        <v>5</v>
      </c>
      <c r="E97" s="12">
        <f t="shared" si="6"/>
        <v>9.1240875912408752E-3</v>
      </c>
      <c r="F97" s="12">
        <f t="shared" si="7"/>
        <v>5.2137643378519288E-3</v>
      </c>
      <c r="G97" s="13">
        <f t="shared" si="8"/>
        <v>-0.5</v>
      </c>
      <c r="H97" s="18">
        <f t="shared" si="9"/>
        <v>-4.5620437956204376E-3</v>
      </c>
    </row>
    <row r="98" spans="2:8" ht="15" x14ac:dyDescent="0.2">
      <c r="B98" s="3" t="s">
        <v>238</v>
      </c>
      <c r="C98" s="10">
        <v>50</v>
      </c>
      <c r="D98" s="10">
        <v>175</v>
      </c>
      <c r="E98" s="12">
        <f t="shared" si="6"/>
        <v>4.5620437956204379E-2</v>
      </c>
      <c r="F98" s="12">
        <f t="shared" si="7"/>
        <v>0.18248175182481752</v>
      </c>
      <c r="G98" s="13">
        <f t="shared" si="8"/>
        <v>2.5</v>
      </c>
      <c r="H98" s="18">
        <f t="shared" si="9"/>
        <v>0.11405109489051095</v>
      </c>
    </row>
    <row r="99" spans="2:8" ht="15" x14ac:dyDescent="0.2">
      <c r="B99" s="3" t="s">
        <v>239</v>
      </c>
      <c r="C99" s="10">
        <v>18</v>
      </c>
      <c r="D99" s="10">
        <v>22</v>
      </c>
      <c r="E99" s="12">
        <f t="shared" si="6"/>
        <v>1.6423357664233577E-2</v>
      </c>
      <c r="F99" s="12">
        <f t="shared" si="7"/>
        <v>2.2940563086548488E-2</v>
      </c>
      <c r="G99" s="13">
        <f t="shared" si="8"/>
        <v>0.22222222222222221</v>
      </c>
      <c r="H99" s="18">
        <f t="shared" si="9"/>
        <v>3.6496350364963502E-3</v>
      </c>
    </row>
    <row r="100" spans="2:8" ht="15" x14ac:dyDescent="0.2">
      <c r="B100" s="3" t="s">
        <v>240</v>
      </c>
      <c r="C100" s="10">
        <v>4</v>
      </c>
      <c r="D100" s="10">
        <v>12</v>
      </c>
      <c r="E100" s="12">
        <f t="shared" si="6"/>
        <v>3.6496350364963502E-3</v>
      </c>
      <c r="F100" s="12">
        <f t="shared" si="7"/>
        <v>1.251303441084463E-2</v>
      </c>
      <c r="G100" s="13">
        <f t="shared" si="8"/>
        <v>2</v>
      </c>
      <c r="H100" s="18">
        <f t="shared" si="9"/>
        <v>7.2992700729927005E-3</v>
      </c>
    </row>
    <row r="101" spans="2:8" ht="15" x14ac:dyDescent="0.2">
      <c r="B101" s="3" t="s">
        <v>241</v>
      </c>
      <c r="C101" s="10">
        <v>2</v>
      </c>
      <c r="D101" s="10">
        <v>1</v>
      </c>
      <c r="E101" s="12">
        <f t="shared" si="6"/>
        <v>1.8248175182481751E-3</v>
      </c>
      <c r="F101" s="12">
        <f t="shared" si="7"/>
        <v>1.0427528675703858E-3</v>
      </c>
      <c r="G101" s="13">
        <f t="shared" si="8"/>
        <v>-0.5</v>
      </c>
      <c r="H101" s="18">
        <f t="shared" si="9"/>
        <v>-9.1240875912408756E-4</v>
      </c>
    </row>
    <row r="102" spans="2:8" ht="15" x14ac:dyDescent="0.2">
      <c r="B102" s="3" t="s">
        <v>242</v>
      </c>
      <c r="C102" s="10">
        <v>4</v>
      </c>
      <c r="D102" s="10">
        <v>0</v>
      </c>
      <c r="E102" s="12">
        <f t="shared" si="6"/>
        <v>3.6496350364963502E-3</v>
      </c>
      <c r="F102" s="12" t="str">
        <f t="shared" si="7"/>
        <v/>
      </c>
      <c r="G102" s="13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4</v>
      </c>
      <c r="D103" s="10">
        <v>3</v>
      </c>
      <c r="E103" s="12">
        <f t="shared" si="6"/>
        <v>3.6496350364963502E-3</v>
      </c>
      <c r="F103" s="12">
        <f t="shared" si="7"/>
        <v>3.1282586027111575E-3</v>
      </c>
      <c r="G103" s="13">
        <f t="shared" si="8"/>
        <v>-0.25</v>
      </c>
      <c r="H103" s="18">
        <f t="shared" si="9"/>
        <v>-9.1240875912408756E-4</v>
      </c>
    </row>
    <row r="104" spans="2:8" ht="15" x14ac:dyDescent="0.2">
      <c r="B104" s="3" t="s">
        <v>34</v>
      </c>
      <c r="C104" s="10">
        <v>83</v>
      </c>
      <c r="D104" s="10">
        <v>45</v>
      </c>
      <c r="E104" s="12">
        <f t="shared" si="6"/>
        <v>7.5729927007299275E-2</v>
      </c>
      <c r="F104" s="12">
        <f t="shared" si="7"/>
        <v>4.692387904066736E-2</v>
      </c>
      <c r="G104" s="13">
        <f t="shared" si="8"/>
        <v>-0.45783132530120479</v>
      </c>
      <c r="H104" s="18">
        <f t="shared" si="9"/>
        <v>-3.4671532846715328E-2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9.1240875912408756E-4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7</v>
      </c>
      <c r="E107" s="12">
        <f t="shared" si="6"/>
        <v>9.1240875912408756E-4</v>
      </c>
      <c r="F107" s="12">
        <f t="shared" si="7"/>
        <v>7.2992700729927005E-3</v>
      </c>
      <c r="G107" s="13">
        <f t="shared" si="8"/>
        <v>6</v>
      </c>
      <c r="H107" s="18">
        <f t="shared" si="9"/>
        <v>5.4744525547445258E-3</v>
      </c>
    </row>
    <row r="108" spans="2:8" ht="15" x14ac:dyDescent="0.2">
      <c r="B108" s="3" t="s">
        <v>31</v>
      </c>
      <c r="C108" s="10">
        <v>1</v>
      </c>
      <c r="D108" s="10">
        <v>1</v>
      </c>
      <c r="E108" s="12">
        <f t="shared" si="6"/>
        <v>9.1240875912408756E-4</v>
      </c>
      <c r="F108" s="12">
        <f t="shared" si="7"/>
        <v>1.0427528675703858E-3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10</v>
      </c>
      <c r="D112" s="10">
        <v>5</v>
      </c>
      <c r="E112" s="12">
        <f t="shared" si="6"/>
        <v>9.1240875912408752E-3</v>
      </c>
      <c r="F112" s="12">
        <f t="shared" si="7"/>
        <v>5.2137643378519288E-3</v>
      </c>
      <c r="G112" s="13">
        <f t="shared" si="8"/>
        <v>-0.5</v>
      </c>
      <c r="H112" s="18">
        <f t="shared" si="9"/>
        <v>-4.5620437956204376E-3</v>
      </c>
    </row>
    <row r="113" spans="2:8" ht="15" x14ac:dyDescent="0.2">
      <c r="B113" s="3" t="s">
        <v>248</v>
      </c>
      <c r="C113" s="10">
        <v>22</v>
      </c>
      <c r="D113" s="10">
        <v>6</v>
      </c>
      <c r="E113" s="12">
        <f t="shared" si="6"/>
        <v>2.0072992700729927E-2</v>
      </c>
      <c r="F113" s="12">
        <f t="shared" si="7"/>
        <v>6.2565172054223151E-3</v>
      </c>
      <c r="G113" s="13">
        <f t="shared" si="8"/>
        <v>-0.72727272727272729</v>
      </c>
      <c r="H113" s="18">
        <f t="shared" si="9"/>
        <v>-1.4598540145985401E-2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9.1240875912408756E-4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105</v>
      </c>
      <c r="D115" s="10">
        <v>64</v>
      </c>
      <c r="E115" s="12">
        <f t="shared" si="6"/>
        <v>9.5802919708029191E-2</v>
      </c>
      <c r="F115" s="12">
        <f t="shared" si="7"/>
        <v>6.6736183524504694E-2</v>
      </c>
      <c r="G115" s="13">
        <f t="shared" si="8"/>
        <v>-0.39047619047619048</v>
      </c>
      <c r="H115" s="18">
        <f t="shared" si="9"/>
        <v>-3.7408759124087587E-2</v>
      </c>
    </row>
    <row r="116" spans="2:8" ht="15" x14ac:dyDescent="0.2">
      <c r="B116" s="3" t="s">
        <v>249</v>
      </c>
      <c r="C116" s="10">
        <v>27</v>
      </c>
      <c r="D116" s="10">
        <v>10</v>
      </c>
      <c r="E116" s="12">
        <f t="shared" si="6"/>
        <v>2.4635036496350366E-2</v>
      </c>
      <c r="F116" s="12">
        <f t="shared" si="7"/>
        <v>1.0427528675703858E-2</v>
      </c>
      <c r="G116" s="13">
        <f t="shared" si="8"/>
        <v>-0.62962962962962965</v>
      </c>
      <c r="H116" s="18">
        <f t="shared" si="9"/>
        <v>-1.5510948905109491E-2</v>
      </c>
    </row>
    <row r="117" spans="2:8" ht="15" x14ac:dyDescent="0.2">
      <c r="B117" s="3" t="s">
        <v>250</v>
      </c>
      <c r="C117" s="10">
        <v>31</v>
      </c>
      <c r="D117" s="10">
        <v>2</v>
      </c>
      <c r="E117" s="12">
        <f t="shared" si="6"/>
        <v>2.8284671532846715E-2</v>
      </c>
      <c r="F117" s="12">
        <f t="shared" si="7"/>
        <v>2.0855057351407717E-3</v>
      </c>
      <c r="G117" s="13">
        <f t="shared" si="8"/>
        <v>-0.93548387096774188</v>
      </c>
      <c r="H117" s="18">
        <f t="shared" si="9"/>
        <v>-2.6459854014598539E-2</v>
      </c>
    </row>
    <row r="118" spans="2:8" ht="15" x14ac:dyDescent="0.2">
      <c r="B118" s="3" t="s">
        <v>251</v>
      </c>
      <c r="C118" s="10">
        <v>102</v>
      </c>
      <c r="D118" s="10">
        <v>53</v>
      </c>
      <c r="E118" s="12">
        <f t="shared" si="6"/>
        <v>9.3065693430656932E-2</v>
      </c>
      <c r="F118" s="12">
        <f t="shared" si="7"/>
        <v>5.526590198123045E-2</v>
      </c>
      <c r="G118" s="13">
        <f t="shared" si="8"/>
        <v>-0.48039215686274511</v>
      </c>
      <c r="H118" s="18">
        <f t="shared" si="9"/>
        <v>-4.4708029197080293E-2</v>
      </c>
    </row>
    <row r="119" spans="2:8" ht="15" x14ac:dyDescent="0.2">
      <c r="B119" s="3" t="s">
        <v>252</v>
      </c>
      <c r="C119" s="10">
        <v>33</v>
      </c>
      <c r="D119" s="10">
        <v>35</v>
      </c>
      <c r="E119" s="12">
        <f t="shared" si="6"/>
        <v>3.0109489051094892E-2</v>
      </c>
      <c r="F119" s="12">
        <f t="shared" si="7"/>
        <v>3.6496350364963501E-2</v>
      </c>
      <c r="G119" s="13">
        <f t="shared" si="8"/>
        <v>6.0606060606060608E-2</v>
      </c>
      <c r="H119" s="18">
        <f t="shared" si="9"/>
        <v>1.8248175182481753E-3</v>
      </c>
    </row>
    <row r="120" spans="2:8" ht="15" x14ac:dyDescent="0.2">
      <c r="B120" s="3" t="s">
        <v>253</v>
      </c>
      <c r="C120" s="10">
        <v>21</v>
      </c>
      <c r="D120" s="10">
        <v>79</v>
      </c>
      <c r="E120" s="12">
        <f t="shared" si="6"/>
        <v>1.916058394160584E-2</v>
      </c>
      <c r="F120" s="12">
        <f t="shared" si="7"/>
        <v>8.2377476538060476E-2</v>
      </c>
      <c r="G120" s="13">
        <f t="shared" si="8"/>
        <v>2.7619047619047619</v>
      </c>
      <c r="H120" s="18">
        <f t="shared" si="9"/>
        <v>5.2919708029197085E-2</v>
      </c>
    </row>
    <row r="121" spans="2:8" ht="15" x14ac:dyDescent="0.2">
      <c r="B121" s="3" t="s">
        <v>35</v>
      </c>
      <c r="C121" s="10">
        <v>65</v>
      </c>
      <c r="D121" s="10">
        <v>36</v>
      </c>
      <c r="E121" s="12">
        <f t="shared" si="6"/>
        <v>5.930656934306569E-2</v>
      </c>
      <c r="F121" s="12">
        <f t="shared" si="7"/>
        <v>3.7539103232533892E-2</v>
      </c>
      <c r="G121" s="13">
        <f t="shared" si="8"/>
        <v>-0.44615384615384618</v>
      </c>
      <c r="H121" s="18">
        <f t="shared" si="9"/>
        <v>-2.6459854014598539E-2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29</v>
      </c>
      <c r="D123" s="10">
        <v>6</v>
      </c>
      <c r="E123" s="12">
        <f t="shared" si="6"/>
        <v>2.6459854014598539E-2</v>
      </c>
      <c r="F123" s="12">
        <f t="shared" si="7"/>
        <v>6.2565172054223151E-3</v>
      </c>
      <c r="G123" s="13">
        <f t="shared" si="8"/>
        <v>-0.7931034482758621</v>
      </c>
      <c r="H123" s="18">
        <f t="shared" si="9"/>
        <v>-2.0985401459854013E-2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9.1240875912408756E-4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0</v>
      </c>
      <c r="D125" s="10">
        <v>1</v>
      </c>
      <c r="E125" s="12" t="str">
        <f t="shared" si="6"/>
        <v/>
      </c>
      <c r="F125" s="12">
        <f t="shared" si="7"/>
        <v>1.0427528675703858E-3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1.0427528675703858E-3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4</v>
      </c>
      <c r="E127" s="12">
        <f t="shared" si="6"/>
        <v>1.8248175182481751E-3</v>
      </c>
      <c r="F127" s="12">
        <f t="shared" si="7"/>
        <v>4.1710114702815434E-3</v>
      </c>
      <c r="G127" s="13">
        <f t="shared" si="8"/>
        <v>1</v>
      </c>
      <c r="H127" s="18">
        <f t="shared" si="9"/>
        <v>1.8248175182481751E-3</v>
      </c>
    </row>
    <row r="128" spans="2:8" ht="15" x14ac:dyDescent="0.2">
      <c r="B128" s="3" t="s">
        <v>257</v>
      </c>
      <c r="C128" s="10">
        <v>0</v>
      </c>
      <c r="D128" s="10">
        <v>12</v>
      </c>
      <c r="E128" s="12" t="str">
        <f t="shared" si="6"/>
        <v/>
      </c>
      <c r="F128" s="12">
        <f t="shared" si="7"/>
        <v>1.251303441084463E-2</v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2</v>
      </c>
      <c r="E129" s="12">
        <f t="shared" si="6"/>
        <v>9.1240875912408756E-4</v>
      </c>
      <c r="F129" s="12">
        <f t="shared" si="7"/>
        <v>2.0855057351407717E-3</v>
      </c>
      <c r="G129" s="13">
        <f t="shared" si="8"/>
        <v>1</v>
      </c>
      <c r="H129" s="18">
        <f t="shared" si="9"/>
        <v>9.1240875912408756E-4</v>
      </c>
    </row>
    <row r="130" spans="2:8" ht="30" x14ac:dyDescent="0.2">
      <c r="B130" s="3" t="s">
        <v>259</v>
      </c>
      <c r="C130" s="10">
        <v>1</v>
      </c>
      <c r="D130" s="10">
        <v>0</v>
      </c>
      <c r="E130" s="12">
        <f t="shared" si="6"/>
        <v>9.1240875912408756E-4</v>
      </c>
      <c r="F130" s="12" t="str">
        <f t="shared" si="7"/>
        <v/>
      </c>
      <c r="G130" s="13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46</v>
      </c>
      <c r="D131" s="10">
        <v>6</v>
      </c>
      <c r="E131" s="12">
        <f t="shared" si="6"/>
        <v>4.1970802919708027E-2</v>
      </c>
      <c r="F131" s="12">
        <f t="shared" si="7"/>
        <v>6.2565172054223151E-3</v>
      </c>
      <c r="G131" s="13">
        <f t="shared" si="8"/>
        <v>-0.86956521739130432</v>
      </c>
      <c r="H131" s="18">
        <f t="shared" si="9"/>
        <v>-3.6496350364963501E-2</v>
      </c>
    </row>
    <row r="132" spans="2:8" ht="15" x14ac:dyDescent="0.2">
      <c r="B132" s="3" t="s">
        <v>50</v>
      </c>
      <c r="C132" s="10">
        <v>2</v>
      </c>
      <c r="D132" s="10">
        <v>2</v>
      </c>
      <c r="E132" s="12">
        <f t="shared" si="6"/>
        <v>1.8248175182481751E-3</v>
      </c>
      <c r="F132" s="12">
        <f t="shared" si="7"/>
        <v>2.0855057351407717E-3</v>
      </c>
      <c r="G132" s="13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33</v>
      </c>
      <c r="E134" s="12">
        <f t="shared" si="6"/>
        <v>4.5620437956204376E-3</v>
      </c>
      <c r="F134" s="12">
        <f t="shared" si="7"/>
        <v>3.4410844629822732E-2</v>
      </c>
      <c r="G134" s="13">
        <f t="shared" si="8"/>
        <v>5.6</v>
      </c>
      <c r="H134" s="18">
        <f t="shared" si="9"/>
        <v>2.5547445255474449E-2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6</v>
      </c>
      <c r="D137" s="10">
        <v>3</v>
      </c>
      <c r="E137" s="12">
        <f t="shared" si="10"/>
        <v>5.4744525547445258E-3</v>
      </c>
      <c r="F137" s="12">
        <f t="shared" si="11"/>
        <v>3.1282586027111575E-3</v>
      </c>
      <c r="G137" s="13">
        <f t="shared" si="12"/>
        <v>-0.5</v>
      </c>
      <c r="H137" s="18">
        <f t="shared" si="13"/>
        <v>-2.7372262773722629E-3</v>
      </c>
    </row>
    <row r="138" spans="2:8" ht="15" x14ac:dyDescent="0.2">
      <c r="B138" s="3" t="s">
        <v>261</v>
      </c>
      <c r="C138" s="10">
        <v>0</v>
      </c>
      <c r="D138" s="10">
        <v>2</v>
      </c>
      <c r="E138" s="12" t="str">
        <f t="shared" si="10"/>
        <v/>
      </c>
      <c r="F138" s="12">
        <f t="shared" si="11"/>
        <v>2.0855057351407717E-3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1</v>
      </c>
      <c r="D139" s="10">
        <v>1</v>
      </c>
      <c r="E139" s="12">
        <f t="shared" si="10"/>
        <v>9.1240875912408756E-4</v>
      </c>
      <c r="F139" s="12">
        <f t="shared" si="11"/>
        <v>1.0427528675703858E-3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9.1240875912408756E-4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</v>
      </c>
      <c r="D142" s="10">
        <v>0</v>
      </c>
      <c r="E142" s="12">
        <f t="shared" si="10"/>
        <v>9.1240875912408756E-4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1.0427528675703858E-3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1</v>
      </c>
      <c r="D144" s="10">
        <v>0</v>
      </c>
      <c r="E144" s="12">
        <f t="shared" si="10"/>
        <v>9.1240875912408756E-4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1</v>
      </c>
      <c r="D145" s="10">
        <v>1</v>
      </c>
      <c r="E145" s="12">
        <f t="shared" si="10"/>
        <v>9.1240875912408756E-4</v>
      </c>
      <c r="F145" s="12">
        <f t="shared" si="11"/>
        <v>1.0427528675703858E-3</v>
      </c>
      <c r="G145" s="13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1106</v>
      </c>
      <c r="D151" s="41">
        <f>SUM(D152:D288)</f>
        <v>1664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0.50452079566003616</v>
      </c>
      <c r="H151" s="42">
        <f>+IF(OR(AND(E151=""),(G151="")),"",E151*G151)</f>
        <v>0.50452079566003616</v>
      </c>
    </row>
    <row r="152" spans="2:8" ht="15" x14ac:dyDescent="0.2">
      <c r="B152" s="4" t="s">
        <v>54</v>
      </c>
      <c r="C152" s="10">
        <v>8</v>
      </c>
      <c r="D152" s="10">
        <v>4</v>
      </c>
      <c r="E152" s="12">
        <f>+IF(C152=0,"",C152/C$151)</f>
        <v>7.2332730560578659E-3</v>
      </c>
      <c r="F152" s="12">
        <f>+IF(D152=0,"",D152/D$151)</f>
        <v>2.403846153846154E-3</v>
      </c>
      <c r="G152" s="13">
        <f>+IF(OR(AND(D152=0),(C152=0)),"0",((D152-C152)/C152))</f>
        <v>-0.5</v>
      </c>
      <c r="H152" s="18">
        <f>+IF(OR(AND(E152=""),(G152="")),"",E152*G152)</f>
        <v>-3.616636528028933E-3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9.0415913200723324E-4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4</v>
      </c>
      <c r="D156" s="10">
        <v>2</v>
      </c>
      <c r="E156" s="12">
        <f t="shared" si="14"/>
        <v>3.616636528028933E-3</v>
      </c>
      <c r="F156" s="12">
        <f t="shared" si="15"/>
        <v>1.201923076923077E-3</v>
      </c>
      <c r="G156" s="13">
        <f t="shared" si="16"/>
        <v>-0.5</v>
      </c>
      <c r="H156" s="18">
        <f t="shared" si="17"/>
        <v>-1.8083182640144665E-3</v>
      </c>
    </row>
    <row r="157" spans="2:8" ht="15" x14ac:dyDescent="0.2">
      <c r="B157" s="4" t="s">
        <v>53</v>
      </c>
      <c r="C157" s="10">
        <v>131</v>
      </c>
      <c r="D157" s="10">
        <v>217</v>
      </c>
      <c r="E157" s="12">
        <f t="shared" si="14"/>
        <v>0.11844484629294756</v>
      </c>
      <c r="F157" s="12">
        <f t="shared" si="15"/>
        <v>0.13040865384615385</v>
      </c>
      <c r="G157" s="13">
        <f t="shared" si="16"/>
        <v>0.65648854961832059</v>
      </c>
      <c r="H157" s="18">
        <f t="shared" si="17"/>
        <v>7.7757685352622063E-2</v>
      </c>
    </row>
    <row r="158" spans="2:8" ht="15" x14ac:dyDescent="0.2">
      <c r="B158" s="4" t="s">
        <v>59</v>
      </c>
      <c r="C158" s="10">
        <v>5</v>
      </c>
      <c r="D158" s="10">
        <v>3</v>
      </c>
      <c r="E158" s="12">
        <f t="shared" si="14"/>
        <v>4.5207956600361665E-3</v>
      </c>
      <c r="F158" s="12">
        <f t="shared" si="15"/>
        <v>1.8028846153846155E-3</v>
      </c>
      <c r="G158" s="13">
        <f t="shared" si="16"/>
        <v>-0.4</v>
      </c>
      <c r="H158" s="18">
        <f t="shared" si="17"/>
        <v>-1.8083182640144667E-3</v>
      </c>
    </row>
    <row r="159" spans="2:8" ht="15" x14ac:dyDescent="0.2">
      <c r="B159" s="4" t="s">
        <v>268</v>
      </c>
      <c r="C159" s="10">
        <v>3</v>
      </c>
      <c r="D159" s="10">
        <v>4</v>
      </c>
      <c r="E159" s="12">
        <f t="shared" si="14"/>
        <v>2.7124773960216998E-3</v>
      </c>
      <c r="F159" s="12">
        <f t="shared" si="15"/>
        <v>2.403846153846154E-3</v>
      </c>
      <c r="G159" s="13">
        <f t="shared" si="16"/>
        <v>0.33333333333333331</v>
      </c>
      <c r="H159" s="18">
        <f t="shared" si="17"/>
        <v>9.0415913200723324E-4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6.0096153846153849E-4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1</v>
      </c>
      <c r="D164" s="10">
        <v>0</v>
      </c>
      <c r="E164" s="12">
        <f t="shared" si="14"/>
        <v>9.0415913200723324E-4</v>
      </c>
      <c r="F164" s="12" t="str">
        <f t="shared" si="15"/>
        <v/>
      </c>
      <c r="G164" s="13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17</v>
      </c>
      <c r="D165" s="10">
        <v>154</v>
      </c>
      <c r="E165" s="12">
        <f t="shared" si="14"/>
        <v>1.5370705244122965E-2</v>
      </c>
      <c r="F165" s="12">
        <f t="shared" si="15"/>
        <v>9.2548076923076927E-2</v>
      </c>
      <c r="G165" s="13">
        <f t="shared" si="16"/>
        <v>8.0588235294117645</v>
      </c>
      <c r="H165" s="18">
        <f t="shared" si="17"/>
        <v>0.12386980108499095</v>
      </c>
    </row>
    <row r="166" spans="2:8" ht="15" x14ac:dyDescent="0.2">
      <c r="B166" s="4" t="s">
        <v>270</v>
      </c>
      <c r="C166" s="10">
        <v>4</v>
      </c>
      <c r="D166" s="10">
        <v>1</v>
      </c>
      <c r="E166" s="12">
        <f t="shared" si="14"/>
        <v>3.616636528028933E-3</v>
      </c>
      <c r="F166" s="12">
        <f t="shared" si="15"/>
        <v>6.0096153846153849E-4</v>
      </c>
      <c r="G166" s="13">
        <f t="shared" si="16"/>
        <v>-0.75</v>
      </c>
      <c r="H166" s="18">
        <f t="shared" si="17"/>
        <v>-2.7124773960216998E-3</v>
      </c>
    </row>
    <row r="167" spans="2:8" ht="15" x14ac:dyDescent="0.2">
      <c r="B167" s="4" t="s">
        <v>52</v>
      </c>
      <c r="C167" s="10">
        <v>17</v>
      </c>
      <c r="D167" s="10">
        <v>0</v>
      </c>
      <c r="E167" s="12">
        <f t="shared" si="14"/>
        <v>1.5370705244122965E-2</v>
      </c>
      <c r="F167" s="12" t="str">
        <f t="shared" si="15"/>
        <v/>
      </c>
      <c r="G167" s="13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6.0096153846153849E-4</v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4</v>
      </c>
      <c r="D169" s="10">
        <v>1</v>
      </c>
      <c r="E169" s="12">
        <f t="shared" si="14"/>
        <v>3.616636528028933E-3</v>
      </c>
      <c r="F169" s="12">
        <f t="shared" si="15"/>
        <v>6.0096153846153849E-4</v>
      </c>
      <c r="G169" s="13">
        <f t="shared" si="16"/>
        <v>-0.75</v>
      </c>
      <c r="H169" s="18">
        <f t="shared" si="17"/>
        <v>-2.7124773960216998E-3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1</v>
      </c>
      <c r="E172" s="12">
        <f t="shared" si="14"/>
        <v>9.0415913200723324E-4</v>
      </c>
      <c r="F172" s="12">
        <f t="shared" si="15"/>
        <v>6.0096153846153849E-4</v>
      </c>
      <c r="G172" s="13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10">
        <v>8</v>
      </c>
      <c r="D173" s="10">
        <v>148</v>
      </c>
      <c r="E173" s="12">
        <f t="shared" si="14"/>
        <v>7.2332730560578659E-3</v>
      </c>
      <c r="F173" s="12">
        <f t="shared" si="15"/>
        <v>8.8942307692307696E-2</v>
      </c>
      <c r="G173" s="13">
        <f t="shared" si="16"/>
        <v>17.5</v>
      </c>
      <c r="H173" s="18">
        <f t="shared" si="17"/>
        <v>0.12658227848101267</v>
      </c>
    </row>
    <row r="174" spans="2:8" ht="15" x14ac:dyDescent="0.2">
      <c r="B174" s="4" t="s">
        <v>276</v>
      </c>
      <c r="C174" s="10">
        <v>9</v>
      </c>
      <c r="D174" s="10">
        <v>13</v>
      </c>
      <c r="E174" s="12">
        <f t="shared" si="14"/>
        <v>8.1374321880651E-3</v>
      </c>
      <c r="F174" s="12">
        <f t="shared" si="15"/>
        <v>7.8125E-3</v>
      </c>
      <c r="G174" s="13">
        <f t="shared" si="16"/>
        <v>0.44444444444444442</v>
      </c>
      <c r="H174" s="18">
        <f t="shared" si="17"/>
        <v>3.616636528028933E-3</v>
      </c>
    </row>
    <row r="175" spans="2:8" ht="15" x14ac:dyDescent="0.2">
      <c r="B175" s="4" t="s">
        <v>277</v>
      </c>
      <c r="C175" s="10">
        <v>0</v>
      </c>
      <c r="D175" s="10">
        <v>1</v>
      </c>
      <c r="E175" s="12" t="str">
        <f t="shared" si="14"/>
        <v/>
      </c>
      <c r="F175" s="12">
        <f t="shared" si="15"/>
        <v>6.0096153846153849E-4</v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3</v>
      </c>
      <c r="D176" s="10">
        <v>13</v>
      </c>
      <c r="E176" s="12">
        <f t="shared" si="14"/>
        <v>2.7124773960216998E-3</v>
      </c>
      <c r="F176" s="12">
        <f t="shared" si="15"/>
        <v>7.8125E-3</v>
      </c>
      <c r="G176" s="13">
        <f t="shared" si="16"/>
        <v>3.3333333333333335</v>
      </c>
      <c r="H176" s="18">
        <f t="shared" si="17"/>
        <v>9.0415913200723331E-3</v>
      </c>
    </row>
    <row r="177" spans="2:8" ht="15" x14ac:dyDescent="0.2">
      <c r="B177" s="4" t="s">
        <v>279</v>
      </c>
      <c r="C177" s="10">
        <v>4</v>
      </c>
      <c r="D177" s="10">
        <v>8</v>
      </c>
      <c r="E177" s="12">
        <f t="shared" si="14"/>
        <v>3.616636528028933E-3</v>
      </c>
      <c r="F177" s="12">
        <f t="shared" si="15"/>
        <v>4.807692307692308E-3</v>
      </c>
      <c r="G177" s="13">
        <f t="shared" si="16"/>
        <v>1</v>
      </c>
      <c r="H177" s="18">
        <f t="shared" si="17"/>
        <v>3.616636528028933E-3</v>
      </c>
    </row>
    <row r="178" spans="2:8" ht="15" x14ac:dyDescent="0.2">
      <c r="B178" s="4" t="s">
        <v>280</v>
      </c>
      <c r="C178" s="10">
        <v>9</v>
      </c>
      <c r="D178" s="10">
        <v>11</v>
      </c>
      <c r="E178" s="12">
        <f t="shared" si="14"/>
        <v>8.1374321880651E-3</v>
      </c>
      <c r="F178" s="12">
        <f t="shared" si="15"/>
        <v>6.610576923076923E-3</v>
      </c>
      <c r="G178" s="13">
        <f t="shared" si="16"/>
        <v>0.22222222222222221</v>
      </c>
      <c r="H178" s="18">
        <f t="shared" si="17"/>
        <v>1.8083182640144665E-3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15</v>
      </c>
      <c r="E181" s="12" t="str">
        <f t="shared" si="14"/>
        <v/>
      </c>
      <c r="F181" s="12">
        <f t="shared" si="15"/>
        <v>9.0144230769230761E-3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</v>
      </c>
      <c r="D182" s="10">
        <v>2</v>
      </c>
      <c r="E182" s="12">
        <f t="shared" si="14"/>
        <v>1.8083182640144665E-3</v>
      </c>
      <c r="F182" s="12">
        <f t="shared" si="15"/>
        <v>1.201923076923077E-3</v>
      </c>
      <c r="G182" s="13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10">
        <v>2</v>
      </c>
      <c r="D183" s="10">
        <v>4</v>
      </c>
      <c r="E183" s="12">
        <f t="shared" si="14"/>
        <v>1.8083182640144665E-3</v>
      </c>
      <c r="F183" s="12">
        <f t="shared" si="15"/>
        <v>2.403846153846154E-3</v>
      </c>
      <c r="G183" s="13">
        <f t="shared" si="16"/>
        <v>1</v>
      </c>
      <c r="H183" s="18">
        <f t="shared" si="17"/>
        <v>1.8083182640144665E-3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</v>
      </c>
      <c r="D186" s="10">
        <v>29</v>
      </c>
      <c r="E186" s="12">
        <f t="shared" si="14"/>
        <v>4.5207956600361665E-3</v>
      </c>
      <c r="F186" s="12">
        <f t="shared" si="15"/>
        <v>1.7427884615384616E-2</v>
      </c>
      <c r="G186" s="13">
        <f t="shared" si="16"/>
        <v>4.8</v>
      </c>
      <c r="H186" s="18">
        <f t="shared" si="17"/>
        <v>2.1699819168173599E-2</v>
      </c>
    </row>
    <row r="187" spans="2:8" ht="15" x14ac:dyDescent="0.2">
      <c r="B187" s="4" t="s">
        <v>287</v>
      </c>
      <c r="C187" s="10">
        <v>3</v>
      </c>
      <c r="D187" s="10">
        <v>1</v>
      </c>
      <c r="E187" s="12">
        <f t="shared" si="14"/>
        <v>2.7124773960216998E-3</v>
      </c>
      <c r="F187" s="12">
        <f t="shared" si="15"/>
        <v>6.0096153846153849E-4</v>
      </c>
      <c r="G187" s="13">
        <f t="shared" si="16"/>
        <v>-0.66666666666666663</v>
      </c>
      <c r="H187" s="18">
        <f t="shared" si="17"/>
        <v>-1.8083182640144665E-3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9.0415913200723324E-4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318</v>
      </c>
      <c r="D196" s="10">
        <v>429</v>
      </c>
      <c r="E196" s="12">
        <f t="shared" si="14"/>
        <v>0.28752260397830021</v>
      </c>
      <c r="F196" s="12">
        <f t="shared" si="15"/>
        <v>0.2578125</v>
      </c>
      <c r="G196" s="13">
        <f t="shared" si="16"/>
        <v>0.34905660377358488</v>
      </c>
      <c r="H196" s="18">
        <f t="shared" si="17"/>
        <v>0.1003616636528029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6.0096153846153849E-4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0</v>
      </c>
      <c r="E203" s="12">
        <f t="shared" si="14"/>
        <v>9.0415913200723324E-4</v>
      </c>
      <c r="F203" s="12" t="str">
        <f t="shared" si="15"/>
        <v/>
      </c>
      <c r="G203" s="13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9.0415913200723324E-4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31</v>
      </c>
      <c r="D208" s="10">
        <v>3</v>
      </c>
      <c r="E208" s="12">
        <f t="shared" si="14"/>
        <v>2.8028933092224231E-2</v>
      </c>
      <c r="F208" s="12">
        <f t="shared" si="15"/>
        <v>1.8028846153846155E-3</v>
      </c>
      <c r="G208" s="13">
        <f t="shared" si="16"/>
        <v>-0.90322580645161288</v>
      </c>
      <c r="H208" s="18">
        <f t="shared" si="17"/>
        <v>-2.5316455696202531E-2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2</v>
      </c>
      <c r="E210" s="12">
        <f t="shared" si="14"/>
        <v>9.0415913200723324E-4</v>
      </c>
      <c r="F210" s="12">
        <f t="shared" si="15"/>
        <v>1.201923076923077E-3</v>
      </c>
      <c r="G210" s="13">
        <f t="shared" si="16"/>
        <v>1</v>
      </c>
      <c r="H210" s="18">
        <f t="shared" si="17"/>
        <v>9.0415913200723324E-4</v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4"/>
        <v>9.0415913200723324E-4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1</v>
      </c>
      <c r="E212" s="12">
        <f t="shared" si="14"/>
        <v>9.0415913200723324E-4</v>
      </c>
      <c r="F212" s="12">
        <f t="shared" si="15"/>
        <v>6.0096153846153849E-4</v>
      </c>
      <c r="G212" s="13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2</v>
      </c>
      <c r="D213" s="10">
        <v>2</v>
      </c>
      <c r="E213" s="12">
        <f t="shared" si="14"/>
        <v>1.8083182640144665E-3</v>
      </c>
      <c r="F213" s="12">
        <f t="shared" si="15"/>
        <v>1.201923076923077E-3</v>
      </c>
      <c r="G213" s="13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10">
        <v>6</v>
      </c>
      <c r="D214" s="10">
        <v>5</v>
      </c>
      <c r="E214" s="12">
        <f t="shared" si="14"/>
        <v>5.4249547920433997E-3</v>
      </c>
      <c r="F214" s="12">
        <f t="shared" si="15"/>
        <v>3.0048076923076925E-3</v>
      </c>
      <c r="G214" s="13">
        <f t="shared" si="16"/>
        <v>-0.16666666666666666</v>
      </c>
      <c r="H214" s="18">
        <f t="shared" si="17"/>
        <v>-9.0415913200723324E-4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9.0415913200723324E-4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5</v>
      </c>
      <c r="D216" s="10">
        <v>5</v>
      </c>
      <c r="E216" s="12">
        <f t="shared" si="14"/>
        <v>4.5207956600361665E-3</v>
      </c>
      <c r="F216" s="12">
        <f t="shared" si="15"/>
        <v>3.0048076923076925E-3</v>
      </c>
      <c r="G216" s="13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0</v>
      </c>
      <c r="E218" s="12">
        <f t="shared" si="18"/>
        <v>9.0415913200723324E-4</v>
      </c>
      <c r="F218" s="12" t="str">
        <f t="shared" si="19"/>
        <v/>
      </c>
      <c r="G218" s="13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2</v>
      </c>
      <c r="D219" s="10">
        <v>1</v>
      </c>
      <c r="E219" s="12">
        <f t="shared" si="18"/>
        <v>1.8083182640144665E-3</v>
      </c>
      <c r="F219" s="12">
        <f t="shared" si="19"/>
        <v>6.0096153846153849E-4</v>
      </c>
      <c r="G219" s="13">
        <f t="shared" si="20"/>
        <v>-0.5</v>
      </c>
      <c r="H219" s="18">
        <f t="shared" si="21"/>
        <v>-9.0415913200723324E-4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9.0415913200723324E-4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1</v>
      </c>
      <c r="E222" s="12" t="str">
        <f t="shared" si="18"/>
        <v/>
      </c>
      <c r="F222" s="12">
        <f t="shared" si="19"/>
        <v>6.0096153846153849E-4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3</v>
      </c>
      <c r="D226" s="10">
        <v>1</v>
      </c>
      <c r="E226" s="12">
        <f t="shared" si="18"/>
        <v>2.7124773960216998E-3</v>
      </c>
      <c r="F226" s="12">
        <f t="shared" si="19"/>
        <v>6.0096153846153849E-4</v>
      </c>
      <c r="G226" s="13">
        <f t="shared" si="20"/>
        <v>-0.66666666666666663</v>
      </c>
      <c r="H226" s="18">
        <f t="shared" si="21"/>
        <v>-1.8083182640144665E-3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0</v>
      </c>
      <c r="E228" s="12">
        <f t="shared" si="18"/>
        <v>1.8083182640144665E-3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8</v>
      </c>
      <c r="D229" s="10">
        <v>15</v>
      </c>
      <c r="E229" s="12">
        <f t="shared" si="18"/>
        <v>7.2332730560578659E-3</v>
      </c>
      <c r="F229" s="12">
        <f t="shared" si="19"/>
        <v>9.0144230769230761E-3</v>
      </c>
      <c r="G229" s="13">
        <f t="shared" si="20"/>
        <v>0.875</v>
      </c>
      <c r="H229" s="18">
        <f t="shared" si="21"/>
        <v>6.3291139240506328E-3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</v>
      </c>
      <c r="D231" s="10">
        <v>0</v>
      </c>
      <c r="E231" s="12">
        <f t="shared" si="18"/>
        <v>9.0415913200723324E-4</v>
      </c>
      <c r="F231" s="12" t="str">
        <f t="shared" si="19"/>
        <v/>
      </c>
      <c r="G231" s="13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228</v>
      </c>
      <c r="D232" s="10">
        <v>117</v>
      </c>
      <c r="E232" s="12">
        <f t="shared" si="18"/>
        <v>0.20614828209764918</v>
      </c>
      <c r="F232" s="12">
        <f t="shared" si="19"/>
        <v>7.03125E-2</v>
      </c>
      <c r="G232" s="13">
        <f t="shared" si="20"/>
        <v>-0.48684210526315791</v>
      </c>
      <c r="H232" s="18">
        <f t="shared" si="21"/>
        <v>-0.1003616636528029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1</v>
      </c>
      <c r="E234" s="12" t="str">
        <f t="shared" si="18"/>
        <v/>
      </c>
      <c r="F234" s="12">
        <f t="shared" si="19"/>
        <v>6.0096153846153849E-4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6</v>
      </c>
      <c r="D235" s="10">
        <v>6</v>
      </c>
      <c r="E235" s="12">
        <f t="shared" si="18"/>
        <v>5.4249547920433997E-3</v>
      </c>
      <c r="F235" s="12">
        <f t="shared" si="19"/>
        <v>3.605769230769231E-3</v>
      </c>
      <c r="G235" s="13">
        <f t="shared" si="20"/>
        <v>0</v>
      </c>
      <c r="H235" s="18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8</v>
      </c>
      <c r="D237" s="10">
        <v>19</v>
      </c>
      <c r="E237" s="12">
        <f t="shared" si="18"/>
        <v>7.2332730560578659E-3</v>
      </c>
      <c r="F237" s="12">
        <f t="shared" si="19"/>
        <v>1.141826923076923E-2</v>
      </c>
      <c r="G237" s="13">
        <f t="shared" si="20"/>
        <v>1.375</v>
      </c>
      <c r="H237" s="18">
        <f t="shared" si="21"/>
        <v>9.9457504520795662E-3</v>
      </c>
    </row>
    <row r="238" spans="2:8" ht="15" x14ac:dyDescent="0.2">
      <c r="B238" s="4" t="s">
        <v>85</v>
      </c>
      <c r="C238" s="10">
        <v>32</v>
      </c>
      <c r="D238" s="10">
        <v>46</v>
      </c>
      <c r="E238" s="12">
        <f t="shared" si="18"/>
        <v>2.8933092224231464E-2</v>
      </c>
      <c r="F238" s="12">
        <f t="shared" si="19"/>
        <v>2.7644230769230768E-2</v>
      </c>
      <c r="G238" s="13">
        <f t="shared" si="20"/>
        <v>0.4375</v>
      </c>
      <c r="H238" s="18">
        <f t="shared" si="21"/>
        <v>1.2658227848101266E-2</v>
      </c>
    </row>
    <row r="239" spans="2:8" ht="15" x14ac:dyDescent="0.2">
      <c r="B239" s="4" t="s">
        <v>81</v>
      </c>
      <c r="C239" s="10">
        <v>5</v>
      </c>
      <c r="D239" s="10">
        <v>3</v>
      </c>
      <c r="E239" s="12">
        <f t="shared" si="18"/>
        <v>4.5207956600361665E-3</v>
      </c>
      <c r="F239" s="12">
        <f t="shared" si="19"/>
        <v>1.8028846153846155E-3</v>
      </c>
      <c r="G239" s="13">
        <f t="shared" si="20"/>
        <v>-0.4</v>
      </c>
      <c r="H239" s="18">
        <f t="shared" si="21"/>
        <v>-1.8083182640144667E-3</v>
      </c>
    </row>
    <row r="240" spans="2:8" ht="15" x14ac:dyDescent="0.2">
      <c r="B240" s="4" t="s">
        <v>316</v>
      </c>
      <c r="C240" s="10">
        <v>3</v>
      </c>
      <c r="D240" s="10">
        <v>8</v>
      </c>
      <c r="E240" s="12">
        <f t="shared" si="18"/>
        <v>2.7124773960216998E-3</v>
      </c>
      <c r="F240" s="12">
        <f t="shared" si="19"/>
        <v>4.807692307692308E-3</v>
      </c>
      <c r="G240" s="13">
        <f t="shared" si="20"/>
        <v>1.6666666666666667</v>
      </c>
      <c r="H240" s="18">
        <f t="shared" si="21"/>
        <v>4.5207956600361665E-3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6.0096153846153849E-4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2</v>
      </c>
      <c r="E243" s="12" t="str">
        <f t="shared" si="18"/>
        <v/>
      </c>
      <c r="F243" s="12">
        <f t="shared" si="19"/>
        <v>1.201923076923077E-3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2</v>
      </c>
      <c r="D244" s="10">
        <v>5</v>
      </c>
      <c r="E244" s="12">
        <f t="shared" si="18"/>
        <v>1.8083182640144665E-3</v>
      </c>
      <c r="F244" s="12">
        <f t="shared" si="19"/>
        <v>3.0048076923076925E-3</v>
      </c>
      <c r="G244" s="13">
        <f t="shared" si="20"/>
        <v>1.5</v>
      </c>
      <c r="H244" s="18">
        <f t="shared" si="21"/>
        <v>2.7124773960216998E-3</v>
      </c>
    </row>
    <row r="245" spans="2:8" ht="15" x14ac:dyDescent="0.2">
      <c r="B245" s="4" t="s">
        <v>84</v>
      </c>
      <c r="C245" s="10">
        <v>2</v>
      </c>
      <c r="D245" s="10">
        <v>0</v>
      </c>
      <c r="E245" s="12">
        <f t="shared" si="18"/>
        <v>1.8083182640144665E-3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1</v>
      </c>
      <c r="D246" s="10">
        <v>5</v>
      </c>
      <c r="E246" s="12">
        <f t="shared" si="18"/>
        <v>9.0415913200723324E-4</v>
      </c>
      <c r="F246" s="12">
        <f t="shared" si="19"/>
        <v>3.0048076923076925E-3</v>
      </c>
      <c r="G246" s="13">
        <f t="shared" si="20"/>
        <v>4</v>
      </c>
      <c r="H246" s="18">
        <f t="shared" si="21"/>
        <v>3.616636528028933E-3</v>
      </c>
    </row>
    <row r="247" spans="2:8" ht="15" x14ac:dyDescent="0.2">
      <c r="B247" s="4" t="s">
        <v>319</v>
      </c>
      <c r="C247" s="10">
        <v>16</v>
      </c>
      <c r="D247" s="10">
        <v>19</v>
      </c>
      <c r="E247" s="12">
        <f t="shared" si="18"/>
        <v>1.4466546112115732E-2</v>
      </c>
      <c r="F247" s="12">
        <f t="shared" si="19"/>
        <v>1.141826923076923E-2</v>
      </c>
      <c r="G247" s="13">
        <f t="shared" si="20"/>
        <v>0.1875</v>
      </c>
      <c r="H247" s="18">
        <f t="shared" si="21"/>
        <v>2.7124773960216998E-3</v>
      </c>
    </row>
    <row r="248" spans="2:8" ht="15" x14ac:dyDescent="0.2">
      <c r="B248" s="4" t="s">
        <v>86</v>
      </c>
      <c r="C248" s="10">
        <v>25</v>
      </c>
      <c r="D248" s="10">
        <v>5</v>
      </c>
      <c r="E248" s="12">
        <f t="shared" si="18"/>
        <v>2.2603978300180832E-2</v>
      </c>
      <c r="F248" s="12">
        <f t="shared" si="19"/>
        <v>3.0048076923076925E-3</v>
      </c>
      <c r="G248" s="13">
        <f t="shared" si="20"/>
        <v>-0.8</v>
      </c>
      <c r="H248" s="18">
        <f t="shared" si="21"/>
        <v>-1.8083182640144666E-2</v>
      </c>
    </row>
    <row r="249" spans="2:8" ht="15" x14ac:dyDescent="0.2">
      <c r="B249" s="4" t="s">
        <v>87</v>
      </c>
      <c r="C249" s="10">
        <v>8</v>
      </c>
      <c r="D249" s="10">
        <v>6</v>
      </c>
      <c r="E249" s="12">
        <f t="shared" si="18"/>
        <v>7.2332730560578659E-3</v>
      </c>
      <c r="F249" s="12">
        <f t="shared" si="19"/>
        <v>3.605769230769231E-3</v>
      </c>
      <c r="G249" s="13">
        <f t="shared" si="20"/>
        <v>-0.25</v>
      </c>
      <c r="H249" s="18">
        <f t="shared" si="21"/>
        <v>-1.8083182640144665E-3</v>
      </c>
    </row>
    <row r="250" spans="2:8" ht="15" x14ac:dyDescent="0.2">
      <c r="B250" s="4" t="s">
        <v>82</v>
      </c>
      <c r="C250" s="10">
        <v>0</v>
      </c>
      <c r="D250" s="10">
        <v>2</v>
      </c>
      <c r="E250" s="12" t="str">
        <f t="shared" si="18"/>
        <v/>
      </c>
      <c r="F250" s="12">
        <f t="shared" si="19"/>
        <v>1.201923076923077E-3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2</v>
      </c>
      <c r="D252" s="10">
        <v>1</v>
      </c>
      <c r="E252" s="12">
        <f t="shared" si="18"/>
        <v>1.8083182640144665E-3</v>
      </c>
      <c r="F252" s="12">
        <f t="shared" si="19"/>
        <v>6.0096153846153849E-4</v>
      </c>
      <c r="G252" s="13">
        <f t="shared" si="20"/>
        <v>-0.5</v>
      </c>
      <c r="H252" s="18">
        <f t="shared" si="21"/>
        <v>-9.0415913200723324E-4</v>
      </c>
    </row>
    <row r="253" spans="2:8" ht="15" x14ac:dyDescent="0.2">
      <c r="B253" s="4" t="s">
        <v>322</v>
      </c>
      <c r="C253" s="10">
        <v>1</v>
      </c>
      <c r="D253" s="10">
        <v>1</v>
      </c>
      <c r="E253" s="12">
        <f t="shared" si="18"/>
        <v>9.0415913200723324E-4</v>
      </c>
      <c r="F253" s="12">
        <f t="shared" si="19"/>
        <v>6.0096153846153849E-4</v>
      </c>
      <c r="G253" s="13">
        <f t="shared" si="20"/>
        <v>0</v>
      </c>
      <c r="H253" s="18">
        <f t="shared" si="21"/>
        <v>0</v>
      </c>
    </row>
    <row r="254" spans="2:8" ht="15" x14ac:dyDescent="0.2">
      <c r="B254" s="4" t="s">
        <v>323</v>
      </c>
      <c r="C254" s="10">
        <v>1</v>
      </c>
      <c r="D254" s="10">
        <v>11</v>
      </c>
      <c r="E254" s="12">
        <f t="shared" si="18"/>
        <v>9.0415913200723324E-4</v>
      </c>
      <c r="F254" s="12">
        <f t="shared" si="19"/>
        <v>6.610576923076923E-3</v>
      </c>
      <c r="G254" s="13">
        <f t="shared" si="20"/>
        <v>10</v>
      </c>
      <c r="H254" s="18">
        <f t="shared" si="21"/>
        <v>9.0415913200723331E-3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104</v>
      </c>
      <c r="D256" s="10">
        <v>208</v>
      </c>
      <c r="E256" s="12">
        <f t="shared" si="18"/>
        <v>9.403254972875226E-2</v>
      </c>
      <c r="F256" s="12">
        <f t="shared" si="19"/>
        <v>0.125</v>
      </c>
      <c r="G256" s="13">
        <f t="shared" si="20"/>
        <v>1</v>
      </c>
      <c r="H256" s="18">
        <f t="shared" si="21"/>
        <v>9.403254972875226E-2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1</v>
      </c>
      <c r="D258" s="10">
        <v>4</v>
      </c>
      <c r="E258" s="12">
        <f t="shared" si="18"/>
        <v>9.0415913200723324E-4</v>
      </c>
      <c r="F258" s="12">
        <f t="shared" si="19"/>
        <v>2.403846153846154E-3</v>
      </c>
      <c r="G258" s="13">
        <f t="shared" si="20"/>
        <v>3</v>
      </c>
      <c r="H258" s="18">
        <f t="shared" si="21"/>
        <v>2.7124773960216998E-3</v>
      </c>
    </row>
    <row r="259" spans="2:8" ht="15" x14ac:dyDescent="0.2">
      <c r="B259" s="4" t="s">
        <v>327</v>
      </c>
      <c r="C259" s="10">
        <v>1</v>
      </c>
      <c r="D259" s="10">
        <v>28</v>
      </c>
      <c r="E259" s="12">
        <f t="shared" si="18"/>
        <v>9.0415913200723324E-4</v>
      </c>
      <c r="F259" s="12">
        <f t="shared" si="19"/>
        <v>1.6826923076923076E-2</v>
      </c>
      <c r="G259" s="13">
        <f t="shared" si="20"/>
        <v>27</v>
      </c>
      <c r="H259" s="18">
        <f t="shared" si="21"/>
        <v>2.4412296564195298E-2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0</v>
      </c>
      <c r="E262" s="12">
        <f t="shared" si="18"/>
        <v>1.8083182640144665E-3</v>
      </c>
      <c r="F262" s="12" t="str">
        <f t="shared" si="19"/>
        <v/>
      </c>
      <c r="G262" s="13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9.0415913200723324E-4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4</v>
      </c>
      <c r="E266" s="12">
        <f t="shared" si="18"/>
        <v>9.0415913200723324E-4</v>
      </c>
      <c r="F266" s="12">
        <f t="shared" si="19"/>
        <v>2.403846153846154E-3</v>
      </c>
      <c r="G266" s="13">
        <f t="shared" si="20"/>
        <v>3</v>
      </c>
      <c r="H266" s="18">
        <f t="shared" si="21"/>
        <v>2.7124773960216998E-3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25</v>
      </c>
      <c r="D268" s="10">
        <v>49</v>
      </c>
      <c r="E268" s="12">
        <f t="shared" si="18"/>
        <v>2.2603978300180832E-2</v>
      </c>
      <c r="F268" s="12">
        <f t="shared" si="19"/>
        <v>2.9447115384615384E-2</v>
      </c>
      <c r="G268" s="13">
        <f t="shared" si="20"/>
        <v>0.96</v>
      </c>
      <c r="H268" s="18">
        <f t="shared" si="21"/>
        <v>2.1699819168173599E-2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1</v>
      </c>
      <c r="E272" s="12" t="str">
        <f t="shared" si="18"/>
        <v/>
      </c>
      <c r="F272" s="12">
        <f t="shared" si="19"/>
        <v>6.0096153846153849E-4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2</v>
      </c>
      <c r="D273" s="10">
        <v>12</v>
      </c>
      <c r="E273" s="12">
        <f t="shared" si="18"/>
        <v>1.8083182640144665E-3</v>
      </c>
      <c r="F273" s="12">
        <f t="shared" si="19"/>
        <v>7.2115384615384619E-3</v>
      </c>
      <c r="G273" s="13">
        <f t="shared" si="20"/>
        <v>5</v>
      </c>
      <c r="H273" s="18">
        <f t="shared" si="21"/>
        <v>9.0415913200723331E-3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9.0415913200723324E-4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5363</v>
      </c>
      <c r="D294" s="41">
        <f>SUM(D295:D499)</f>
        <v>4364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-0.1862763378705948</v>
      </c>
      <c r="H294" s="42">
        <f>+IF(OR(AND(E294=""),(G294="")),"",E294*G294)</f>
        <v>-0.1862763378705948</v>
      </c>
    </row>
    <row r="295" spans="2:8" ht="15" x14ac:dyDescent="0.2">
      <c r="B295" s="3" t="s">
        <v>100</v>
      </c>
      <c r="C295" s="10">
        <v>140</v>
      </c>
      <c r="D295" s="10">
        <v>133</v>
      </c>
      <c r="E295" s="12">
        <f>+IF(C295=0,"",C295/C$294)</f>
        <v>2.6104792093977251E-2</v>
      </c>
      <c r="F295" s="12">
        <f>+IF(D295=0,"",D295/D$294)</f>
        <v>3.0476626947754354E-2</v>
      </c>
      <c r="G295" s="13">
        <f>+IF(OR(AND(D295=0),(C295=0)),"0",((D295-C295)/C295))</f>
        <v>-0.05</v>
      </c>
      <c r="H295" s="18">
        <f>+IF(OR(AND(E295=""),(G295="")),"",E295*G295)</f>
        <v>-1.3052396046988627E-3</v>
      </c>
    </row>
    <row r="296" spans="2:8" ht="15" x14ac:dyDescent="0.2">
      <c r="B296" s="3" t="s">
        <v>113</v>
      </c>
      <c r="C296" s="10">
        <v>24</v>
      </c>
      <c r="D296" s="10">
        <v>5</v>
      </c>
      <c r="E296" s="12">
        <f t="shared" ref="E296:E359" si="26">+IF(C296=0,"",C296/C$294)</f>
        <v>4.4751072161103864E-3</v>
      </c>
      <c r="F296" s="12">
        <f t="shared" ref="F296:F359" si="27">+IF(D296=0,"",D296/D$294)</f>
        <v>1.1457378551787351E-3</v>
      </c>
      <c r="G296" s="13">
        <f t="shared" ref="G296:G359" si="28">+IF(OR(AND(D296=0),(C296=0)),"0",((D296-C296)/C296))</f>
        <v>-0.79166666666666663</v>
      </c>
      <c r="H296" s="18">
        <f t="shared" ref="H296:H359" si="29">+IF(OR(AND(E296=""),(G296="")),"",E296*G296)</f>
        <v>-3.5427932127540559E-3</v>
      </c>
    </row>
    <row r="297" spans="2:8" ht="15" x14ac:dyDescent="0.2">
      <c r="B297" s="3" t="s">
        <v>104</v>
      </c>
      <c r="C297" s="10">
        <v>5</v>
      </c>
      <c r="D297" s="10">
        <v>12</v>
      </c>
      <c r="E297" s="12">
        <f t="shared" si="26"/>
        <v>9.3231400335633046E-4</v>
      </c>
      <c r="F297" s="12">
        <f t="shared" si="27"/>
        <v>2.7497708524289641E-3</v>
      </c>
      <c r="G297" s="13">
        <f t="shared" si="28"/>
        <v>1.4</v>
      </c>
      <c r="H297" s="18">
        <f t="shared" si="29"/>
        <v>1.3052396046988625E-3</v>
      </c>
    </row>
    <row r="298" spans="2:8" ht="15" x14ac:dyDescent="0.2">
      <c r="B298" s="3" t="s">
        <v>95</v>
      </c>
      <c r="C298" s="10">
        <v>110</v>
      </c>
      <c r="D298" s="10">
        <v>60</v>
      </c>
      <c r="E298" s="12">
        <f t="shared" si="26"/>
        <v>2.0510908073839269E-2</v>
      </c>
      <c r="F298" s="12">
        <f t="shared" si="27"/>
        <v>1.3748854262144821E-2</v>
      </c>
      <c r="G298" s="13">
        <f t="shared" si="28"/>
        <v>-0.45454545454545453</v>
      </c>
      <c r="H298" s="18">
        <f t="shared" si="29"/>
        <v>-9.3231400335633038E-3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1</v>
      </c>
      <c r="E300" s="12">
        <f t="shared" si="26"/>
        <v>1.8646280067126608E-4</v>
      </c>
      <c r="F300" s="12">
        <f t="shared" si="27"/>
        <v>2.2914757103574703E-4</v>
      </c>
      <c r="G300" s="13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353</v>
      </c>
      <c r="D301" s="10">
        <v>422</v>
      </c>
      <c r="E301" s="12">
        <f t="shared" si="26"/>
        <v>6.5821368636956923E-2</v>
      </c>
      <c r="F301" s="12">
        <f t="shared" si="27"/>
        <v>9.6700274977085249E-2</v>
      </c>
      <c r="G301" s="13">
        <f t="shared" si="28"/>
        <v>0.19546742209631729</v>
      </c>
      <c r="H301" s="18">
        <f t="shared" si="29"/>
        <v>1.286593324631736E-2</v>
      </c>
    </row>
    <row r="302" spans="2:8" ht="15" x14ac:dyDescent="0.2">
      <c r="B302" s="3" t="s">
        <v>109</v>
      </c>
      <c r="C302" s="10">
        <v>3</v>
      </c>
      <c r="D302" s="10">
        <v>3</v>
      </c>
      <c r="E302" s="12">
        <f t="shared" si="26"/>
        <v>5.593884020137983E-4</v>
      </c>
      <c r="F302" s="12">
        <f t="shared" si="27"/>
        <v>6.8744271310724103E-4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2</v>
      </c>
      <c r="D303" s="10">
        <v>0</v>
      </c>
      <c r="E303" s="12">
        <f t="shared" si="26"/>
        <v>3.7292560134253216E-4</v>
      </c>
      <c r="F303" s="12" t="str">
        <f t="shared" si="27"/>
        <v/>
      </c>
      <c r="G303" s="13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18</v>
      </c>
      <c r="D304" s="10">
        <v>4</v>
      </c>
      <c r="E304" s="12">
        <f t="shared" si="26"/>
        <v>3.3563304120827896E-3</v>
      </c>
      <c r="F304" s="12">
        <f t="shared" si="27"/>
        <v>9.1659028414298811E-4</v>
      </c>
      <c r="G304" s="13">
        <f t="shared" si="28"/>
        <v>-0.77777777777777779</v>
      </c>
      <c r="H304" s="18">
        <f t="shared" si="29"/>
        <v>-2.6104792093977255E-3</v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69</v>
      </c>
      <c r="D307" s="10">
        <v>52</v>
      </c>
      <c r="E307" s="12">
        <f t="shared" si="26"/>
        <v>1.286593324631736E-2</v>
      </c>
      <c r="F307" s="12">
        <f t="shared" si="27"/>
        <v>1.1915673693858845E-2</v>
      </c>
      <c r="G307" s="13">
        <f t="shared" si="28"/>
        <v>-0.24637681159420291</v>
      </c>
      <c r="H307" s="18">
        <f t="shared" si="29"/>
        <v>-3.1698676114115237E-3</v>
      </c>
    </row>
    <row r="308" spans="2:8" ht="15" x14ac:dyDescent="0.2">
      <c r="B308" s="3" t="s">
        <v>99</v>
      </c>
      <c r="C308" s="10">
        <v>1</v>
      </c>
      <c r="D308" s="10">
        <v>2</v>
      </c>
      <c r="E308" s="12">
        <f t="shared" si="26"/>
        <v>1.8646280067126608E-4</v>
      </c>
      <c r="F308" s="12">
        <f t="shared" si="27"/>
        <v>4.5829514207149406E-4</v>
      </c>
      <c r="G308" s="13">
        <f t="shared" si="28"/>
        <v>1</v>
      </c>
      <c r="H308" s="18">
        <f t="shared" si="29"/>
        <v>1.8646280067126608E-4</v>
      </c>
    </row>
    <row r="309" spans="2:8" ht="15" x14ac:dyDescent="0.2">
      <c r="B309" s="3" t="s">
        <v>96</v>
      </c>
      <c r="C309" s="10">
        <v>1</v>
      </c>
      <c r="D309" s="10">
        <v>1</v>
      </c>
      <c r="E309" s="12">
        <f t="shared" si="26"/>
        <v>1.8646280067126608E-4</v>
      </c>
      <c r="F309" s="12">
        <f t="shared" si="27"/>
        <v>2.2914757103574703E-4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39</v>
      </c>
      <c r="D310" s="10">
        <v>54</v>
      </c>
      <c r="E310" s="12">
        <f t="shared" si="26"/>
        <v>7.2720492261793774E-3</v>
      </c>
      <c r="F310" s="12">
        <f t="shared" si="27"/>
        <v>1.237396883593034E-2</v>
      </c>
      <c r="G310" s="13">
        <f t="shared" si="28"/>
        <v>0.38461538461538464</v>
      </c>
      <c r="H310" s="18">
        <f t="shared" si="29"/>
        <v>2.7969420100689914E-3</v>
      </c>
    </row>
    <row r="311" spans="2:8" ht="15" x14ac:dyDescent="0.2">
      <c r="B311" s="3" t="s">
        <v>102</v>
      </c>
      <c r="C311" s="10">
        <v>9</v>
      </c>
      <c r="D311" s="10">
        <v>10</v>
      </c>
      <c r="E311" s="12">
        <f t="shared" si="26"/>
        <v>1.6781652060413948E-3</v>
      </c>
      <c r="F311" s="12">
        <f t="shared" si="27"/>
        <v>2.2914757103574702E-3</v>
      </c>
      <c r="G311" s="13">
        <f t="shared" si="28"/>
        <v>0.1111111111111111</v>
      </c>
      <c r="H311" s="18">
        <f t="shared" si="29"/>
        <v>1.8646280067126608E-4</v>
      </c>
    </row>
    <row r="312" spans="2:8" ht="15" x14ac:dyDescent="0.2">
      <c r="B312" s="3" t="s">
        <v>97</v>
      </c>
      <c r="C312" s="10">
        <v>4</v>
      </c>
      <c r="D312" s="10">
        <v>3</v>
      </c>
      <c r="E312" s="12">
        <f t="shared" si="26"/>
        <v>7.4585120268506433E-4</v>
      </c>
      <c r="F312" s="12">
        <f t="shared" si="27"/>
        <v>6.8744271310724103E-4</v>
      </c>
      <c r="G312" s="13">
        <f t="shared" si="28"/>
        <v>-0.25</v>
      </c>
      <c r="H312" s="18">
        <f t="shared" si="29"/>
        <v>-1.8646280067126608E-4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2.2914757103574703E-4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367</v>
      </c>
      <c r="D314" s="10">
        <v>38</v>
      </c>
      <c r="E314" s="12">
        <f t="shared" si="26"/>
        <v>6.8431847846354657E-2</v>
      </c>
      <c r="F314" s="12">
        <f t="shared" si="27"/>
        <v>8.7076076993583863E-3</v>
      </c>
      <c r="G314" s="13">
        <f t="shared" si="28"/>
        <v>-0.89645776566757496</v>
      </c>
      <c r="H314" s="18">
        <f t="shared" si="29"/>
        <v>-6.1346261420846544E-2</v>
      </c>
    </row>
    <row r="315" spans="2:8" ht="15" x14ac:dyDescent="0.2">
      <c r="B315" s="3" t="s">
        <v>354</v>
      </c>
      <c r="C315" s="10">
        <v>55</v>
      </c>
      <c r="D315" s="10">
        <v>30</v>
      </c>
      <c r="E315" s="12">
        <f t="shared" si="26"/>
        <v>1.0255454036919635E-2</v>
      </c>
      <c r="F315" s="12">
        <f t="shared" si="27"/>
        <v>6.8744271310724105E-3</v>
      </c>
      <c r="G315" s="13">
        <f t="shared" si="28"/>
        <v>-0.45454545454545453</v>
      </c>
      <c r="H315" s="18">
        <f t="shared" si="29"/>
        <v>-4.6615700167816519E-3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2.2914757103574703E-4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25</v>
      </c>
      <c r="D317" s="10">
        <v>15</v>
      </c>
      <c r="E317" s="12">
        <f t="shared" si="26"/>
        <v>4.6615700167816519E-3</v>
      </c>
      <c r="F317" s="12">
        <f t="shared" si="27"/>
        <v>3.4372135655362053E-3</v>
      </c>
      <c r="G317" s="13">
        <f t="shared" si="28"/>
        <v>-0.4</v>
      </c>
      <c r="H317" s="18">
        <f t="shared" si="29"/>
        <v>-1.8646280067126609E-3</v>
      </c>
    </row>
    <row r="318" spans="2:8" ht="15" x14ac:dyDescent="0.2">
      <c r="B318" s="3" t="s">
        <v>355</v>
      </c>
      <c r="C318" s="10">
        <v>43</v>
      </c>
      <c r="D318" s="10">
        <v>103</v>
      </c>
      <c r="E318" s="12">
        <f t="shared" si="26"/>
        <v>8.0179004288644419E-3</v>
      </c>
      <c r="F318" s="12">
        <f t="shared" si="27"/>
        <v>2.3602199816681942E-2</v>
      </c>
      <c r="G318" s="13">
        <f t="shared" si="28"/>
        <v>1.3953488372093024</v>
      </c>
      <c r="H318" s="18">
        <f t="shared" si="29"/>
        <v>1.1187768040275966E-2</v>
      </c>
    </row>
    <row r="319" spans="2:8" ht="15" x14ac:dyDescent="0.2">
      <c r="B319" s="3" t="s">
        <v>115</v>
      </c>
      <c r="C319" s="10">
        <v>0</v>
      </c>
      <c r="D319" s="10">
        <v>5</v>
      </c>
      <c r="E319" s="12" t="str">
        <f t="shared" si="26"/>
        <v/>
      </c>
      <c r="F319" s="12">
        <f t="shared" si="27"/>
        <v>1.1457378551787351E-3</v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2.2914757103574703E-4</v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2</v>
      </c>
      <c r="D322" s="10">
        <v>19</v>
      </c>
      <c r="E322" s="12">
        <f t="shared" si="26"/>
        <v>3.7292560134253216E-4</v>
      </c>
      <c r="F322" s="12">
        <f t="shared" si="27"/>
        <v>4.3538038496791932E-3</v>
      </c>
      <c r="G322" s="13">
        <f t="shared" si="28"/>
        <v>8.5</v>
      </c>
      <c r="H322" s="18">
        <f t="shared" si="29"/>
        <v>3.1698676114115232E-3</v>
      </c>
    </row>
    <row r="323" spans="2:8" ht="15" x14ac:dyDescent="0.2">
      <c r="B323" s="3" t="s">
        <v>472</v>
      </c>
      <c r="C323" s="10">
        <v>1</v>
      </c>
      <c r="D323" s="10">
        <v>1</v>
      </c>
      <c r="E323" s="12">
        <f t="shared" si="26"/>
        <v>1.8646280067126608E-4</v>
      </c>
      <c r="F323" s="12">
        <f t="shared" si="27"/>
        <v>2.2914757103574703E-4</v>
      </c>
      <c r="G323" s="13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0</v>
      </c>
      <c r="D324" s="10">
        <v>2</v>
      </c>
      <c r="E324" s="12" t="str">
        <f t="shared" si="26"/>
        <v/>
      </c>
      <c r="F324" s="12">
        <f t="shared" si="27"/>
        <v>4.5829514207149406E-4</v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38</v>
      </c>
      <c r="D326" s="10">
        <v>55</v>
      </c>
      <c r="E326" s="12">
        <f t="shared" si="26"/>
        <v>7.085586425508111E-3</v>
      </c>
      <c r="F326" s="12">
        <f t="shared" si="27"/>
        <v>1.2603116406966087E-2</v>
      </c>
      <c r="G326" s="13">
        <f t="shared" si="28"/>
        <v>0.44736842105263158</v>
      </c>
      <c r="H326" s="18">
        <f t="shared" si="29"/>
        <v>3.1698676114115232E-3</v>
      </c>
    </row>
    <row r="327" spans="2:8" ht="15" x14ac:dyDescent="0.2">
      <c r="B327" s="3" t="s">
        <v>358</v>
      </c>
      <c r="C327" s="10">
        <v>8</v>
      </c>
      <c r="D327" s="10">
        <v>2</v>
      </c>
      <c r="E327" s="12">
        <f t="shared" si="26"/>
        <v>1.4917024053701287E-3</v>
      </c>
      <c r="F327" s="12">
        <f t="shared" si="27"/>
        <v>4.5829514207149406E-4</v>
      </c>
      <c r="G327" s="13">
        <f t="shared" si="28"/>
        <v>-0.75</v>
      </c>
      <c r="H327" s="18">
        <f t="shared" si="29"/>
        <v>-1.1187768040275964E-3</v>
      </c>
    </row>
    <row r="328" spans="2:8" ht="15" x14ac:dyDescent="0.2">
      <c r="B328" s="3" t="s">
        <v>116</v>
      </c>
      <c r="C328" s="10">
        <v>0</v>
      </c>
      <c r="D328" s="10">
        <v>2</v>
      </c>
      <c r="E328" s="12" t="str">
        <f t="shared" si="26"/>
        <v/>
      </c>
      <c r="F328" s="12">
        <f t="shared" si="27"/>
        <v>4.5829514207149406E-4</v>
      </c>
      <c r="G328" s="13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17</v>
      </c>
      <c r="D330" s="10">
        <v>39</v>
      </c>
      <c r="E330" s="12">
        <f t="shared" si="26"/>
        <v>3.1698676114115232E-3</v>
      </c>
      <c r="F330" s="12">
        <f t="shared" si="27"/>
        <v>8.9367552703941335E-3</v>
      </c>
      <c r="G330" s="13">
        <f t="shared" si="28"/>
        <v>1.2941176470588236</v>
      </c>
      <c r="H330" s="18">
        <f t="shared" si="29"/>
        <v>4.1021816147678537E-3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1844</v>
      </c>
      <c r="D332" s="10">
        <v>467</v>
      </c>
      <c r="E332" s="12">
        <f t="shared" si="26"/>
        <v>0.34383740443781463</v>
      </c>
      <c r="F332" s="12">
        <f t="shared" si="27"/>
        <v>0.10701191567369386</v>
      </c>
      <c r="G332" s="13">
        <f t="shared" si="28"/>
        <v>-0.74674620390455526</v>
      </c>
      <c r="H332" s="18">
        <f t="shared" si="29"/>
        <v>-0.25675927652433334</v>
      </c>
    </row>
    <row r="333" spans="2:8" ht="15" x14ac:dyDescent="0.2">
      <c r="B333" s="3" t="s">
        <v>130</v>
      </c>
      <c r="C333" s="10">
        <v>186</v>
      </c>
      <c r="D333" s="10">
        <v>611</v>
      </c>
      <c r="E333" s="12">
        <f t="shared" si="26"/>
        <v>3.4682080924855488E-2</v>
      </c>
      <c r="F333" s="12">
        <f t="shared" si="27"/>
        <v>0.14000916590284143</v>
      </c>
      <c r="G333" s="13">
        <f t="shared" si="28"/>
        <v>2.28494623655914</v>
      </c>
      <c r="H333" s="18">
        <f t="shared" si="29"/>
        <v>7.9246690285288079E-2</v>
      </c>
    </row>
    <row r="334" spans="2:8" ht="15" x14ac:dyDescent="0.2">
      <c r="B334" s="3" t="s">
        <v>119</v>
      </c>
      <c r="C334" s="10">
        <v>547</v>
      </c>
      <c r="D334" s="10">
        <v>166</v>
      </c>
      <c r="E334" s="12">
        <f t="shared" si="26"/>
        <v>0.10199515196718255</v>
      </c>
      <c r="F334" s="12">
        <f t="shared" si="27"/>
        <v>3.8038496791934003E-2</v>
      </c>
      <c r="G334" s="13">
        <f t="shared" si="28"/>
        <v>-0.69652650822669104</v>
      </c>
      <c r="H334" s="18">
        <f t="shared" si="29"/>
        <v>-7.1042327055752377E-2</v>
      </c>
    </row>
    <row r="335" spans="2:8" ht="15" x14ac:dyDescent="0.2">
      <c r="B335" s="3" t="s">
        <v>128</v>
      </c>
      <c r="C335" s="10">
        <v>35</v>
      </c>
      <c r="D335" s="10">
        <v>120</v>
      </c>
      <c r="E335" s="12">
        <f t="shared" si="26"/>
        <v>6.5261980234943128E-3</v>
      </c>
      <c r="F335" s="12">
        <f t="shared" si="27"/>
        <v>2.7497708524289642E-2</v>
      </c>
      <c r="G335" s="13">
        <f t="shared" si="28"/>
        <v>2.4285714285714284</v>
      </c>
      <c r="H335" s="18">
        <f t="shared" si="29"/>
        <v>1.5849338057057617E-2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15</v>
      </c>
      <c r="D337" s="10">
        <v>1</v>
      </c>
      <c r="E337" s="12">
        <f t="shared" si="26"/>
        <v>2.7969420100689914E-3</v>
      </c>
      <c r="F337" s="12">
        <f t="shared" si="27"/>
        <v>2.2914757103574703E-4</v>
      </c>
      <c r="G337" s="13">
        <f t="shared" si="28"/>
        <v>-0.93333333333333335</v>
      </c>
      <c r="H337" s="18">
        <f t="shared" si="29"/>
        <v>-2.6104792093977255E-3</v>
      </c>
    </row>
    <row r="338" spans="2:8" ht="30" x14ac:dyDescent="0.2">
      <c r="B338" s="3" t="s">
        <v>362</v>
      </c>
      <c r="C338" s="10">
        <v>1</v>
      </c>
      <c r="D338" s="10">
        <v>0</v>
      </c>
      <c r="E338" s="12">
        <f t="shared" si="26"/>
        <v>1.8646280067126608E-4</v>
      </c>
      <c r="F338" s="12" t="str">
        <f t="shared" si="27"/>
        <v/>
      </c>
      <c r="G338" s="13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7</v>
      </c>
      <c r="D339" s="10">
        <v>3</v>
      </c>
      <c r="E339" s="12">
        <f t="shared" si="26"/>
        <v>1.3052396046988625E-3</v>
      </c>
      <c r="F339" s="12">
        <f t="shared" si="27"/>
        <v>6.8744271310724103E-4</v>
      </c>
      <c r="G339" s="13">
        <f t="shared" si="28"/>
        <v>-0.5714285714285714</v>
      </c>
      <c r="H339" s="18">
        <f t="shared" si="29"/>
        <v>-7.4585120268506422E-4</v>
      </c>
    </row>
    <row r="340" spans="2:8" ht="15" x14ac:dyDescent="0.2">
      <c r="B340" s="3" t="s">
        <v>364</v>
      </c>
      <c r="C340" s="10">
        <v>1</v>
      </c>
      <c r="D340" s="10">
        <v>1</v>
      </c>
      <c r="E340" s="12">
        <f t="shared" si="26"/>
        <v>1.8646280067126608E-4</v>
      </c>
      <c r="F340" s="12">
        <f t="shared" si="27"/>
        <v>2.2914757103574703E-4</v>
      </c>
      <c r="G340" s="13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2</v>
      </c>
      <c r="D341" s="10">
        <v>1</v>
      </c>
      <c r="E341" s="12">
        <f t="shared" si="26"/>
        <v>3.7292560134253216E-4</v>
      </c>
      <c r="F341" s="12">
        <f t="shared" si="27"/>
        <v>2.2914757103574703E-4</v>
      </c>
      <c r="G341" s="13">
        <f t="shared" si="28"/>
        <v>-0.5</v>
      </c>
      <c r="H341" s="18">
        <f t="shared" si="29"/>
        <v>-1.8646280067126608E-4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6"/>
        <v>1.8646280067126608E-4</v>
      </c>
      <c r="F342" s="12" t="str">
        <f t="shared" si="27"/>
        <v/>
      </c>
      <c r="G342" s="13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12</v>
      </c>
      <c r="D343" s="10">
        <v>8</v>
      </c>
      <c r="E343" s="12">
        <f t="shared" si="26"/>
        <v>2.2375536080551932E-3</v>
      </c>
      <c r="F343" s="12">
        <f t="shared" si="27"/>
        <v>1.8331805682859762E-3</v>
      </c>
      <c r="G343" s="13">
        <f t="shared" si="28"/>
        <v>-0.33333333333333331</v>
      </c>
      <c r="H343" s="18">
        <f t="shared" si="29"/>
        <v>-7.4585120268506433E-4</v>
      </c>
    </row>
    <row r="344" spans="2:8" ht="15" x14ac:dyDescent="0.2">
      <c r="B344" s="3" t="s">
        <v>131</v>
      </c>
      <c r="C344" s="10">
        <v>79</v>
      </c>
      <c r="D344" s="10">
        <v>64</v>
      </c>
      <c r="E344" s="12">
        <f t="shared" si="26"/>
        <v>1.473056125303002E-2</v>
      </c>
      <c r="F344" s="12">
        <f t="shared" si="27"/>
        <v>1.466544454628781E-2</v>
      </c>
      <c r="G344" s="13">
        <f t="shared" si="28"/>
        <v>-0.189873417721519</v>
      </c>
      <c r="H344" s="18">
        <f t="shared" si="29"/>
        <v>-2.7969420100689914E-3</v>
      </c>
    </row>
    <row r="345" spans="2:8" ht="15" x14ac:dyDescent="0.2">
      <c r="B345" s="3" t="s">
        <v>366</v>
      </c>
      <c r="C345" s="10">
        <v>29</v>
      </c>
      <c r="D345" s="10">
        <v>17</v>
      </c>
      <c r="E345" s="12">
        <f t="shared" si="26"/>
        <v>5.4074212194667164E-3</v>
      </c>
      <c r="F345" s="12">
        <f t="shared" si="27"/>
        <v>3.8955087076076992E-3</v>
      </c>
      <c r="G345" s="13">
        <f t="shared" si="28"/>
        <v>-0.41379310344827586</v>
      </c>
      <c r="H345" s="18">
        <f t="shared" si="29"/>
        <v>-2.2375536080551928E-3</v>
      </c>
    </row>
    <row r="346" spans="2:8" ht="15" x14ac:dyDescent="0.2">
      <c r="B346" s="3" t="s">
        <v>122</v>
      </c>
      <c r="C346" s="10">
        <v>5</v>
      </c>
      <c r="D346" s="10">
        <v>1</v>
      </c>
      <c r="E346" s="12">
        <f t="shared" si="26"/>
        <v>9.3231400335633046E-4</v>
      </c>
      <c r="F346" s="12">
        <f t="shared" si="27"/>
        <v>2.2914757103574703E-4</v>
      </c>
      <c r="G346" s="13">
        <f t="shared" si="28"/>
        <v>-0.8</v>
      </c>
      <c r="H346" s="18">
        <f t="shared" si="29"/>
        <v>-7.4585120268506444E-4</v>
      </c>
    </row>
    <row r="347" spans="2:8" ht="15" x14ac:dyDescent="0.2">
      <c r="B347" s="3" t="s">
        <v>121</v>
      </c>
      <c r="C347" s="10">
        <v>8</v>
      </c>
      <c r="D347" s="10">
        <v>5</v>
      </c>
      <c r="E347" s="12">
        <f t="shared" si="26"/>
        <v>1.4917024053701287E-3</v>
      </c>
      <c r="F347" s="12">
        <f t="shared" si="27"/>
        <v>1.1457378551787351E-3</v>
      </c>
      <c r="G347" s="13">
        <f t="shared" si="28"/>
        <v>-0.375</v>
      </c>
      <c r="H347" s="18">
        <f t="shared" si="29"/>
        <v>-5.5938840201379819E-4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5</v>
      </c>
      <c r="D350" s="10">
        <v>2</v>
      </c>
      <c r="E350" s="12">
        <f t="shared" si="26"/>
        <v>9.3231400335633046E-4</v>
      </c>
      <c r="F350" s="12">
        <f t="shared" si="27"/>
        <v>4.5829514207149406E-4</v>
      </c>
      <c r="G350" s="13">
        <f t="shared" si="28"/>
        <v>-0.6</v>
      </c>
      <c r="H350" s="18">
        <f t="shared" si="29"/>
        <v>-5.593884020137983E-4</v>
      </c>
    </row>
    <row r="351" spans="2:8" ht="15" x14ac:dyDescent="0.2">
      <c r="B351" s="3" t="s">
        <v>120</v>
      </c>
      <c r="C351" s="10">
        <v>0</v>
      </c>
      <c r="D351" s="10">
        <v>2</v>
      </c>
      <c r="E351" s="12" t="str">
        <f t="shared" si="26"/>
        <v/>
      </c>
      <c r="F351" s="12">
        <f t="shared" si="27"/>
        <v>4.5829514207149406E-4</v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4</v>
      </c>
      <c r="D353" s="10">
        <v>65</v>
      </c>
      <c r="E353" s="12">
        <f t="shared" si="26"/>
        <v>7.4585120268506433E-4</v>
      </c>
      <c r="F353" s="12">
        <f t="shared" si="27"/>
        <v>1.4894592117323557E-2</v>
      </c>
      <c r="G353" s="13">
        <f t="shared" si="28"/>
        <v>15.25</v>
      </c>
      <c r="H353" s="18">
        <f t="shared" si="29"/>
        <v>1.1374230840947231E-2</v>
      </c>
    </row>
    <row r="354" spans="2:8" ht="15" x14ac:dyDescent="0.2">
      <c r="B354" s="3" t="s">
        <v>124</v>
      </c>
      <c r="C354" s="10">
        <v>69</v>
      </c>
      <c r="D354" s="10">
        <v>61</v>
      </c>
      <c r="E354" s="12">
        <f t="shared" si="26"/>
        <v>1.286593324631736E-2</v>
      </c>
      <c r="F354" s="12">
        <f t="shared" si="27"/>
        <v>1.3978001833180568E-2</v>
      </c>
      <c r="G354" s="13">
        <f t="shared" si="28"/>
        <v>-0.11594202898550725</v>
      </c>
      <c r="H354" s="18">
        <f t="shared" si="29"/>
        <v>-1.4917024053701287E-3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2.2914757103574703E-4</v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20</v>
      </c>
      <c r="D356" s="10">
        <v>73</v>
      </c>
      <c r="E356" s="12">
        <f t="shared" si="26"/>
        <v>3.7292560134253219E-3</v>
      </c>
      <c r="F356" s="12">
        <f t="shared" si="27"/>
        <v>1.6727772685609533E-2</v>
      </c>
      <c r="G356" s="13">
        <f t="shared" si="28"/>
        <v>2.65</v>
      </c>
      <c r="H356" s="18">
        <f t="shared" si="29"/>
        <v>9.882528435577102E-3</v>
      </c>
    </row>
    <row r="357" spans="2:8" ht="15" x14ac:dyDescent="0.2">
      <c r="B357" s="3" t="s">
        <v>372</v>
      </c>
      <c r="C357" s="10">
        <v>46</v>
      </c>
      <c r="D357" s="10">
        <v>40</v>
      </c>
      <c r="E357" s="12">
        <f t="shared" si="26"/>
        <v>8.5772888308782401E-3</v>
      </c>
      <c r="F357" s="12">
        <f t="shared" si="27"/>
        <v>9.1659028414298807E-3</v>
      </c>
      <c r="G357" s="13">
        <f t="shared" si="28"/>
        <v>-0.13043478260869565</v>
      </c>
      <c r="H357" s="18">
        <f t="shared" si="29"/>
        <v>-1.1187768040275966E-3</v>
      </c>
    </row>
    <row r="358" spans="2:8" ht="15" x14ac:dyDescent="0.2">
      <c r="B358" s="3" t="s">
        <v>127</v>
      </c>
      <c r="C358" s="10">
        <v>209</v>
      </c>
      <c r="D358" s="10">
        <v>396</v>
      </c>
      <c r="E358" s="12">
        <f t="shared" si="26"/>
        <v>3.897072534029461E-2</v>
      </c>
      <c r="F358" s="12">
        <f t="shared" si="27"/>
        <v>9.0742438130155825E-2</v>
      </c>
      <c r="G358" s="13">
        <f t="shared" si="28"/>
        <v>0.89473684210526316</v>
      </c>
      <c r="H358" s="18">
        <f t="shared" si="29"/>
        <v>3.4868543725526759E-2</v>
      </c>
    </row>
    <row r="359" spans="2:8" ht="15" x14ac:dyDescent="0.2">
      <c r="B359" s="3" t="s">
        <v>123</v>
      </c>
      <c r="C359" s="10">
        <v>3</v>
      </c>
      <c r="D359" s="10">
        <v>4</v>
      </c>
      <c r="E359" s="12">
        <f t="shared" si="26"/>
        <v>5.593884020137983E-4</v>
      </c>
      <c r="F359" s="12">
        <f t="shared" si="27"/>
        <v>9.1659028414298811E-4</v>
      </c>
      <c r="G359" s="13">
        <f t="shared" si="28"/>
        <v>0.33333333333333331</v>
      </c>
      <c r="H359" s="18">
        <f t="shared" si="29"/>
        <v>1.8646280067126608E-4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2.2914757103574703E-4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1</v>
      </c>
      <c r="E362" s="12">
        <f t="shared" si="30"/>
        <v>1.8646280067126608E-4</v>
      </c>
      <c r="F362" s="12">
        <f t="shared" si="31"/>
        <v>2.2914757103574703E-4</v>
      </c>
      <c r="G362" s="13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44</v>
      </c>
      <c r="D363" s="10">
        <v>15</v>
      </c>
      <c r="E363" s="12">
        <f t="shared" si="30"/>
        <v>8.2043632295357074E-3</v>
      </c>
      <c r="F363" s="12">
        <f t="shared" si="31"/>
        <v>3.4372135655362053E-3</v>
      </c>
      <c r="G363" s="13">
        <f t="shared" si="32"/>
        <v>-0.65909090909090906</v>
      </c>
      <c r="H363" s="18">
        <f t="shared" si="33"/>
        <v>-5.4074212194667156E-3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1.8646280067126608E-4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42</v>
      </c>
      <c r="D365" s="10">
        <v>1</v>
      </c>
      <c r="E365" s="12">
        <f t="shared" si="30"/>
        <v>7.8314376281931747E-3</v>
      </c>
      <c r="F365" s="12">
        <f t="shared" si="31"/>
        <v>2.2914757103574703E-4</v>
      </c>
      <c r="G365" s="13">
        <f t="shared" si="32"/>
        <v>-0.97619047619047616</v>
      </c>
      <c r="H365" s="18">
        <f t="shared" si="33"/>
        <v>-7.6449748275219083E-3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13</v>
      </c>
      <c r="D369" s="10">
        <v>53</v>
      </c>
      <c r="E369" s="12">
        <f t="shared" si="30"/>
        <v>2.4240164087264591E-3</v>
      </c>
      <c r="F369" s="12">
        <f t="shared" si="31"/>
        <v>1.2144821264894592E-2</v>
      </c>
      <c r="G369" s="13">
        <f t="shared" si="32"/>
        <v>3.0769230769230771</v>
      </c>
      <c r="H369" s="18">
        <f t="shared" si="33"/>
        <v>7.4585120268506437E-3</v>
      </c>
    </row>
    <row r="370" spans="2:8" ht="15" x14ac:dyDescent="0.2">
      <c r="B370" s="3" t="s">
        <v>135</v>
      </c>
      <c r="C370" s="10">
        <v>13</v>
      </c>
      <c r="D370" s="10">
        <v>34</v>
      </c>
      <c r="E370" s="12">
        <f t="shared" si="30"/>
        <v>2.4240164087264591E-3</v>
      </c>
      <c r="F370" s="12">
        <f t="shared" si="31"/>
        <v>7.7910174152153984E-3</v>
      </c>
      <c r="G370" s="13">
        <f t="shared" si="32"/>
        <v>1.6153846153846154</v>
      </c>
      <c r="H370" s="18">
        <f t="shared" si="33"/>
        <v>3.9157188140965882E-3</v>
      </c>
    </row>
    <row r="371" spans="2:8" ht="15" x14ac:dyDescent="0.2">
      <c r="B371" s="3" t="s">
        <v>136</v>
      </c>
      <c r="C371" s="10">
        <v>24</v>
      </c>
      <c r="D371" s="10">
        <v>2</v>
      </c>
      <c r="E371" s="12">
        <f t="shared" si="30"/>
        <v>4.4751072161103864E-3</v>
      </c>
      <c r="F371" s="12">
        <f t="shared" si="31"/>
        <v>4.5829514207149406E-4</v>
      </c>
      <c r="G371" s="13">
        <f t="shared" si="32"/>
        <v>-0.91666666666666663</v>
      </c>
      <c r="H371" s="18">
        <f t="shared" si="33"/>
        <v>-4.1021816147678537E-3</v>
      </c>
    </row>
    <row r="372" spans="2:8" ht="15" x14ac:dyDescent="0.2">
      <c r="B372" s="3" t="s">
        <v>137</v>
      </c>
      <c r="C372" s="10">
        <v>264</v>
      </c>
      <c r="D372" s="10">
        <v>505</v>
      </c>
      <c r="E372" s="12">
        <f t="shared" si="30"/>
        <v>4.9226179377214248E-2</v>
      </c>
      <c r="F372" s="12">
        <f t="shared" si="31"/>
        <v>0.11571952337305225</v>
      </c>
      <c r="G372" s="13">
        <f t="shared" si="32"/>
        <v>0.91287878787878785</v>
      </c>
      <c r="H372" s="18">
        <f t="shared" si="33"/>
        <v>4.4937534961775126E-2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9</v>
      </c>
      <c r="E375" s="12" t="str">
        <f t="shared" si="30"/>
        <v/>
      </c>
      <c r="F375" s="12">
        <f t="shared" si="31"/>
        <v>2.062328139321723E-3</v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1</v>
      </c>
      <c r="D377" s="10">
        <v>2</v>
      </c>
      <c r="E377" s="12">
        <f t="shared" si="30"/>
        <v>1.8646280067126608E-4</v>
      </c>
      <c r="F377" s="12">
        <f t="shared" si="31"/>
        <v>4.5829514207149406E-4</v>
      </c>
      <c r="G377" s="13">
        <f t="shared" si="32"/>
        <v>1</v>
      </c>
      <c r="H377" s="18">
        <f t="shared" si="33"/>
        <v>1.8646280067126608E-4</v>
      </c>
    </row>
    <row r="378" spans="2:8" ht="15" x14ac:dyDescent="0.2">
      <c r="B378" s="3" t="s">
        <v>149</v>
      </c>
      <c r="C378" s="10">
        <v>6</v>
      </c>
      <c r="D378" s="10">
        <v>23</v>
      </c>
      <c r="E378" s="12">
        <f t="shared" si="30"/>
        <v>1.1187768040275966E-3</v>
      </c>
      <c r="F378" s="12">
        <f t="shared" si="31"/>
        <v>5.2703941338221811E-3</v>
      </c>
      <c r="G378" s="13">
        <f t="shared" si="32"/>
        <v>2.8333333333333335</v>
      </c>
      <c r="H378" s="18">
        <f t="shared" si="33"/>
        <v>3.1698676114115237E-3</v>
      </c>
    </row>
    <row r="379" spans="2:8" ht="15" x14ac:dyDescent="0.2">
      <c r="B379" s="3" t="s">
        <v>384</v>
      </c>
      <c r="C379" s="10">
        <v>1</v>
      </c>
      <c r="D379" s="10">
        <v>10</v>
      </c>
      <c r="E379" s="12">
        <f t="shared" si="30"/>
        <v>1.8646280067126608E-4</v>
      </c>
      <c r="F379" s="12">
        <f t="shared" si="31"/>
        <v>2.2914757103574702E-3</v>
      </c>
      <c r="G379" s="13">
        <f t="shared" si="32"/>
        <v>9</v>
      </c>
      <c r="H379" s="18">
        <f t="shared" si="33"/>
        <v>1.6781652060413948E-3</v>
      </c>
    </row>
    <row r="380" spans="2:8" ht="30" x14ac:dyDescent="0.2">
      <c r="B380" s="3" t="s">
        <v>385</v>
      </c>
      <c r="C380" s="10">
        <v>1</v>
      </c>
      <c r="D380" s="10">
        <v>5</v>
      </c>
      <c r="E380" s="12">
        <f t="shared" si="30"/>
        <v>1.8646280067126608E-4</v>
      </c>
      <c r="F380" s="12">
        <f t="shared" si="31"/>
        <v>1.1457378551787351E-3</v>
      </c>
      <c r="G380" s="13">
        <f t="shared" si="32"/>
        <v>4</v>
      </c>
      <c r="H380" s="18">
        <f t="shared" si="33"/>
        <v>7.4585120268506433E-4</v>
      </c>
    </row>
    <row r="381" spans="2:8" ht="30" x14ac:dyDescent="0.2">
      <c r="B381" s="3" t="s">
        <v>386</v>
      </c>
      <c r="C381" s="10">
        <v>47</v>
      </c>
      <c r="D381" s="10">
        <v>0</v>
      </c>
      <c r="E381" s="12">
        <f t="shared" si="30"/>
        <v>8.7637516315495056E-3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0</v>
      </c>
      <c r="E385" s="12">
        <f t="shared" si="30"/>
        <v>1.8646280067126608E-4</v>
      </c>
      <c r="F385" s="12" t="str">
        <f t="shared" si="31"/>
        <v/>
      </c>
      <c r="G385" s="13" t="str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10">
        <v>1</v>
      </c>
      <c r="D386" s="10">
        <v>0</v>
      </c>
      <c r="E386" s="12">
        <f t="shared" si="30"/>
        <v>1.8646280067126608E-4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3</v>
      </c>
      <c r="D387" s="10">
        <v>5</v>
      </c>
      <c r="E387" s="12">
        <f t="shared" si="30"/>
        <v>5.593884020137983E-4</v>
      </c>
      <c r="F387" s="12">
        <f t="shared" si="31"/>
        <v>1.1457378551787351E-3</v>
      </c>
      <c r="G387" s="13">
        <f t="shared" si="32"/>
        <v>0.66666666666666663</v>
      </c>
      <c r="H387" s="18">
        <f t="shared" si="33"/>
        <v>3.7292560134253216E-4</v>
      </c>
    </row>
    <row r="388" spans="2:8" ht="15" x14ac:dyDescent="0.2">
      <c r="B388" s="3" t="s">
        <v>389</v>
      </c>
      <c r="C388" s="10">
        <v>0</v>
      </c>
      <c r="D388" s="10">
        <v>1</v>
      </c>
      <c r="E388" s="12" t="str">
        <f t="shared" si="30"/>
        <v/>
      </c>
      <c r="F388" s="12">
        <f t="shared" si="31"/>
        <v>2.2914757103574703E-4</v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2</v>
      </c>
      <c r="D389" s="10">
        <v>1</v>
      </c>
      <c r="E389" s="12">
        <f t="shared" si="30"/>
        <v>3.7292560134253216E-4</v>
      </c>
      <c r="F389" s="12">
        <f t="shared" si="31"/>
        <v>2.2914757103574703E-4</v>
      </c>
      <c r="G389" s="13">
        <f t="shared" si="32"/>
        <v>-0.5</v>
      </c>
      <c r="H389" s="18">
        <f t="shared" si="33"/>
        <v>-1.8646280067126608E-4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1.8646280067126608E-4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2</v>
      </c>
      <c r="D392" s="10">
        <v>1</v>
      </c>
      <c r="E392" s="12">
        <f t="shared" si="30"/>
        <v>3.7292560134253216E-4</v>
      </c>
      <c r="F392" s="12">
        <f t="shared" si="31"/>
        <v>2.2914757103574703E-4</v>
      </c>
      <c r="G392" s="13">
        <f t="shared" si="32"/>
        <v>-0.5</v>
      </c>
      <c r="H392" s="18">
        <f t="shared" si="33"/>
        <v>-1.8646280067126608E-4</v>
      </c>
    </row>
    <row r="393" spans="2:8" ht="15" x14ac:dyDescent="0.2">
      <c r="B393" s="3" t="s">
        <v>390</v>
      </c>
      <c r="C393" s="10">
        <v>21</v>
      </c>
      <c r="D393" s="10">
        <v>83</v>
      </c>
      <c r="E393" s="12">
        <f t="shared" si="30"/>
        <v>3.9157188140965873E-3</v>
      </c>
      <c r="F393" s="12">
        <f t="shared" si="31"/>
        <v>1.9019248395967001E-2</v>
      </c>
      <c r="G393" s="13">
        <f t="shared" si="32"/>
        <v>2.9523809523809526</v>
      </c>
      <c r="H393" s="18">
        <f t="shared" si="33"/>
        <v>1.1560693641618497E-2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1.8646280067126608E-4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2</v>
      </c>
      <c r="D398" s="10">
        <v>1</v>
      </c>
      <c r="E398" s="12">
        <f t="shared" si="30"/>
        <v>3.7292560134253216E-4</v>
      </c>
      <c r="F398" s="12">
        <f t="shared" si="31"/>
        <v>2.2914757103574703E-4</v>
      </c>
      <c r="G398" s="13">
        <f t="shared" si="32"/>
        <v>-0.5</v>
      </c>
      <c r="H398" s="18">
        <f t="shared" si="33"/>
        <v>-1.8646280067126608E-4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2</v>
      </c>
      <c r="D401" s="10">
        <v>0</v>
      </c>
      <c r="E401" s="12">
        <f t="shared" si="30"/>
        <v>3.7292560134253216E-4</v>
      </c>
      <c r="F401" s="12" t="str">
        <f t="shared" si="31"/>
        <v/>
      </c>
      <c r="G401" s="13" t="str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2</v>
      </c>
      <c r="E403" s="12" t="str">
        <f t="shared" si="30"/>
        <v/>
      </c>
      <c r="F403" s="12">
        <f t="shared" si="31"/>
        <v>4.5829514207149406E-4</v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2</v>
      </c>
      <c r="D405" s="10">
        <v>2</v>
      </c>
      <c r="E405" s="12">
        <f t="shared" si="30"/>
        <v>3.7292560134253216E-4</v>
      </c>
      <c r="F405" s="12">
        <f t="shared" si="31"/>
        <v>4.5829514207149406E-4</v>
      </c>
      <c r="G405" s="13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7</v>
      </c>
      <c r="D406" s="10">
        <v>10</v>
      </c>
      <c r="E406" s="12">
        <f t="shared" si="30"/>
        <v>1.3052396046988625E-3</v>
      </c>
      <c r="F406" s="12">
        <f t="shared" si="31"/>
        <v>2.2914757103574702E-3</v>
      </c>
      <c r="G406" s="13">
        <f t="shared" si="32"/>
        <v>0.42857142857142855</v>
      </c>
      <c r="H406" s="18">
        <f t="shared" si="33"/>
        <v>5.5938840201379819E-4</v>
      </c>
    </row>
    <row r="407" spans="2:8" ht="15" x14ac:dyDescent="0.2">
      <c r="B407" s="3" t="s">
        <v>398</v>
      </c>
      <c r="C407" s="10">
        <v>4</v>
      </c>
      <c r="D407" s="10">
        <v>7</v>
      </c>
      <c r="E407" s="12">
        <f t="shared" si="30"/>
        <v>7.4585120268506433E-4</v>
      </c>
      <c r="F407" s="12">
        <f t="shared" si="31"/>
        <v>1.6040329972502293E-3</v>
      </c>
      <c r="G407" s="13">
        <f t="shared" si="32"/>
        <v>0.75</v>
      </c>
      <c r="H407" s="18">
        <f t="shared" si="33"/>
        <v>5.5938840201379819E-4</v>
      </c>
    </row>
    <row r="408" spans="2:8" ht="15" x14ac:dyDescent="0.2">
      <c r="B408" s="3" t="s">
        <v>399</v>
      </c>
      <c r="C408" s="10">
        <v>24</v>
      </c>
      <c r="D408" s="10">
        <v>32</v>
      </c>
      <c r="E408" s="12">
        <f t="shared" si="30"/>
        <v>4.4751072161103864E-3</v>
      </c>
      <c r="F408" s="12">
        <f t="shared" si="31"/>
        <v>7.3327222731439049E-3</v>
      </c>
      <c r="G408" s="13">
        <f t="shared" si="32"/>
        <v>0.33333333333333331</v>
      </c>
      <c r="H408" s="18">
        <f t="shared" si="33"/>
        <v>1.4917024053701287E-3</v>
      </c>
    </row>
    <row r="409" spans="2:8" ht="15" x14ac:dyDescent="0.2">
      <c r="B409" s="3" t="s">
        <v>139</v>
      </c>
      <c r="C409" s="10">
        <v>1</v>
      </c>
      <c r="D409" s="10">
        <v>1</v>
      </c>
      <c r="E409" s="12">
        <f t="shared" si="30"/>
        <v>1.8646280067126608E-4</v>
      </c>
      <c r="F409" s="12">
        <f t="shared" si="31"/>
        <v>2.2914757103574703E-4</v>
      </c>
      <c r="G409" s="13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2.2914757103574703E-4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</v>
      </c>
      <c r="D411" s="10">
        <v>1</v>
      </c>
      <c r="E411" s="12">
        <f t="shared" si="30"/>
        <v>3.7292560134253216E-4</v>
      </c>
      <c r="F411" s="12">
        <f t="shared" si="31"/>
        <v>2.2914757103574703E-4</v>
      </c>
      <c r="G411" s="13">
        <f t="shared" si="32"/>
        <v>-0.5</v>
      </c>
      <c r="H411" s="18">
        <f t="shared" si="33"/>
        <v>-1.8646280067126608E-4</v>
      </c>
    </row>
    <row r="412" spans="2:8" ht="15" x14ac:dyDescent="0.2">
      <c r="B412" s="3" t="s">
        <v>402</v>
      </c>
      <c r="C412" s="10">
        <v>22</v>
      </c>
      <c r="D412" s="10">
        <v>24</v>
      </c>
      <c r="E412" s="12">
        <f t="shared" si="30"/>
        <v>4.1021816147678537E-3</v>
      </c>
      <c r="F412" s="12">
        <f t="shared" si="31"/>
        <v>5.4995417048579283E-3</v>
      </c>
      <c r="G412" s="13">
        <f t="shared" si="32"/>
        <v>9.0909090909090912E-2</v>
      </c>
      <c r="H412" s="18">
        <f t="shared" si="33"/>
        <v>3.7292560134253216E-4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2</v>
      </c>
      <c r="E414" s="12" t="str">
        <f t="shared" si="30"/>
        <v/>
      </c>
      <c r="F414" s="12">
        <f t="shared" si="31"/>
        <v>4.5829514207149406E-4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3</v>
      </c>
      <c r="D417" s="10">
        <v>0</v>
      </c>
      <c r="E417" s="12">
        <f t="shared" si="30"/>
        <v>5.593884020137983E-4</v>
      </c>
      <c r="F417" s="12" t="str">
        <f t="shared" si="31"/>
        <v/>
      </c>
      <c r="G417" s="13" t="str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7</v>
      </c>
      <c r="D419" s="10">
        <v>0</v>
      </c>
      <c r="E419" s="12">
        <f t="shared" si="30"/>
        <v>1.3052396046988625E-3</v>
      </c>
      <c r="F419" s="12" t="str">
        <f t="shared" si="31"/>
        <v/>
      </c>
      <c r="G419" s="13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24</v>
      </c>
      <c r="D422" s="10">
        <v>3</v>
      </c>
      <c r="E422" s="12">
        <f t="shared" si="30"/>
        <v>4.4751072161103864E-3</v>
      </c>
      <c r="F422" s="12">
        <f t="shared" si="31"/>
        <v>6.8744271310724103E-4</v>
      </c>
      <c r="G422" s="13">
        <f t="shared" si="32"/>
        <v>-0.875</v>
      </c>
      <c r="H422" s="18">
        <f t="shared" si="33"/>
        <v>-3.9157188140965882E-3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3</v>
      </c>
      <c r="D429" s="10">
        <v>1</v>
      </c>
      <c r="E429" s="12">
        <f t="shared" si="34"/>
        <v>5.593884020137983E-4</v>
      </c>
      <c r="F429" s="12">
        <f t="shared" si="35"/>
        <v>2.2914757103574703E-4</v>
      </c>
      <c r="G429" s="13">
        <f t="shared" si="36"/>
        <v>-0.66666666666666663</v>
      </c>
      <c r="H429" s="18">
        <f t="shared" si="37"/>
        <v>-3.7292560134253216E-4</v>
      </c>
    </row>
    <row r="430" spans="2:8" ht="15" x14ac:dyDescent="0.2">
      <c r="B430" s="3" t="s">
        <v>416</v>
      </c>
      <c r="C430" s="10">
        <v>3</v>
      </c>
      <c r="D430" s="10">
        <v>0</v>
      </c>
      <c r="E430" s="12">
        <f t="shared" si="34"/>
        <v>5.593884020137983E-4</v>
      </c>
      <c r="F430" s="12" t="str">
        <f t="shared" si="35"/>
        <v/>
      </c>
      <c r="G430" s="13" t="str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2</v>
      </c>
      <c r="D431" s="10">
        <v>1</v>
      </c>
      <c r="E431" s="12">
        <f t="shared" si="34"/>
        <v>3.7292560134253216E-4</v>
      </c>
      <c r="F431" s="12">
        <f t="shared" si="35"/>
        <v>2.2914757103574703E-4</v>
      </c>
      <c r="G431" s="13">
        <f t="shared" si="36"/>
        <v>-0.5</v>
      </c>
      <c r="H431" s="18">
        <f t="shared" si="37"/>
        <v>-1.8646280067126608E-4</v>
      </c>
    </row>
    <row r="432" spans="2:8" ht="15" x14ac:dyDescent="0.2">
      <c r="B432" s="3" t="s">
        <v>417</v>
      </c>
      <c r="C432" s="10">
        <v>9</v>
      </c>
      <c r="D432" s="10">
        <v>10</v>
      </c>
      <c r="E432" s="12">
        <f t="shared" si="34"/>
        <v>1.6781652060413948E-3</v>
      </c>
      <c r="F432" s="12">
        <f t="shared" si="35"/>
        <v>2.2914757103574702E-3</v>
      </c>
      <c r="G432" s="13">
        <f t="shared" si="36"/>
        <v>0.1111111111111111</v>
      </c>
      <c r="H432" s="18">
        <f t="shared" si="37"/>
        <v>1.8646280067126608E-4</v>
      </c>
    </row>
    <row r="433" spans="2:8" ht="15" x14ac:dyDescent="0.2">
      <c r="B433" s="3" t="s">
        <v>162</v>
      </c>
      <c r="C433" s="10">
        <v>78</v>
      </c>
      <c r="D433" s="10">
        <v>12</v>
      </c>
      <c r="E433" s="12">
        <f t="shared" si="34"/>
        <v>1.4544098452358755E-2</v>
      </c>
      <c r="F433" s="12">
        <f t="shared" si="35"/>
        <v>2.7497708524289641E-3</v>
      </c>
      <c r="G433" s="13">
        <f t="shared" si="36"/>
        <v>-0.84615384615384615</v>
      </c>
      <c r="H433" s="18">
        <f t="shared" si="37"/>
        <v>-1.2306544844303562E-2</v>
      </c>
    </row>
    <row r="434" spans="2:8" ht="30" x14ac:dyDescent="0.2">
      <c r="B434" s="3" t="s">
        <v>418</v>
      </c>
      <c r="C434" s="10">
        <v>13</v>
      </c>
      <c r="D434" s="10">
        <v>0</v>
      </c>
      <c r="E434" s="12">
        <f t="shared" si="34"/>
        <v>2.4240164087264591E-3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1.8646280067126608E-4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3</v>
      </c>
      <c r="D436" s="10">
        <v>0</v>
      </c>
      <c r="E436" s="12">
        <f t="shared" si="34"/>
        <v>5.593884020137983E-4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93</v>
      </c>
      <c r="D437" s="10">
        <v>139</v>
      </c>
      <c r="E437" s="12">
        <f t="shared" si="34"/>
        <v>1.7341040462427744E-2</v>
      </c>
      <c r="F437" s="12">
        <f t="shared" si="35"/>
        <v>3.1851512373968834E-2</v>
      </c>
      <c r="G437" s="13">
        <f t="shared" si="36"/>
        <v>0.4946236559139785</v>
      </c>
      <c r="H437" s="18">
        <f t="shared" si="37"/>
        <v>8.5772888308782384E-3</v>
      </c>
    </row>
    <row r="438" spans="2:8" ht="15" x14ac:dyDescent="0.2">
      <c r="B438" s="3" t="s">
        <v>155</v>
      </c>
      <c r="C438" s="10">
        <v>1</v>
      </c>
      <c r="D438" s="10">
        <v>5</v>
      </c>
      <c r="E438" s="12">
        <f t="shared" si="34"/>
        <v>1.8646280067126608E-4</v>
      </c>
      <c r="F438" s="12">
        <f t="shared" si="35"/>
        <v>1.1457378551787351E-3</v>
      </c>
      <c r="G438" s="13">
        <f t="shared" si="36"/>
        <v>4</v>
      </c>
      <c r="H438" s="18">
        <f t="shared" si="37"/>
        <v>7.4585120268506433E-4</v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2.2914757103574703E-4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13</v>
      </c>
      <c r="D441" s="10">
        <v>1</v>
      </c>
      <c r="E441" s="12">
        <f t="shared" si="34"/>
        <v>2.4240164087264591E-3</v>
      </c>
      <c r="F441" s="12">
        <f t="shared" si="35"/>
        <v>2.2914757103574703E-4</v>
      </c>
      <c r="G441" s="13">
        <f t="shared" si="36"/>
        <v>-0.92307692307692313</v>
      </c>
      <c r="H441" s="18">
        <f t="shared" si="37"/>
        <v>-2.2375536080551932E-3</v>
      </c>
    </row>
    <row r="442" spans="2:8" ht="15" x14ac:dyDescent="0.2">
      <c r="B442" s="3" t="s">
        <v>422</v>
      </c>
      <c r="C442" s="10">
        <v>0</v>
      </c>
      <c r="D442" s="10">
        <v>3</v>
      </c>
      <c r="E442" s="12" t="str">
        <f t="shared" si="34"/>
        <v/>
      </c>
      <c r="F442" s="12">
        <f t="shared" si="35"/>
        <v>6.8744271310724103E-4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1.8646280067126608E-4</v>
      </c>
      <c r="F443" s="12" t="str">
        <f t="shared" si="35"/>
        <v/>
      </c>
      <c r="G443" s="13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0</v>
      </c>
      <c r="E446" s="12">
        <f t="shared" si="34"/>
        <v>3.7292560134253216E-4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1</v>
      </c>
      <c r="D447" s="10">
        <v>0</v>
      </c>
      <c r="E447" s="12">
        <f t="shared" si="34"/>
        <v>1.8646280067126608E-4</v>
      </c>
      <c r="F447" s="12" t="str">
        <f t="shared" si="35"/>
        <v/>
      </c>
      <c r="G447" s="13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10">
        <v>1</v>
      </c>
      <c r="D448" s="10">
        <v>2</v>
      </c>
      <c r="E448" s="12">
        <f t="shared" si="34"/>
        <v>1.8646280067126608E-4</v>
      </c>
      <c r="F448" s="12">
        <f t="shared" si="35"/>
        <v>4.5829514207149406E-4</v>
      </c>
      <c r="G448" s="13">
        <f t="shared" si="36"/>
        <v>1</v>
      </c>
      <c r="H448" s="18">
        <f t="shared" si="37"/>
        <v>1.8646280067126608E-4</v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1.8646280067126608E-4</v>
      </c>
      <c r="F449" s="12" t="str">
        <f t="shared" si="35"/>
        <v/>
      </c>
      <c r="G449" s="13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3</v>
      </c>
      <c r="E452" s="12" t="str">
        <f t="shared" si="34"/>
        <v/>
      </c>
      <c r="F452" s="12">
        <f t="shared" si="35"/>
        <v>6.8744271310724103E-4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2.2914757103574703E-4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10</v>
      </c>
      <c r="E455" s="12">
        <f t="shared" si="34"/>
        <v>1.8646280067126608E-4</v>
      </c>
      <c r="F455" s="12">
        <f t="shared" si="35"/>
        <v>2.2914757103574702E-3</v>
      </c>
      <c r="G455" s="13">
        <f t="shared" si="36"/>
        <v>9</v>
      </c>
      <c r="H455" s="18">
        <f t="shared" si="37"/>
        <v>1.6781652060413948E-3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7</v>
      </c>
      <c r="D460" s="10">
        <v>9</v>
      </c>
      <c r="E460" s="12">
        <f t="shared" si="34"/>
        <v>1.3052396046988625E-3</v>
      </c>
      <c r="F460" s="12">
        <f t="shared" si="35"/>
        <v>2.062328139321723E-3</v>
      </c>
      <c r="G460" s="13">
        <f t="shared" si="36"/>
        <v>0.2857142857142857</v>
      </c>
      <c r="H460" s="18">
        <f t="shared" si="37"/>
        <v>3.7292560134253211E-4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1.8646280067126608E-4</v>
      </c>
      <c r="F462" s="12" t="str">
        <f t="shared" si="35"/>
        <v/>
      </c>
      <c r="G462" s="13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6</v>
      </c>
      <c r="D463" s="10">
        <v>34</v>
      </c>
      <c r="E463" s="12">
        <f t="shared" si="34"/>
        <v>1.1187768040275966E-3</v>
      </c>
      <c r="F463" s="12">
        <f t="shared" si="35"/>
        <v>7.7910174152153984E-3</v>
      </c>
      <c r="G463" s="13">
        <f t="shared" si="36"/>
        <v>4.666666666666667</v>
      </c>
      <c r="H463" s="18">
        <f t="shared" si="37"/>
        <v>5.2209584187954509E-3</v>
      </c>
    </row>
    <row r="464" spans="2:8" ht="15" x14ac:dyDescent="0.2">
      <c r="B464" s="3" t="s">
        <v>478</v>
      </c>
      <c r="C464" s="10">
        <v>0</v>
      </c>
      <c r="D464" s="10">
        <v>1</v>
      </c>
      <c r="E464" s="12" t="str">
        <f t="shared" si="34"/>
        <v/>
      </c>
      <c r="F464" s="12">
        <f t="shared" si="35"/>
        <v>2.2914757103574703E-4</v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10</v>
      </c>
      <c r="D467" s="10">
        <v>12</v>
      </c>
      <c r="E467" s="12">
        <f t="shared" si="34"/>
        <v>1.8646280067126609E-3</v>
      </c>
      <c r="F467" s="12">
        <f t="shared" si="35"/>
        <v>2.7497708524289641E-3</v>
      </c>
      <c r="G467" s="13">
        <f t="shared" si="36"/>
        <v>0.2</v>
      </c>
      <c r="H467" s="18">
        <f t="shared" si="37"/>
        <v>3.7292560134253222E-4</v>
      </c>
    </row>
    <row r="468" spans="2:8" ht="15" x14ac:dyDescent="0.2">
      <c r="B468" s="3" t="s">
        <v>182</v>
      </c>
      <c r="C468" s="10">
        <v>5</v>
      </c>
      <c r="D468" s="10">
        <v>1</v>
      </c>
      <c r="E468" s="12">
        <f t="shared" si="34"/>
        <v>9.3231400335633046E-4</v>
      </c>
      <c r="F468" s="12">
        <f t="shared" si="35"/>
        <v>2.2914757103574703E-4</v>
      </c>
      <c r="G468" s="13">
        <f t="shared" si="36"/>
        <v>-0.8</v>
      </c>
      <c r="H468" s="18">
        <f t="shared" si="37"/>
        <v>-7.4585120268506444E-4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1.8646280067126608E-4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1.8646280067126608E-4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18</v>
      </c>
      <c r="E476" s="12" t="str">
        <f t="shared" si="34"/>
        <v/>
      </c>
      <c r="F476" s="12">
        <f t="shared" si="35"/>
        <v>4.124656278643446E-3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4</v>
      </c>
      <c r="D478" s="10">
        <v>0</v>
      </c>
      <c r="E478" s="12">
        <f t="shared" si="34"/>
        <v>7.4585120268506433E-4</v>
      </c>
      <c r="F478" s="12" t="str">
        <f t="shared" si="35"/>
        <v/>
      </c>
      <c r="G478" s="13" t="str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10">
        <v>2</v>
      </c>
      <c r="D479" s="10">
        <v>0</v>
      </c>
      <c r="E479" s="12">
        <f t="shared" si="34"/>
        <v>3.7292560134253216E-4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2</v>
      </c>
      <c r="D480" s="10">
        <v>0</v>
      </c>
      <c r="E480" s="12">
        <f t="shared" si="34"/>
        <v>3.7292560134253216E-4</v>
      </c>
      <c r="F480" s="12" t="str">
        <f t="shared" si="35"/>
        <v/>
      </c>
      <c r="G480" s="13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</v>
      </c>
      <c r="D483" s="10">
        <v>5</v>
      </c>
      <c r="E483" s="12">
        <f t="shared" si="34"/>
        <v>3.7292560134253216E-4</v>
      </c>
      <c r="F483" s="12">
        <f t="shared" si="35"/>
        <v>1.1457378551787351E-3</v>
      </c>
      <c r="G483" s="13">
        <f t="shared" si="36"/>
        <v>1.5</v>
      </c>
      <c r="H483" s="18">
        <f t="shared" si="37"/>
        <v>5.5938840201379819E-4</v>
      </c>
    </row>
    <row r="484" spans="2:8" ht="30" x14ac:dyDescent="0.2">
      <c r="B484" s="3" t="s">
        <v>184</v>
      </c>
      <c r="C484" s="10">
        <v>7</v>
      </c>
      <c r="D484" s="10">
        <v>7</v>
      </c>
      <c r="E484" s="12">
        <f t="shared" si="34"/>
        <v>1.3052396046988625E-3</v>
      </c>
      <c r="F484" s="12">
        <f t="shared" si="35"/>
        <v>1.6040329972502293E-3</v>
      </c>
      <c r="G484" s="13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10">
        <v>26</v>
      </c>
      <c r="D485" s="10">
        <v>36</v>
      </c>
      <c r="E485" s="12">
        <f t="shared" si="34"/>
        <v>4.8480328174529182E-3</v>
      </c>
      <c r="F485" s="12">
        <f t="shared" si="35"/>
        <v>8.2493125572868919E-3</v>
      </c>
      <c r="G485" s="13">
        <f t="shared" si="36"/>
        <v>0.38461538461538464</v>
      </c>
      <c r="H485" s="18">
        <f t="shared" si="37"/>
        <v>1.8646280067126609E-3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2.2914757103574703E-4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9</v>
      </c>
      <c r="D491" s="10">
        <v>10</v>
      </c>
      <c r="E491" s="12">
        <f t="shared" si="38"/>
        <v>1.6781652060413948E-3</v>
      </c>
      <c r="F491" s="12">
        <f t="shared" si="39"/>
        <v>2.2914757103574702E-3</v>
      </c>
      <c r="G491" s="13">
        <f t="shared" si="40"/>
        <v>0.1111111111111111</v>
      </c>
      <c r="H491" s="18">
        <f t="shared" si="41"/>
        <v>1.8646280067126608E-4</v>
      </c>
    </row>
    <row r="492" spans="2:8" ht="15" x14ac:dyDescent="0.2">
      <c r="B492" s="3" t="s">
        <v>480</v>
      </c>
      <c r="C492" s="10">
        <v>1</v>
      </c>
      <c r="D492" s="10">
        <v>0</v>
      </c>
      <c r="E492" s="12">
        <f t="shared" si="38"/>
        <v>1.8646280067126608E-4</v>
      </c>
      <c r="F492" s="12" t="str">
        <f t="shared" si="39"/>
        <v/>
      </c>
      <c r="G492" s="13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0</v>
      </c>
      <c r="D493" s="10">
        <v>16</v>
      </c>
      <c r="E493" s="12" t="str">
        <f t="shared" si="38"/>
        <v/>
      </c>
      <c r="F493" s="12">
        <f t="shared" si="39"/>
        <v>3.6663611365719525E-3</v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1</v>
      </c>
      <c r="E497" s="12" t="str">
        <f t="shared" si="38"/>
        <v/>
      </c>
      <c r="F497" s="12">
        <f t="shared" si="39"/>
        <v>2.2914757103574703E-4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2.2914757103574703E-4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1483</v>
      </c>
      <c r="D505" s="41">
        <f>SUM(D506:D530)</f>
        <v>2173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0.4652730950775455</v>
      </c>
      <c r="H505" s="42">
        <f>+IF(OR(AND(E505=""),(G505="")),"",E505*G505)</f>
        <v>0.4652730950775455</v>
      </c>
    </row>
    <row r="506" spans="2:8" ht="15" x14ac:dyDescent="0.2">
      <c r="B506" s="3" t="s">
        <v>454</v>
      </c>
      <c r="C506" s="10">
        <v>2</v>
      </c>
      <c r="D506" s="10">
        <v>0</v>
      </c>
      <c r="E506" s="12">
        <f>+IF(C506=0,"",C506/C$505)</f>
        <v>1.3486176668914363E-3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135</v>
      </c>
      <c r="D507" s="10">
        <v>99</v>
      </c>
      <c r="E507" s="12">
        <f t="shared" ref="E507:E529" si="42">+IF(C507=0,"",C507/C$505)</f>
        <v>9.1031692515171944E-2</v>
      </c>
      <c r="F507" s="12">
        <f t="shared" ref="F507:F529" si="43">+IF(D507=0,"",D507/D$505)</f>
        <v>4.5559134836631383E-2</v>
      </c>
      <c r="G507" s="13">
        <f t="shared" ref="G507:G529" si="44">+IF(OR(AND(D507=0),(C507=0)),"0",((D507-C507)/C507))</f>
        <v>-0.26666666666666666</v>
      </c>
      <c r="H507" s="18">
        <f t="shared" ref="H507:H530" si="45">+IF(OR(AND(E507=""),(G507="")),"",E507*G507)</f>
        <v>-2.4275118004045852E-2</v>
      </c>
    </row>
    <row r="508" spans="2:8" ht="15" x14ac:dyDescent="0.2">
      <c r="B508" s="3" t="s">
        <v>455</v>
      </c>
      <c r="C508" s="10">
        <v>333</v>
      </c>
      <c r="D508" s="10">
        <v>200</v>
      </c>
      <c r="E508" s="12">
        <f t="shared" si="42"/>
        <v>0.22454484153742413</v>
      </c>
      <c r="F508" s="12">
        <f t="shared" si="43"/>
        <v>9.2038656235618965E-2</v>
      </c>
      <c r="G508" s="13">
        <f t="shared" si="44"/>
        <v>-0.39939939939939939</v>
      </c>
      <c r="H508" s="18">
        <f t="shared" si="45"/>
        <v>-8.9683074848280503E-2</v>
      </c>
    </row>
    <row r="509" spans="2:8" ht="15" x14ac:dyDescent="0.2">
      <c r="B509" s="3" t="s">
        <v>456</v>
      </c>
      <c r="C509" s="10">
        <v>455</v>
      </c>
      <c r="D509" s="10">
        <v>1308</v>
      </c>
      <c r="E509" s="12">
        <f t="shared" si="42"/>
        <v>0.30681051921780178</v>
      </c>
      <c r="F509" s="12">
        <f t="shared" si="43"/>
        <v>0.60193281178094804</v>
      </c>
      <c r="G509" s="13">
        <f t="shared" si="44"/>
        <v>1.8747252747252747</v>
      </c>
      <c r="H509" s="18">
        <f t="shared" si="45"/>
        <v>0.5751854349291976</v>
      </c>
    </row>
    <row r="510" spans="2:8" ht="15" x14ac:dyDescent="0.2">
      <c r="B510" s="3" t="s">
        <v>188</v>
      </c>
      <c r="C510" s="10">
        <v>4</v>
      </c>
      <c r="D510" s="10">
        <v>4</v>
      </c>
      <c r="E510" s="12">
        <f t="shared" si="42"/>
        <v>2.6972353337828725E-3</v>
      </c>
      <c r="F510" s="12">
        <f t="shared" si="43"/>
        <v>1.8407731247123793E-3</v>
      </c>
      <c r="G510" s="13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2</v>
      </c>
      <c r="D511" s="10">
        <v>0</v>
      </c>
      <c r="E511" s="12">
        <f t="shared" si="42"/>
        <v>1.3486176668914363E-3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2</v>
      </c>
      <c r="D512" s="10">
        <v>2</v>
      </c>
      <c r="E512" s="12">
        <f t="shared" si="42"/>
        <v>1.3486176668914363E-3</v>
      </c>
      <c r="F512" s="12">
        <f t="shared" si="43"/>
        <v>9.2038656235618964E-4</v>
      </c>
      <c r="G512" s="13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0</v>
      </c>
      <c r="D513" s="10">
        <v>6</v>
      </c>
      <c r="E513" s="12" t="str">
        <f t="shared" si="42"/>
        <v/>
      </c>
      <c r="F513" s="12">
        <f t="shared" si="43"/>
        <v>2.7611596870685687E-3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4</v>
      </c>
      <c r="D514" s="10">
        <v>1</v>
      </c>
      <c r="E514" s="12">
        <f t="shared" si="42"/>
        <v>2.6972353337828725E-3</v>
      </c>
      <c r="F514" s="12">
        <f t="shared" si="43"/>
        <v>4.6019328117809482E-4</v>
      </c>
      <c r="G514" s="13">
        <f t="shared" si="44"/>
        <v>-0.75</v>
      </c>
      <c r="H514" s="18">
        <f t="shared" si="45"/>
        <v>-2.0229265003371545E-3</v>
      </c>
    </row>
    <row r="515" spans="2:8" ht="15" x14ac:dyDescent="0.2">
      <c r="B515" s="3" t="s">
        <v>566</v>
      </c>
      <c r="C515" s="10">
        <v>7</v>
      </c>
      <c r="D515" s="10">
        <v>3</v>
      </c>
      <c r="E515" s="12">
        <f t="shared" si="42"/>
        <v>4.720161834120027E-3</v>
      </c>
      <c r="F515" s="12">
        <f t="shared" si="43"/>
        <v>1.3805798435342844E-3</v>
      </c>
      <c r="G515" s="13">
        <f t="shared" si="44"/>
        <v>-0.5714285714285714</v>
      </c>
      <c r="H515" s="18">
        <f t="shared" si="45"/>
        <v>-2.6972353337828725E-3</v>
      </c>
    </row>
    <row r="516" spans="2:8" ht="15" x14ac:dyDescent="0.2">
      <c r="B516" s="3" t="s">
        <v>459</v>
      </c>
      <c r="C516" s="10">
        <v>1</v>
      </c>
      <c r="D516" s="10">
        <v>0</v>
      </c>
      <c r="E516" s="12">
        <f t="shared" si="42"/>
        <v>6.7430883344571813E-4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4</v>
      </c>
      <c r="D517" s="10">
        <v>3</v>
      </c>
      <c r="E517" s="12">
        <f t="shared" si="42"/>
        <v>2.6972353337828725E-3</v>
      </c>
      <c r="F517" s="12">
        <f t="shared" si="43"/>
        <v>1.3805798435342844E-3</v>
      </c>
      <c r="G517" s="13">
        <f t="shared" si="44"/>
        <v>-0.25</v>
      </c>
      <c r="H517" s="18">
        <f t="shared" si="45"/>
        <v>-6.7430883344571813E-4</v>
      </c>
    </row>
    <row r="518" spans="2:8" ht="15" x14ac:dyDescent="0.2">
      <c r="B518" s="3" t="s">
        <v>190</v>
      </c>
      <c r="C518" s="10">
        <v>154</v>
      </c>
      <c r="D518" s="10">
        <v>165</v>
      </c>
      <c r="E518" s="12">
        <f t="shared" si="42"/>
        <v>0.10384356035064059</v>
      </c>
      <c r="F518" s="12">
        <f t="shared" si="43"/>
        <v>7.5931891394385637E-2</v>
      </c>
      <c r="G518" s="13">
        <f t="shared" si="44"/>
        <v>7.1428571428571425E-2</v>
      </c>
      <c r="H518" s="18">
        <f t="shared" si="45"/>
        <v>7.4173971679028991E-3</v>
      </c>
    </row>
    <row r="519" spans="2:8" ht="15" x14ac:dyDescent="0.2">
      <c r="B519" s="3" t="s">
        <v>192</v>
      </c>
      <c r="C519" s="10">
        <v>4</v>
      </c>
      <c r="D519" s="10">
        <v>31</v>
      </c>
      <c r="E519" s="12">
        <f t="shared" si="42"/>
        <v>2.6972353337828725E-3</v>
      </c>
      <c r="F519" s="12">
        <f t="shared" si="43"/>
        <v>1.4265991716520939E-2</v>
      </c>
      <c r="G519" s="13">
        <f t="shared" si="44"/>
        <v>6.75</v>
      </c>
      <c r="H519" s="18">
        <f t="shared" si="45"/>
        <v>1.8206338503034391E-2</v>
      </c>
    </row>
    <row r="520" spans="2:8" ht="13.5" customHeight="1" x14ac:dyDescent="0.2">
      <c r="B520" s="3" t="s">
        <v>191</v>
      </c>
      <c r="C520" s="10">
        <v>2</v>
      </c>
      <c r="D520" s="10">
        <v>1</v>
      </c>
      <c r="E520" s="12">
        <f t="shared" si="42"/>
        <v>1.3486176668914363E-3</v>
      </c>
      <c r="F520" s="12">
        <f t="shared" si="43"/>
        <v>4.6019328117809482E-4</v>
      </c>
      <c r="G520" s="13">
        <f t="shared" si="44"/>
        <v>-0.5</v>
      </c>
      <c r="H520" s="18">
        <f t="shared" si="45"/>
        <v>-6.7430883344571813E-4</v>
      </c>
    </row>
    <row r="521" spans="2:8" ht="13.5" customHeight="1" x14ac:dyDescent="0.2">
      <c r="B521" s="3" t="s">
        <v>461</v>
      </c>
      <c r="C521" s="10">
        <v>129</v>
      </c>
      <c r="D521" s="10">
        <v>92</v>
      </c>
      <c r="E521" s="12">
        <f t="shared" si="42"/>
        <v>8.6985839514497634E-2</v>
      </c>
      <c r="F521" s="12">
        <f t="shared" si="43"/>
        <v>4.2337781868384723E-2</v>
      </c>
      <c r="G521" s="13">
        <f t="shared" si="44"/>
        <v>-0.2868217054263566</v>
      </c>
      <c r="H521" s="18">
        <f t="shared" si="45"/>
        <v>-2.4949426837491569E-2</v>
      </c>
    </row>
    <row r="522" spans="2:8" ht="25.5" customHeight="1" x14ac:dyDescent="0.2">
      <c r="B522" s="3" t="s">
        <v>193</v>
      </c>
      <c r="C522" s="10">
        <v>55</v>
      </c>
      <c r="D522" s="10">
        <v>109</v>
      </c>
      <c r="E522" s="12">
        <f t="shared" si="42"/>
        <v>3.7086985839514496E-2</v>
      </c>
      <c r="F522" s="12">
        <f t="shared" si="43"/>
        <v>5.0161067648412334E-2</v>
      </c>
      <c r="G522" s="13">
        <f t="shared" si="44"/>
        <v>0.98181818181818181</v>
      </c>
      <c r="H522" s="18">
        <f t="shared" si="45"/>
        <v>3.6412677006068775E-2</v>
      </c>
    </row>
    <row r="523" spans="2:8" ht="13.5" customHeight="1" x14ac:dyDescent="0.2">
      <c r="B523" s="3" t="s">
        <v>462</v>
      </c>
      <c r="C523" s="10">
        <v>104</v>
      </c>
      <c r="D523" s="10">
        <v>1</v>
      </c>
      <c r="E523" s="12">
        <f t="shared" si="42"/>
        <v>7.0128118678354681E-2</v>
      </c>
      <c r="F523" s="12">
        <f t="shared" si="43"/>
        <v>4.6019328117809482E-4</v>
      </c>
      <c r="G523" s="13">
        <f t="shared" si="44"/>
        <v>-0.99038461538461542</v>
      </c>
      <c r="H523" s="18">
        <f t="shared" si="45"/>
        <v>-6.9453809844908967E-2</v>
      </c>
    </row>
    <row r="524" spans="2:8" ht="12" customHeight="1" x14ac:dyDescent="0.2">
      <c r="B524" s="3" t="s">
        <v>194</v>
      </c>
      <c r="C524" s="10">
        <v>9</v>
      </c>
      <c r="D524" s="10">
        <v>3</v>
      </c>
      <c r="E524" s="12">
        <f t="shared" si="42"/>
        <v>6.0687795010114631E-3</v>
      </c>
      <c r="F524" s="12">
        <f t="shared" si="43"/>
        <v>1.3805798435342844E-3</v>
      </c>
      <c r="G524" s="13">
        <f t="shared" si="44"/>
        <v>-0.66666666666666663</v>
      </c>
      <c r="H524" s="18">
        <f t="shared" si="45"/>
        <v>-4.0458530006743081E-3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4.6019328117809482E-4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1</v>
      </c>
      <c r="D526" s="10">
        <v>2</v>
      </c>
      <c r="E526" s="12">
        <f t="shared" si="42"/>
        <v>6.7430883344571813E-4</v>
      </c>
      <c r="F526" s="12">
        <f t="shared" si="43"/>
        <v>9.2038656235618964E-4</v>
      </c>
      <c r="G526" s="13">
        <f t="shared" si="44"/>
        <v>1</v>
      </c>
      <c r="H526" s="18">
        <f t="shared" si="45"/>
        <v>6.7430883344571813E-4</v>
      </c>
    </row>
    <row r="527" spans="2:8" ht="15" x14ac:dyDescent="0.2">
      <c r="B527" s="3" t="s">
        <v>464</v>
      </c>
      <c r="C527" s="10">
        <v>3</v>
      </c>
      <c r="D527" s="10">
        <v>0</v>
      </c>
      <c r="E527" s="12">
        <f t="shared" si="42"/>
        <v>2.0229265003371545E-3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68</v>
      </c>
      <c r="D529" s="10">
        <v>141</v>
      </c>
      <c r="E529" s="12">
        <f t="shared" si="42"/>
        <v>4.5853000674308836E-2</v>
      </c>
      <c r="F529" s="12">
        <f t="shared" si="43"/>
        <v>6.4887252646111365E-2</v>
      </c>
      <c r="G529" s="13">
        <f t="shared" si="44"/>
        <v>1.0735294117647058</v>
      </c>
      <c r="H529" s="18">
        <f t="shared" si="45"/>
        <v>4.9224544841537425E-2</v>
      </c>
    </row>
    <row r="530" spans="2:8" ht="15" x14ac:dyDescent="0.2">
      <c r="B530" s="3" t="s">
        <v>467</v>
      </c>
      <c r="C530" s="10">
        <v>5</v>
      </c>
      <c r="D530" s="10">
        <v>1</v>
      </c>
      <c r="E530" s="12">
        <f>+IF(C530=0,"",C530/C$505)</f>
        <v>3.3715441672285905E-3</v>
      </c>
      <c r="F530" s="12">
        <f>+IF(D530=0,"",D530/D$505)</f>
        <v>4.6019328117809482E-4</v>
      </c>
      <c r="G530" s="13">
        <f>+IF(OR(AND(D530=0),(C530=0)),"0",((D530-C530)/C530))</f>
        <v>-0.8</v>
      </c>
      <c r="H530" s="18">
        <f t="shared" si="45"/>
        <v>-2.6972353337828725E-3</v>
      </c>
    </row>
    <row r="531" spans="2:8" x14ac:dyDescent="0.2">
      <c r="B531" s="37" t="s">
        <v>525</v>
      </c>
      <c r="D531" s="6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537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514</v>
      </c>
      <c r="C8" s="40">
        <f>+C18+C70+C151+C294+C505</f>
        <v>3970</v>
      </c>
      <c r="D8" s="41">
        <f>+D18+D70+D151+D294+D505</f>
        <v>5231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0.317632241813602</v>
      </c>
      <c r="H8" s="42">
        <f>+E8*G8</f>
        <v>0.317632241813602</v>
      </c>
    </row>
    <row r="9" spans="2:8" ht="20.100000000000001" customHeight="1" x14ac:dyDescent="0.2">
      <c r="B9" s="33" t="s">
        <v>486</v>
      </c>
      <c r="C9" s="34">
        <v>114</v>
      </c>
      <c r="D9" s="34">
        <f>D18</f>
        <v>129</v>
      </c>
      <c r="E9" s="35">
        <f t="shared" si="0"/>
        <v>2.8715365239294709E-2</v>
      </c>
      <c r="F9" s="35">
        <f t="shared" si="0"/>
        <v>2.4660676734849934E-2</v>
      </c>
      <c r="G9" s="35">
        <f t="shared" si="1"/>
        <v>0.13157894736842105</v>
      </c>
      <c r="H9" s="35">
        <f>+IF(OR(AND(E9=""),(G9="")),"",E9*G9)</f>
        <v>3.7783375314861456E-3</v>
      </c>
    </row>
    <row r="10" spans="2:8" ht="20.100000000000001" customHeight="1" x14ac:dyDescent="0.2">
      <c r="B10" s="33" t="s">
        <v>487</v>
      </c>
      <c r="C10" s="36">
        <v>565</v>
      </c>
      <c r="D10" s="36">
        <f>D70</f>
        <v>769</v>
      </c>
      <c r="E10" s="35">
        <f t="shared" si="0"/>
        <v>0.14231738035264482</v>
      </c>
      <c r="F10" s="35">
        <f t="shared" si="0"/>
        <v>0.14700822022557827</v>
      </c>
      <c r="G10" s="35">
        <f t="shared" si="1"/>
        <v>0.36106194690265486</v>
      </c>
      <c r="H10" s="35">
        <f>+IF(OR(AND(E10=""),(G10="")),"",E10*G10)</f>
        <v>5.138539042821158E-2</v>
      </c>
    </row>
    <row r="11" spans="2:8" ht="20.100000000000001" customHeight="1" x14ac:dyDescent="0.2">
      <c r="B11" s="33" t="s">
        <v>488</v>
      </c>
      <c r="C11" s="36">
        <v>1005</v>
      </c>
      <c r="D11" s="36">
        <f>D151</f>
        <v>1047</v>
      </c>
      <c r="E11" s="35">
        <f t="shared" si="0"/>
        <v>0.25314861460957178</v>
      </c>
      <c r="F11" s="35">
        <f t="shared" si="0"/>
        <v>0.20015293442936341</v>
      </c>
      <c r="G11" s="35">
        <f t="shared" si="1"/>
        <v>4.1791044776119404E-2</v>
      </c>
      <c r="H11" s="35">
        <f>+IF(OR(AND(E11=""),(G11="")),"",E11*G11)</f>
        <v>1.057934508816121E-2</v>
      </c>
    </row>
    <row r="12" spans="2:8" ht="20.100000000000001" customHeight="1" x14ac:dyDescent="0.2">
      <c r="B12" s="33" t="s">
        <v>489</v>
      </c>
      <c r="C12" s="36">
        <v>1914</v>
      </c>
      <c r="D12" s="36">
        <f>D294</f>
        <v>2895</v>
      </c>
      <c r="E12" s="35">
        <f t="shared" si="0"/>
        <v>0.48211586901763226</v>
      </c>
      <c r="F12" s="35">
        <f t="shared" si="0"/>
        <v>0.55343146625884154</v>
      </c>
      <c r="G12" s="35">
        <f t="shared" si="1"/>
        <v>0.51253918495297801</v>
      </c>
      <c r="H12" s="35">
        <f>+IF(OR(AND(E12=""),(G12="")),"",E12*G12)</f>
        <v>0.24710327455919395</v>
      </c>
    </row>
    <row r="13" spans="2:8" ht="20.100000000000001" customHeight="1" x14ac:dyDescent="0.2">
      <c r="B13" s="33" t="s">
        <v>490</v>
      </c>
      <c r="C13" s="36">
        <v>372</v>
      </c>
      <c r="D13" s="36">
        <f>D505</f>
        <v>391</v>
      </c>
      <c r="E13" s="35">
        <f t="shared" si="0"/>
        <v>9.3702770780856426E-2</v>
      </c>
      <c r="F13" s="35">
        <f t="shared" si="0"/>
        <v>7.474670235136685E-2</v>
      </c>
      <c r="G13" s="35">
        <f t="shared" si="1"/>
        <v>5.1075268817204304E-2</v>
      </c>
      <c r="H13" s="35">
        <f>+IF(OR(AND(E13=""),(G13="")),"",E13*G13)</f>
        <v>4.7858942065491187E-3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114</v>
      </c>
      <c r="D18" s="41">
        <f>SUM(D19:D64)</f>
        <v>129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0.13157894736842105</v>
      </c>
      <c r="H18" s="42">
        <f>+IF(OR(AND(E18=""),(G18="")),"",E18*G18)</f>
        <v>0.13157894736842105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1.5503875968992248E-2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8</v>
      </c>
      <c r="D20" s="10">
        <v>6</v>
      </c>
      <c r="E20" s="8">
        <f t="shared" ref="E20:E64" si="2">+IF(C20=0,"",C20/C$18)</f>
        <v>7.0175438596491224E-2</v>
      </c>
      <c r="F20" s="8">
        <f t="shared" ref="F20:F64" si="3">+IF(D20=0,"",D20/D$18)</f>
        <v>4.6511627906976744E-2</v>
      </c>
      <c r="G20" s="13">
        <f t="shared" ref="G20:G64" si="4">+IF(OR(AND(D20=0),(C20=0)),"0",((D20-C20)/C20))</f>
        <v>-0.25</v>
      </c>
      <c r="H20" s="18">
        <f t="shared" ref="H20:H64" si="5">+IF(OR(AND(E20=""),(G20="")),"",E20*G20)</f>
        <v>-1.7543859649122806E-2</v>
      </c>
    </row>
    <row r="21" spans="2:8" ht="25.5" customHeight="1" x14ac:dyDescent="0.2">
      <c r="B21" s="3" t="s">
        <v>1</v>
      </c>
      <c r="C21" s="10">
        <v>2</v>
      </c>
      <c r="D21" s="10">
        <v>0</v>
      </c>
      <c r="E21" s="8">
        <f t="shared" si="2"/>
        <v>1.7543859649122806E-2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4</v>
      </c>
      <c r="D22" s="10">
        <v>1</v>
      </c>
      <c r="E22" s="8">
        <f t="shared" si="2"/>
        <v>3.5087719298245612E-2</v>
      </c>
      <c r="F22" s="8">
        <f t="shared" si="3"/>
        <v>7.7519379844961239E-3</v>
      </c>
      <c r="G22" s="13">
        <f t="shared" si="4"/>
        <v>-0.75</v>
      </c>
      <c r="H22" s="18">
        <f t="shared" si="5"/>
        <v>-2.6315789473684209E-2</v>
      </c>
    </row>
    <row r="23" spans="2:8" ht="30" x14ac:dyDescent="0.2">
      <c r="B23" s="3" t="s">
        <v>198</v>
      </c>
      <c r="C23" s="10">
        <v>1</v>
      </c>
      <c r="D23" s="10">
        <v>1</v>
      </c>
      <c r="E23" s="8">
        <f t="shared" si="2"/>
        <v>8.771929824561403E-3</v>
      </c>
      <c r="F23" s="8">
        <f t="shared" si="3"/>
        <v>7.7519379844961239E-3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2</v>
      </c>
      <c r="D24" s="10">
        <v>0</v>
      </c>
      <c r="E24" s="8">
        <f t="shared" si="2"/>
        <v>1.7543859649122806E-2</v>
      </c>
      <c r="F24" s="8" t="str">
        <f t="shared" si="3"/>
        <v/>
      </c>
      <c r="G24" s="13" t="str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2</v>
      </c>
      <c r="D25" s="10">
        <v>2</v>
      </c>
      <c r="E25" s="8">
        <f t="shared" si="2"/>
        <v>1.7543859649122806E-2</v>
      </c>
      <c r="F25" s="8">
        <f t="shared" si="3"/>
        <v>1.5503875968992248E-2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6</v>
      </c>
      <c r="D26" s="10">
        <v>17</v>
      </c>
      <c r="E26" s="8">
        <f t="shared" si="2"/>
        <v>5.2631578947368418E-2</v>
      </c>
      <c r="F26" s="8">
        <f t="shared" si="3"/>
        <v>0.13178294573643412</v>
      </c>
      <c r="G26" s="13">
        <f t="shared" si="4"/>
        <v>1.8333333333333333</v>
      </c>
      <c r="H26" s="18">
        <f t="shared" si="5"/>
        <v>9.6491228070175433E-2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16</v>
      </c>
      <c r="D28" s="10">
        <v>20</v>
      </c>
      <c r="E28" s="8">
        <f t="shared" si="2"/>
        <v>0.14035087719298245</v>
      </c>
      <c r="F28" s="8">
        <f t="shared" si="3"/>
        <v>0.15503875968992248</v>
      </c>
      <c r="G28" s="13">
        <f t="shared" si="4"/>
        <v>0.25</v>
      </c>
      <c r="H28" s="18">
        <f t="shared" si="5"/>
        <v>3.5087719298245612E-2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8.771929824561403E-3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</v>
      </c>
      <c r="D30" s="10">
        <v>1</v>
      </c>
      <c r="E30" s="8">
        <f t="shared" si="2"/>
        <v>8.771929824561403E-3</v>
      </c>
      <c r="F30" s="8">
        <f t="shared" si="3"/>
        <v>7.7519379844961239E-3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2</v>
      </c>
      <c r="E31" s="8" t="str">
        <f t="shared" si="2"/>
        <v/>
      </c>
      <c r="F31" s="8">
        <f t="shared" si="3"/>
        <v>1.5503875968992248E-2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8.771929824561403E-3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2</v>
      </c>
      <c r="E33" s="8" t="str">
        <f t="shared" si="2"/>
        <v/>
      </c>
      <c r="F33" s="8">
        <f t="shared" si="3"/>
        <v>1.5503875968992248E-2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0</v>
      </c>
      <c r="E34" s="8">
        <f t="shared" si="2"/>
        <v>1.7543859649122806E-2</v>
      </c>
      <c r="F34" s="8" t="str">
        <f t="shared" si="3"/>
        <v/>
      </c>
      <c r="G34" s="13" t="str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2</v>
      </c>
      <c r="E36" s="8" t="str">
        <f t="shared" si="2"/>
        <v/>
      </c>
      <c r="F36" s="8">
        <f t="shared" si="3"/>
        <v>1.5503875968992248E-2</v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3</v>
      </c>
      <c r="D37" s="10">
        <v>4</v>
      </c>
      <c r="E37" s="8">
        <f t="shared" si="2"/>
        <v>2.6315789473684209E-2</v>
      </c>
      <c r="F37" s="8">
        <f t="shared" si="3"/>
        <v>3.1007751937984496E-2</v>
      </c>
      <c r="G37" s="13">
        <f t="shared" si="4"/>
        <v>0.33333333333333331</v>
      </c>
      <c r="H37" s="18">
        <f t="shared" si="5"/>
        <v>8.771929824561403E-3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1</v>
      </c>
      <c r="E39" s="8">
        <f t="shared" si="2"/>
        <v>8.771929824561403E-3</v>
      </c>
      <c r="F39" s="8">
        <f t="shared" si="3"/>
        <v>7.7519379844961239E-3</v>
      </c>
      <c r="G39" s="13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6</v>
      </c>
      <c r="D42" s="10">
        <v>4</v>
      </c>
      <c r="E42" s="8">
        <f t="shared" si="2"/>
        <v>5.2631578947368418E-2</v>
      </c>
      <c r="F42" s="8">
        <f t="shared" si="3"/>
        <v>3.1007751937984496E-2</v>
      </c>
      <c r="G42" s="13">
        <f t="shared" si="4"/>
        <v>-0.33333333333333331</v>
      </c>
      <c r="H42" s="18">
        <f t="shared" si="5"/>
        <v>-1.7543859649122806E-2</v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7.7519379844961239E-3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1</v>
      </c>
      <c r="E45" s="8" t="str">
        <f t="shared" si="2"/>
        <v/>
      </c>
      <c r="F45" s="8">
        <f t="shared" si="3"/>
        <v>7.7519379844961239E-3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8.771929824561403E-3</v>
      </c>
      <c r="F47" s="8">
        <f t="shared" si="3"/>
        <v>1.5503875968992248E-2</v>
      </c>
      <c r="G47" s="13">
        <f t="shared" si="4"/>
        <v>1</v>
      </c>
      <c r="H47" s="18">
        <f t="shared" si="5"/>
        <v>8.771929824561403E-3</v>
      </c>
    </row>
    <row r="48" spans="2:8" ht="15" x14ac:dyDescent="0.2">
      <c r="B48" s="3" t="s">
        <v>11</v>
      </c>
      <c r="C48" s="10">
        <v>3</v>
      </c>
      <c r="D48" s="10">
        <v>9</v>
      </c>
      <c r="E48" s="8">
        <f t="shared" si="2"/>
        <v>2.6315789473684209E-2</v>
      </c>
      <c r="F48" s="8">
        <f t="shared" si="3"/>
        <v>6.9767441860465115E-2</v>
      </c>
      <c r="G48" s="13">
        <f t="shared" si="4"/>
        <v>2</v>
      </c>
      <c r="H48" s="18">
        <f t="shared" si="5"/>
        <v>5.2631578947368418E-2</v>
      </c>
    </row>
    <row r="49" spans="2:8" ht="15" x14ac:dyDescent="0.2">
      <c r="B49" s="3" t="s">
        <v>16</v>
      </c>
      <c r="C49" s="10">
        <v>1</v>
      </c>
      <c r="D49" s="10">
        <v>2</v>
      </c>
      <c r="E49" s="8">
        <f t="shared" si="2"/>
        <v>8.771929824561403E-3</v>
      </c>
      <c r="F49" s="8">
        <f t="shared" si="3"/>
        <v>1.5503875968992248E-2</v>
      </c>
      <c r="G49" s="13">
        <f t="shared" si="4"/>
        <v>1</v>
      </c>
      <c r="H49" s="18">
        <f t="shared" si="5"/>
        <v>8.771929824561403E-3</v>
      </c>
    </row>
    <row r="50" spans="2:8" ht="15" x14ac:dyDescent="0.2">
      <c r="B50" s="3" t="s">
        <v>15</v>
      </c>
      <c r="C50" s="10">
        <v>29</v>
      </c>
      <c r="D50" s="10">
        <v>11</v>
      </c>
      <c r="E50" s="8">
        <f t="shared" si="2"/>
        <v>0.25438596491228072</v>
      </c>
      <c r="F50" s="8">
        <f t="shared" si="3"/>
        <v>8.5271317829457363E-2</v>
      </c>
      <c r="G50" s="13">
        <f t="shared" si="4"/>
        <v>-0.62068965517241381</v>
      </c>
      <c r="H50" s="18">
        <f t="shared" si="5"/>
        <v>-0.15789473684210528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7.7519379844961239E-3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8</v>
      </c>
      <c r="D52" s="10">
        <v>7</v>
      </c>
      <c r="E52" s="8">
        <f t="shared" si="2"/>
        <v>7.0175438596491224E-2</v>
      </c>
      <c r="F52" s="8">
        <f t="shared" si="3"/>
        <v>5.4263565891472867E-2</v>
      </c>
      <c r="G52" s="13">
        <f t="shared" si="4"/>
        <v>-0.125</v>
      </c>
      <c r="H52" s="18">
        <f t="shared" si="5"/>
        <v>-8.771929824561403E-3</v>
      </c>
    </row>
    <row r="53" spans="2:8" ht="15" x14ac:dyDescent="0.2">
      <c r="B53" s="3" t="s">
        <v>12</v>
      </c>
      <c r="C53" s="10">
        <v>0</v>
      </c>
      <c r="D53" s="10">
        <v>5</v>
      </c>
      <c r="E53" s="8" t="str">
        <f t="shared" si="2"/>
        <v/>
      </c>
      <c r="F53" s="8">
        <f t="shared" si="3"/>
        <v>3.875968992248062E-2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1</v>
      </c>
      <c r="D57" s="10">
        <v>2</v>
      </c>
      <c r="E57" s="8">
        <f t="shared" si="2"/>
        <v>8.771929824561403E-3</v>
      </c>
      <c r="F57" s="8">
        <f t="shared" si="3"/>
        <v>1.5503875968992248E-2</v>
      </c>
      <c r="G57" s="13">
        <f t="shared" si="4"/>
        <v>1</v>
      </c>
      <c r="H57" s="18">
        <f t="shared" si="5"/>
        <v>8.771929824561403E-3</v>
      </c>
    </row>
    <row r="58" spans="2:8" ht="15" x14ac:dyDescent="0.2">
      <c r="B58" s="3" t="s">
        <v>216</v>
      </c>
      <c r="C58" s="10">
        <v>4</v>
      </c>
      <c r="D58" s="10">
        <v>1</v>
      </c>
      <c r="E58" s="8">
        <f t="shared" si="2"/>
        <v>3.5087719298245612E-2</v>
      </c>
      <c r="F58" s="8">
        <f t="shared" si="3"/>
        <v>7.7519379844961239E-3</v>
      </c>
      <c r="G58" s="13">
        <f t="shared" si="4"/>
        <v>-0.75</v>
      </c>
      <c r="H58" s="18">
        <f t="shared" si="5"/>
        <v>-2.6315789473684209E-2</v>
      </c>
    </row>
    <row r="59" spans="2:8" ht="15" x14ac:dyDescent="0.2">
      <c r="B59" s="3" t="s">
        <v>217</v>
      </c>
      <c r="C59" s="10">
        <v>1</v>
      </c>
      <c r="D59" s="10">
        <v>1</v>
      </c>
      <c r="E59" s="8">
        <f t="shared" si="2"/>
        <v>8.771929824561403E-3</v>
      </c>
      <c r="F59" s="8">
        <f t="shared" si="3"/>
        <v>7.7519379844961239E-3</v>
      </c>
      <c r="G59" s="13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3</v>
      </c>
      <c r="D60" s="10">
        <v>3</v>
      </c>
      <c r="E60" s="8">
        <f t="shared" si="2"/>
        <v>2.6315789473684209E-2</v>
      </c>
      <c r="F60" s="8">
        <f t="shared" si="3"/>
        <v>2.3255813953488372E-2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5</v>
      </c>
      <c r="D61" s="10">
        <v>13</v>
      </c>
      <c r="E61" s="8">
        <f t="shared" si="2"/>
        <v>4.3859649122807015E-2</v>
      </c>
      <c r="F61" s="8">
        <f t="shared" si="3"/>
        <v>0.10077519379844961</v>
      </c>
      <c r="G61" s="13">
        <f t="shared" si="4"/>
        <v>1.6</v>
      </c>
      <c r="H61" s="18">
        <f t="shared" si="5"/>
        <v>7.0175438596491224E-2</v>
      </c>
    </row>
    <row r="62" spans="2:8" ht="15" x14ac:dyDescent="0.2">
      <c r="B62" s="3" t="s">
        <v>19</v>
      </c>
      <c r="C62" s="10">
        <v>0</v>
      </c>
      <c r="D62" s="10">
        <v>2</v>
      </c>
      <c r="E62" s="8" t="str">
        <f t="shared" si="2"/>
        <v/>
      </c>
      <c r="F62" s="8">
        <f t="shared" si="3"/>
        <v>1.5503875968992248E-2</v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1</v>
      </c>
      <c r="E63" s="8">
        <f t="shared" si="2"/>
        <v>8.771929824561403E-3</v>
      </c>
      <c r="F63" s="8">
        <f t="shared" si="3"/>
        <v>7.7519379844961239E-3</v>
      </c>
      <c r="G63" s="13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1</v>
      </c>
      <c r="D64" s="10">
        <v>2</v>
      </c>
      <c r="E64" s="8">
        <f t="shared" si="2"/>
        <v>8.771929824561403E-3</v>
      </c>
      <c r="F64" s="8">
        <f t="shared" si="3"/>
        <v>1.5503875968992248E-2</v>
      </c>
      <c r="G64" s="13">
        <f t="shared" si="4"/>
        <v>1</v>
      </c>
      <c r="H64" s="18">
        <f t="shared" si="5"/>
        <v>8.771929824561403E-3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565</v>
      </c>
      <c r="D70" s="41">
        <f>SUM(D71:D145)</f>
        <v>769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0.36106194690265486</v>
      </c>
      <c r="H70" s="42">
        <f>+IF(OR(AND(E70=""),(G70="")),"",E70*G70)</f>
        <v>0.36106194690265486</v>
      </c>
    </row>
    <row r="71" spans="2:8" ht="15" x14ac:dyDescent="0.2">
      <c r="B71" s="3" t="s">
        <v>20</v>
      </c>
      <c r="C71" s="10">
        <v>37</v>
      </c>
      <c r="D71" s="10">
        <v>24</v>
      </c>
      <c r="E71" s="12">
        <f>+IF(C71=0,"",C71/C$70)</f>
        <v>6.5486725663716813E-2</v>
      </c>
      <c r="F71" s="12">
        <f>+IF(D71=0,"",D71/D$70)</f>
        <v>3.1209362808842653E-2</v>
      </c>
      <c r="G71" s="13">
        <f>+IF(OR(AND(D71=0),(C71=0)),"0",((D71-C71)/C71))</f>
        <v>-0.35135135135135137</v>
      </c>
      <c r="H71" s="18">
        <f>+IF(OR(AND(E71=""),(G71="")),"",E71*G71)</f>
        <v>-2.3008849557522124E-2</v>
      </c>
    </row>
    <row r="72" spans="2:8" ht="15" x14ac:dyDescent="0.2">
      <c r="B72" s="3" t="s">
        <v>21</v>
      </c>
      <c r="C72" s="10">
        <v>6</v>
      </c>
      <c r="D72" s="10">
        <v>1</v>
      </c>
      <c r="E72" s="12">
        <f t="shared" ref="E72:E135" si="6">+IF(C72=0,"",C72/C$70)</f>
        <v>1.0619469026548672E-2</v>
      </c>
      <c r="F72" s="12">
        <f t="shared" ref="F72:F135" si="7">+IF(D72=0,"",D72/D$70)</f>
        <v>1.3003901170351106E-3</v>
      </c>
      <c r="G72" s="13">
        <f t="shared" ref="G72:G135" si="8">+IF(OR(AND(D72=0),(C72=0)),"0",((D72-C72)/C72))</f>
        <v>-0.83333333333333337</v>
      </c>
      <c r="H72" s="18">
        <f t="shared" ref="H72:H135" si="9">+IF(OR(AND(E72=""),(G72="")),"",E72*G72)</f>
        <v>-8.8495575221238937E-3</v>
      </c>
    </row>
    <row r="73" spans="2:8" ht="15" x14ac:dyDescent="0.2">
      <c r="B73" s="3" t="s">
        <v>22</v>
      </c>
      <c r="C73" s="10">
        <v>19</v>
      </c>
      <c r="D73" s="10">
        <v>63</v>
      </c>
      <c r="E73" s="12">
        <f t="shared" si="6"/>
        <v>3.3628318584070796E-2</v>
      </c>
      <c r="F73" s="12">
        <f t="shared" si="7"/>
        <v>8.192457737321196E-2</v>
      </c>
      <c r="G73" s="13">
        <f t="shared" si="8"/>
        <v>2.3157894736842106</v>
      </c>
      <c r="H73" s="18">
        <f t="shared" si="9"/>
        <v>7.7876106194690264E-2</v>
      </c>
    </row>
    <row r="74" spans="2:8" ht="15" x14ac:dyDescent="0.2">
      <c r="B74" s="3" t="s">
        <v>222</v>
      </c>
      <c r="C74" s="10">
        <v>30</v>
      </c>
      <c r="D74" s="10">
        <v>74</v>
      </c>
      <c r="E74" s="12">
        <f t="shared" si="6"/>
        <v>5.3097345132743362E-2</v>
      </c>
      <c r="F74" s="12">
        <f t="shared" si="7"/>
        <v>9.6228868660598182E-2</v>
      </c>
      <c r="G74" s="13">
        <f t="shared" si="8"/>
        <v>1.4666666666666666</v>
      </c>
      <c r="H74" s="18">
        <f t="shared" si="9"/>
        <v>7.7876106194690264E-2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1.7699115044247787E-3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3</v>
      </c>
      <c r="D76" s="10">
        <v>0</v>
      </c>
      <c r="E76" s="12">
        <f t="shared" si="6"/>
        <v>5.3097345132743362E-3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4</v>
      </c>
      <c r="D77" s="10">
        <v>3</v>
      </c>
      <c r="E77" s="12">
        <f t="shared" si="6"/>
        <v>7.0796460176991149E-3</v>
      </c>
      <c r="F77" s="12">
        <f t="shared" si="7"/>
        <v>3.9011703511053317E-3</v>
      </c>
      <c r="G77" s="13">
        <f t="shared" si="8"/>
        <v>-0.25</v>
      </c>
      <c r="H77" s="18">
        <f t="shared" si="9"/>
        <v>-1.7699115044247787E-3</v>
      </c>
    </row>
    <row r="78" spans="2:8" ht="15" x14ac:dyDescent="0.2">
      <c r="B78" s="3" t="s">
        <v>225</v>
      </c>
      <c r="C78" s="10">
        <v>3</v>
      </c>
      <c r="D78" s="10">
        <v>5</v>
      </c>
      <c r="E78" s="12">
        <f t="shared" si="6"/>
        <v>5.3097345132743362E-3</v>
      </c>
      <c r="F78" s="12">
        <f t="shared" si="7"/>
        <v>6.5019505851755524E-3</v>
      </c>
      <c r="G78" s="13">
        <f t="shared" si="8"/>
        <v>0.66666666666666663</v>
      </c>
      <c r="H78" s="18">
        <f t="shared" si="9"/>
        <v>3.5398230088495575E-3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9</v>
      </c>
      <c r="D80" s="10">
        <v>14</v>
      </c>
      <c r="E80" s="12">
        <f t="shared" si="6"/>
        <v>1.5929203539823009E-2</v>
      </c>
      <c r="F80" s="12">
        <f t="shared" si="7"/>
        <v>1.8205461638491547E-2</v>
      </c>
      <c r="G80" s="13">
        <f t="shared" si="8"/>
        <v>0.55555555555555558</v>
      </c>
      <c r="H80" s="18">
        <f t="shared" si="9"/>
        <v>8.8495575221238937E-3</v>
      </c>
    </row>
    <row r="81" spans="2:8" ht="15" x14ac:dyDescent="0.2">
      <c r="B81" s="3" t="s">
        <v>24</v>
      </c>
      <c r="C81" s="10">
        <v>1</v>
      </c>
      <c r="D81" s="10">
        <v>3</v>
      </c>
      <c r="E81" s="12">
        <f t="shared" si="6"/>
        <v>1.7699115044247787E-3</v>
      </c>
      <c r="F81" s="12">
        <f t="shared" si="7"/>
        <v>3.9011703511053317E-3</v>
      </c>
      <c r="G81" s="13">
        <f t="shared" si="8"/>
        <v>2</v>
      </c>
      <c r="H81" s="18">
        <f t="shared" si="9"/>
        <v>3.5398230088495575E-3</v>
      </c>
    </row>
    <row r="82" spans="2:8" ht="15" x14ac:dyDescent="0.2">
      <c r="B82" s="3" t="s">
        <v>228</v>
      </c>
      <c r="C82" s="10">
        <v>16</v>
      </c>
      <c r="D82" s="10">
        <v>16</v>
      </c>
      <c r="E82" s="12">
        <f t="shared" si="6"/>
        <v>2.831858407079646E-2</v>
      </c>
      <c r="F82" s="12">
        <f t="shared" si="7"/>
        <v>2.0806241872561769E-2</v>
      </c>
      <c r="G82" s="13">
        <f t="shared" si="8"/>
        <v>0</v>
      </c>
      <c r="H82" s="18">
        <f t="shared" si="9"/>
        <v>0</v>
      </c>
    </row>
    <row r="83" spans="2:8" ht="15" x14ac:dyDescent="0.2">
      <c r="B83" s="3" t="s">
        <v>229</v>
      </c>
      <c r="C83" s="10">
        <v>37</v>
      </c>
      <c r="D83" s="10">
        <v>64</v>
      </c>
      <c r="E83" s="12">
        <f t="shared" si="6"/>
        <v>6.5486725663716813E-2</v>
      </c>
      <c r="F83" s="12">
        <f t="shared" si="7"/>
        <v>8.3224967490247076E-2</v>
      </c>
      <c r="G83" s="13">
        <f t="shared" si="8"/>
        <v>0.72972972972972971</v>
      </c>
      <c r="H83" s="18">
        <f t="shared" si="9"/>
        <v>4.7787610619469026E-2</v>
      </c>
    </row>
    <row r="84" spans="2:8" ht="15" x14ac:dyDescent="0.2">
      <c r="B84" s="3" t="s">
        <v>230</v>
      </c>
      <c r="C84" s="10">
        <v>5</v>
      </c>
      <c r="D84" s="10">
        <v>7</v>
      </c>
      <c r="E84" s="12">
        <f t="shared" si="6"/>
        <v>8.8495575221238937E-3</v>
      </c>
      <c r="F84" s="12">
        <f t="shared" si="7"/>
        <v>9.1027308192457735E-3</v>
      </c>
      <c r="G84" s="13">
        <f t="shared" si="8"/>
        <v>0.4</v>
      </c>
      <c r="H84" s="18">
        <f t="shared" si="9"/>
        <v>3.5398230088495575E-3</v>
      </c>
    </row>
    <row r="85" spans="2:8" ht="15" x14ac:dyDescent="0.2">
      <c r="B85" s="3" t="s">
        <v>28</v>
      </c>
      <c r="C85" s="10">
        <v>3</v>
      </c>
      <c r="D85" s="10">
        <v>3</v>
      </c>
      <c r="E85" s="12">
        <f t="shared" si="6"/>
        <v>5.3097345132743362E-3</v>
      </c>
      <c r="F85" s="12">
        <f t="shared" si="7"/>
        <v>3.9011703511053317E-3</v>
      </c>
      <c r="G85" s="13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10">
        <v>17</v>
      </c>
      <c r="D86" s="10">
        <v>10</v>
      </c>
      <c r="E86" s="12">
        <f t="shared" si="6"/>
        <v>3.0088495575221239E-2</v>
      </c>
      <c r="F86" s="12">
        <f t="shared" si="7"/>
        <v>1.3003901170351105E-2</v>
      </c>
      <c r="G86" s="13">
        <f t="shared" si="8"/>
        <v>-0.41176470588235292</v>
      </c>
      <c r="H86" s="18">
        <f t="shared" si="9"/>
        <v>-1.2389380530973451E-2</v>
      </c>
    </row>
    <row r="87" spans="2:8" ht="15" x14ac:dyDescent="0.2">
      <c r="B87" s="3" t="s">
        <v>232</v>
      </c>
      <c r="C87" s="10">
        <v>5</v>
      </c>
      <c r="D87" s="10">
        <v>3</v>
      </c>
      <c r="E87" s="12">
        <f t="shared" si="6"/>
        <v>8.8495575221238937E-3</v>
      </c>
      <c r="F87" s="12">
        <f t="shared" si="7"/>
        <v>3.9011703511053317E-3</v>
      </c>
      <c r="G87" s="13">
        <f t="shared" si="8"/>
        <v>-0.4</v>
      </c>
      <c r="H87" s="18">
        <f t="shared" si="9"/>
        <v>-3.5398230088495575E-3</v>
      </c>
    </row>
    <row r="88" spans="2:8" ht="15" x14ac:dyDescent="0.2">
      <c r="B88" s="3" t="s">
        <v>233</v>
      </c>
      <c r="C88" s="10">
        <v>15</v>
      </c>
      <c r="D88" s="10">
        <v>21</v>
      </c>
      <c r="E88" s="12">
        <f t="shared" si="6"/>
        <v>2.6548672566371681E-2</v>
      </c>
      <c r="F88" s="12">
        <f t="shared" si="7"/>
        <v>2.7308192457737322E-2</v>
      </c>
      <c r="G88" s="13">
        <f t="shared" si="8"/>
        <v>0.4</v>
      </c>
      <c r="H88" s="18">
        <f t="shared" si="9"/>
        <v>1.0619469026548672E-2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1.3003901170351106E-3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7</v>
      </c>
      <c r="E91" s="12">
        <f t="shared" si="6"/>
        <v>3.5398230088495575E-3</v>
      </c>
      <c r="F91" s="12">
        <f t="shared" si="7"/>
        <v>9.1027308192457735E-3</v>
      </c>
      <c r="G91" s="13">
        <f t="shared" si="8"/>
        <v>2.5</v>
      </c>
      <c r="H91" s="18">
        <f t="shared" si="9"/>
        <v>8.8495575221238937E-3</v>
      </c>
    </row>
    <row r="92" spans="2:8" ht="15" x14ac:dyDescent="0.2">
      <c r="B92" s="3" t="s">
        <v>235</v>
      </c>
      <c r="C92" s="10">
        <v>7</v>
      </c>
      <c r="D92" s="10">
        <v>14</v>
      </c>
      <c r="E92" s="12">
        <f t="shared" si="6"/>
        <v>1.2389380530973451E-2</v>
      </c>
      <c r="F92" s="12">
        <f t="shared" si="7"/>
        <v>1.8205461638491547E-2</v>
      </c>
      <c r="G92" s="13">
        <f t="shared" si="8"/>
        <v>1</v>
      </c>
      <c r="H92" s="18">
        <f t="shared" si="9"/>
        <v>1.2389380530973451E-2</v>
      </c>
    </row>
    <row r="93" spans="2:8" ht="15" x14ac:dyDescent="0.2">
      <c r="B93" s="3" t="s">
        <v>561</v>
      </c>
      <c r="C93" s="10">
        <v>35</v>
      </c>
      <c r="D93" s="10">
        <v>49</v>
      </c>
      <c r="E93" s="12">
        <f t="shared" si="6"/>
        <v>6.1946902654867256E-2</v>
      </c>
      <c r="F93" s="12">
        <f t="shared" si="7"/>
        <v>6.3719115734720416E-2</v>
      </c>
      <c r="G93" s="13">
        <f t="shared" si="8"/>
        <v>0.4</v>
      </c>
      <c r="H93" s="18">
        <f t="shared" si="9"/>
        <v>2.4778761061946902E-2</v>
      </c>
    </row>
    <row r="94" spans="2:8" ht="15" x14ac:dyDescent="0.2">
      <c r="B94" s="3" t="s">
        <v>25</v>
      </c>
      <c r="C94" s="10">
        <v>14</v>
      </c>
      <c r="D94" s="10">
        <v>14</v>
      </c>
      <c r="E94" s="12">
        <f t="shared" si="6"/>
        <v>2.4778761061946902E-2</v>
      </c>
      <c r="F94" s="12">
        <f t="shared" si="7"/>
        <v>1.8205461638491547E-2</v>
      </c>
      <c r="G94" s="13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4</v>
      </c>
      <c r="D95" s="10">
        <v>8</v>
      </c>
      <c r="E95" s="12">
        <f t="shared" si="6"/>
        <v>7.0796460176991149E-3</v>
      </c>
      <c r="F95" s="12">
        <f t="shared" si="7"/>
        <v>1.0403120936280884E-2</v>
      </c>
      <c r="G95" s="13">
        <f t="shared" si="8"/>
        <v>1</v>
      </c>
      <c r="H95" s="18">
        <f t="shared" si="9"/>
        <v>7.0796460176991149E-3</v>
      </c>
    </row>
    <row r="96" spans="2:8" ht="15" x14ac:dyDescent="0.2">
      <c r="B96" s="3" t="s">
        <v>236</v>
      </c>
      <c r="C96" s="10">
        <v>1</v>
      </c>
      <c r="D96" s="10">
        <v>2</v>
      </c>
      <c r="E96" s="12">
        <f t="shared" si="6"/>
        <v>1.7699115044247787E-3</v>
      </c>
      <c r="F96" s="12">
        <f t="shared" si="7"/>
        <v>2.6007802340702211E-3</v>
      </c>
      <c r="G96" s="13">
        <f t="shared" si="8"/>
        <v>1</v>
      </c>
      <c r="H96" s="18">
        <f t="shared" si="9"/>
        <v>1.7699115044247787E-3</v>
      </c>
    </row>
    <row r="97" spans="2:8" ht="15" x14ac:dyDescent="0.2">
      <c r="B97" s="3" t="s">
        <v>237</v>
      </c>
      <c r="C97" s="10">
        <v>1</v>
      </c>
      <c r="D97" s="10">
        <v>2</v>
      </c>
      <c r="E97" s="12">
        <f t="shared" si="6"/>
        <v>1.7699115044247787E-3</v>
      </c>
      <c r="F97" s="12">
        <f t="shared" si="7"/>
        <v>2.6007802340702211E-3</v>
      </c>
      <c r="G97" s="13">
        <f t="shared" si="8"/>
        <v>1</v>
      </c>
      <c r="H97" s="18">
        <f t="shared" si="9"/>
        <v>1.7699115044247787E-3</v>
      </c>
    </row>
    <row r="98" spans="2:8" ht="15" x14ac:dyDescent="0.2">
      <c r="B98" s="3" t="s">
        <v>238</v>
      </c>
      <c r="C98" s="10">
        <v>8</v>
      </c>
      <c r="D98" s="10">
        <v>5</v>
      </c>
      <c r="E98" s="12">
        <f t="shared" si="6"/>
        <v>1.415929203539823E-2</v>
      </c>
      <c r="F98" s="12">
        <f t="shared" si="7"/>
        <v>6.5019505851755524E-3</v>
      </c>
      <c r="G98" s="13">
        <f t="shared" si="8"/>
        <v>-0.375</v>
      </c>
      <c r="H98" s="18">
        <f t="shared" si="9"/>
        <v>-5.3097345132743362E-3</v>
      </c>
    </row>
    <row r="99" spans="2:8" ht="15" x14ac:dyDescent="0.2">
      <c r="B99" s="3" t="s">
        <v>239</v>
      </c>
      <c r="C99" s="10">
        <v>17</v>
      </c>
      <c r="D99" s="10">
        <v>21</v>
      </c>
      <c r="E99" s="12">
        <f t="shared" si="6"/>
        <v>3.0088495575221239E-2</v>
      </c>
      <c r="F99" s="12">
        <f t="shared" si="7"/>
        <v>2.7308192457737322E-2</v>
      </c>
      <c r="G99" s="13">
        <f t="shared" si="8"/>
        <v>0.23529411764705882</v>
      </c>
      <c r="H99" s="18">
        <f t="shared" si="9"/>
        <v>7.0796460176991149E-3</v>
      </c>
    </row>
    <row r="100" spans="2:8" ht="15" x14ac:dyDescent="0.2">
      <c r="B100" s="3" t="s">
        <v>240</v>
      </c>
      <c r="C100" s="10">
        <v>0</v>
      </c>
      <c r="D100" s="10">
        <v>0</v>
      </c>
      <c r="E100" s="12" t="str">
        <f t="shared" si="6"/>
        <v/>
      </c>
      <c r="F100" s="12" t="str">
        <f t="shared" si="7"/>
        <v/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2</v>
      </c>
      <c r="D101" s="10">
        <v>6</v>
      </c>
      <c r="E101" s="12">
        <f t="shared" si="6"/>
        <v>3.5398230088495575E-3</v>
      </c>
      <c r="F101" s="12">
        <f t="shared" si="7"/>
        <v>7.8023407022106634E-3</v>
      </c>
      <c r="G101" s="13">
        <f t="shared" si="8"/>
        <v>2</v>
      </c>
      <c r="H101" s="18">
        <f t="shared" si="9"/>
        <v>7.0796460176991149E-3</v>
      </c>
    </row>
    <row r="102" spans="2:8" ht="15" x14ac:dyDescent="0.2">
      <c r="B102" s="3" t="s">
        <v>242</v>
      </c>
      <c r="C102" s="10">
        <v>7</v>
      </c>
      <c r="D102" s="10">
        <v>18</v>
      </c>
      <c r="E102" s="12">
        <f t="shared" si="6"/>
        <v>1.2389380530973451E-2</v>
      </c>
      <c r="F102" s="12">
        <f t="shared" si="7"/>
        <v>2.3407022106631991E-2</v>
      </c>
      <c r="G102" s="13">
        <f t="shared" si="8"/>
        <v>1.5714285714285714</v>
      </c>
      <c r="H102" s="18">
        <f t="shared" si="9"/>
        <v>1.9469026548672566E-2</v>
      </c>
    </row>
    <row r="103" spans="2:8" ht="15" x14ac:dyDescent="0.2">
      <c r="B103" s="3" t="s">
        <v>243</v>
      </c>
      <c r="C103" s="10">
        <v>10</v>
      </c>
      <c r="D103" s="10">
        <v>5</v>
      </c>
      <c r="E103" s="12">
        <f t="shared" si="6"/>
        <v>1.7699115044247787E-2</v>
      </c>
      <c r="F103" s="12">
        <f t="shared" si="7"/>
        <v>6.5019505851755524E-3</v>
      </c>
      <c r="G103" s="13">
        <f t="shared" si="8"/>
        <v>-0.5</v>
      </c>
      <c r="H103" s="18">
        <f t="shared" si="9"/>
        <v>-8.8495575221238937E-3</v>
      </c>
    </row>
    <row r="104" spans="2:8" ht="15" x14ac:dyDescent="0.2">
      <c r="B104" s="3" t="s">
        <v>34</v>
      </c>
      <c r="C104" s="10">
        <v>11</v>
      </c>
      <c r="D104" s="10">
        <v>10</v>
      </c>
      <c r="E104" s="12">
        <f t="shared" si="6"/>
        <v>1.9469026548672566E-2</v>
      </c>
      <c r="F104" s="12">
        <f t="shared" si="7"/>
        <v>1.3003901170351105E-2</v>
      </c>
      <c r="G104" s="13">
        <f t="shared" si="8"/>
        <v>-9.0909090909090912E-2</v>
      </c>
      <c r="H104" s="18">
        <f t="shared" si="9"/>
        <v>-1.7699115044247787E-3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1.7699115044247787E-3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</v>
      </c>
      <c r="D107" s="10">
        <v>2</v>
      </c>
      <c r="E107" s="12">
        <f t="shared" si="6"/>
        <v>5.3097345132743362E-3</v>
      </c>
      <c r="F107" s="12">
        <f t="shared" si="7"/>
        <v>2.6007802340702211E-3</v>
      </c>
      <c r="G107" s="13">
        <f t="shared" si="8"/>
        <v>-0.33333333333333331</v>
      </c>
      <c r="H107" s="18">
        <f t="shared" si="9"/>
        <v>-1.7699115044247787E-3</v>
      </c>
    </row>
    <row r="108" spans="2:8" ht="15" x14ac:dyDescent="0.2">
      <c r="B108" s="3" t="s">
        <v>31</v>
      </c>
      <c r="C108" s="10">
        <v>2</v>
      </c>
      <c r="D108" s="10">
        <v>4</v>
      </c>
      <c r="E108" s="12">
        <f t="shared" si="6"/>
        <v>3.5398230088495575E-3</v>
      </c>
      <c r="F108" s="12">
        <f t="shared" si="7"/>
        <v>5.2015604681404422E-3</v>
      </c>
      <c r="G108" s="13">
        <f t="shared" si="8"/>
        <v>1</v>
      </c>
      <c r="H108" s="18">
        <f t="shared" si="9"/>
        <v>3.5398230088495575E-3</v>
      </c>
    </row>
    <row r="109" spans="2:8" ht="15" x14ac:dyDescent="0.2">
      <c r="B109" s="3" t="s">
        <v>247</v>
      </c>
      <c r="C109" s="10">
        <v>0</v>
      </c>
      <c r="D109" s="10">
        <v>1</v>
      </c>
      <c r="E109" s="12" t="str">
        <f t="shared" si="6"/>
        <v/>
      </c>
      <c r="F109" s="12">
        <f t="shared" si="7"/>
        <v>1.3003901170351106E-3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3</v>
      </c>
      <c r="D110" s="10">
        <v>7</v>
      </c>
      <c r="E110" s="12">
        <f t="shared" si="6"/>
        <v>5.3097345132743362E-3</v>
      </c>
      <c r="F110" s="12">
        <f t="shared" si="7"/>
        <v>9.1027308192457735E-3</v>
      </c>
      <c r="G110" s="13">
        <f t="shared" si="8"/>
        <v>1.3333333333333333</v>
      </c>
      <c r="H110" s="18">
        <f t="shared" si="9"/>
        <v>7.0796460176991149E-3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1.3003901170351106E-3</v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11</v>
      </c>
      <c r="D112" s="10">
        <v>25</v>
      </c>
      <c r="E112" s="12">
        <f t="shared" si="6"/>
        <v>1.9469026548672566E-2</v>
      </c>
      <c r="F112" s="12">
        <f t="shared" si="7"/>
        <v>3.2509752925877766E-2</v>
      </c>
      <c r="G112" s="13">
        <f t="shared" si="8"/>
        <v>1.2727272727272727</v>
      </c>
      <c r="H112" s="18">
        <f t="shared" si="9"/>
        <v>2.4778761061946902E-2</v>
      </c>
    </row>
    <row r="113" spans="2:8" ht="15" x14ac:dyDescent="0.2">
      <c r="B113" s="3" t="s">
        <v>248</v>
      </c>
      <c r="C113" s="10">
        <v>24</v>
      </c>
      <c r="D113" s="10">
        <v>24</v>
      </c>
      <c r="E113" s="12">
        <f t="shared" si="6"/>
        <v>4.247787610619469E-2</v>
      </c>
      <c r="F113" s="12">
        <f t="shared" si="7"/>
        <v>3.1209362808842653E-2</v>
      </c>
      <c r="G113" s="13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25</v>
      </c>
      <c r="D115" s="10">
        <v>48</v>
      </c>
      <c r="E115" s="12">
        <f t="shared" si="6"/>
        <v>4.4247787610619468E-2</v>
      </c>
      <c r="F115" s="12">
        <f t="shared" si="7"/>
        <v>6.2418725617685307E-2</v>
      </c>
      <c r="G115" s="13">
        <f t="shared" si="8"/>
        <v>0.92</v>
      </c>
      <c r="H115" s="18">
        <f t="shared" si="9"/>
        <v>4.0707964601769911E-2</v>
      </c>
    </row>
    <row r="116" spans="2:8" ht="15" x14ac:dyDescent="0.2">
      <c r="B116" s="3" t="s">
        <v>249</v>
      </c>
      <c r="C116" s="10">
        <v>8</v>
      </c>
      <c r="D116" s="10">
        <v>19</v>
      </c>
      <c r="E116" s="12">
        <f t="shared" si="6"/>
        <v>1.415929203539823E-2</v>
      </c>
      <c r="F116" s="12">
        <f t="shared" si="7"/>
        <v>2.47074122236671E-2</v>
      </c>
      <c r="G116" s="13">
        <f t="shared" si="8"/>
        <v>1.375</v>
      </c>
      <c r="H116" s="18">
        <f t="shared" si="9"/>
        <v>1.9469026548672566E-2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44</v>
      </c>
      <c r="D118" s="10">
        <v>43</v>
      </c>
      <c r="E118" s="12">
        <f t="shared" si="6"/>
        <v>7.7876106194690264E-2</v>
      </c>
      <c r="F118" s="12">
        <f t="shared" si="7"/>
        <v>5.5916775032509754E-2</v>
      </c>
      <c r="G118" s="13">
        <f t="shared" si="8"/>
        <v>-2.2727272727272728E-2</v>
      </c>
      <c r="H118" s="18">
        <f t="shared" si="9"/>
        <v>-1.7699115044247787E-3</v>
      </c>
    </row>
    <row r="119" spans="2:8" ht="15" x14ac:dyDescent="0.2">
      <c r="B119" s="3" t="s">
        <v>252</v>
      </c>
      <c r="C119" s="10">
        <v>11</v>
      </c>
      <c r="D119" s="10">
        <v>16</v>
      </c>
      <c r="E119" s="12">
        <f t="shared" si="6"/>
        <v>1.9469026548672566E-2</v>
      </c>
      <c r="F119" s="12">
        <f t="shared" si="7"/>
        <v>2.0806241872561769E-2</v>
      </c>
      <c r="G119" s="13">
        <f t="shared" si="8"/>
        <v>0.45454545454545453</v>
      </c>
      <c r="H119" s="18">
        <f t="shared" si="9"/>
        <v>8.8495575221238937E-3</v>
      </c>
    </row>
    <row r="120" spans="2:8" ht="15" x14ac:dyDescent="0.2">
      <c r="B120" s="3" t="s">
        <v>253</v>
      </c>
      <c r="C120" s="10">
        <v>17</v>
      </c>
      <c r="D120" s="10">
        <v>21</v>
      </c>
      <c r="E120" s="12">
        <f t="shared" si="6"/>
        <v>3.0088495575221239E-2</v>
      </c>
      <c r="F120" s="12">
        <f t="shared" si="7"/>
        <v>2.7308192457737322E-2</v>
      </c>
      <c r="G120" s="13">
        <f t="shared" si="8"/>
        <v>0.23529411764705882</v>
      </c>
      <c r="H120" s="18">
        <f t="shared" si="9"/>
        <v>7.0796460176991149E-3</v>
      </c>
    </row>
    <row r="121" spans="2:8" ht="15" x14ac:dyDescent="0.2">
      <c r="B121" s="3" t="s">
        <v>35</v>
      </c>
      <c r="C121" s="10">
        <v>9</v>
      </c>
      <c r="D121" s="10">
        <v>20</v>
      </c>
      <c r="E121" s="12">
        <f t="shared" si="6"/>
        <v>1.5929203539823009E-2</v>
      </c>
      <c r="F121" s="12">
        <f t="shared" si="7"/>
        <v>2.600780234070221E-2</v>
      </c>
      <c r="G121" s="13">
        <f t="shared" si="8"/>
        <v>1.2222222222222223</v>
      </c>
      <c r="H121" s="18">
        <f t="shared" si="9"/>
        <v>1.9469026548672566E-2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3.5398230088495575E-3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3</v>
      </c>
      <c r="D123" s="10">
        <v>1</v>
      </c>
      <c r="E123" s="12">
        <f t="shared" si="6"/>
        <v>5.3097345132743362E-3</v>
      </c>
      <c r="F123" s="12">
        <f t="shared" si="7"/>
        <v>1.3003901170351106E-3</v>
      </c>
      <c r="G123" s="13">
        <f t="shared" si="8"/>
        <v>-0.66666666666666663</v>
      </c>
      <c r="H123" s="18">
        <f t="shared" si="9"/>
        <v>-3.5398230088495575E-3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1.3003901170351106E-3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1.7699115044247787E-3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1.3003901170351106E-3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5</v>
      </c>
      <c r="D127" s="10">
        <v>5</v>
      </c>
      <c r="E127" s="12">
        <f t="shared" si="6"/>
        <v>8.8495575221238937E-3</v>
      </c>
      <c r="F127" s="12">
        <f t="shared" si="7"/>
        <v>6.5019505851755524E-3</v>
      </c>
      <c r="G127" s="13">
        <f t="shared" si="8"/>
        <v>0</v>
      </c>
      <c r="H127" s="18">
        <f t="shared" si="9"/>
        <v>0</v>
      </c>
    </row>
    <row r="128" spans="2:8" ht="15" x14ac:dyDescent="0.2">
      <c r="B128" s="3" t="s">
        <v>257</v>
      </c>
      <c r="C128" s="10">
        <v>1</v>
      </c>
      <c r="D128" s="10">
        <v>2</v>
      </c>
      <c r="E128" s="12">
        <f t="shared" si="6"/>
        <v>1.7699115044247787E-3</v>
      </c>
      <c r="F128" s="12">
        <f t="shared" si="7"/>
        <v>2.6007802340702211E-3</v>
      </c>
      <c r="G128" s="13">
        <f t="shared" si="8"/>
        <v>1</v>
      </c>
      <c r="H128" s="18">
        <f t="shared" si="9"/>
        <v>1.7699115044247787E-3</v>
      </c>
    </row>
    <row r="129" spans="2:8" ht="30" x14ac:dyDescent="0.2">
      <c r="B129" s="3" t="s">
        <v>258</v>
      </c>
      <c r="C129" s="10">
        <v>1</v>
      </c>
      <c r="D129" s="10">
        <v>3</v>
      </c>
      <c r="E129" s="12">
        <f t="shared" si="6"/>
        <v>1.7699115044247787E-3</v>
      </c>
      <c r="F129" s="12">
        <f t="shared" si="7"/>
        <v>3.9011703511053317E-3</v>
      </c>
      <c r="G129" s="13">
        <f t="shared" si="8"/>
        <v>2</v>
      </c>
      <c r="H129" s="18">
        <f t="shared" si="9"/>
        <v>3.5398230088495575E-3</v>
      </c>
    </row>
    <row r="130" spans="2:8" ht="30" x14ac:dyDescent="0.2">
      <c r="B130" s="3" t="s">
        <v>259</v>
      </c>
      <c r="C130" s="10">
        <v>3</v>
      </c>
      <c r="D130" s="10">
        <v>1</v>
      </c>
      <c r="E130" s="12">
        <f t="shared" si="6"/>
        <v>5.3097345132743362E-3</v>
      </c>
      <c r="F130" s="12">
        <f t="shared" si="7"/>
        <v>1.3003901170351106E-3</v>
      </c>
      <c r="G130" s="13">
        <f t="shared" si="8"/>
        <v>-0.66666666666666663</v>
      </c>
      <c r="H130" s="18">
        <f t="shared" si="9"/>
        <v>-3.5398230088495575E-3</v>
      </c>
    </row>
    <row r="131" spans="2:8" ht="30" x14ac:dyDescent="0.2">
      <c r="B131" s="3" t="s">
        <v>260</v>
      </c>
      <c r="C131" s="10">
        <v>29</v>
      </c>
      <c r="D131" s="10">
        <v>20</v>
      </c>
      <c r="E131" s="12">
        <f t="shared" si="6"/>
        <v>5.1327433628318583E-2</v>
      </c>
      <c r="F131" s="12">
        <f t="shared" si="7"/>
        <v>2.600780234070221E-2</v>
      </c>
      <c r="G131" s="13">
        <f t="shared" si="8"/>
        <v>-0.31034482758620691</v>
      </c>
      <c r="H131" s="18">
        <f t="shared" si="9"/>
        <v>-1.5929203539823009E-2</v>
      </c>
    </row>
    <row r="132" spans="2:8" ht="15" x14ac:dyDescent="0.2">
      <c r="B132" s="3" t="s">
        <v>50</v>
      </c>
      <c r="C132" s="10">
        <v>4</v>
      </c>
      <c r="D132" s="10">
        <v>3</v>
      </c>
      <c r="E132" s="12">
        <f t="shared" si="6"/>
        <v>7.0796460176991149E-3</v>
      </c>
      <c r="F132" s="12">
        <f t="shared" si="7"/>
        <v>3.9011703511053317E-3</v>
      </c>
      <c r="G132" s="13">
        <f t="shared" si="8"/>
        <v>-0.25</v>
      </c>
      <c r="H132" s="18">
        <f t="shared" si="9"/>
        <v>-1.7699115044247787E-3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7</v>
      </c>
      <c r="D134" s="10">
        <v>5</v>
      </c>
      <c r="E134" s="12">
        <f t="shared" si="6"/>
        <v>1.2389380530973451E-2</v>
      </c>
      <c r="F134" s="12">
        <f t="shared" si="7"/>
        <v>6.5019505851755524E-3</v>
      </c>
      <c r="G134" s="13">
        <f t="shared" si="8"/>
        <v>-0.2857142857142857</v>
      </c>
      <c r="H134" s="18">
        <f t="shared" si="9"/>
        <v>-3.5398230088495575E-3</v>
      </c>
    </row>
    <row r="135" spans="2:8" ht="15" x14ac:dyDescent="0.2">
      <c r="B135" s="3" t="s">
        <v>43</v>
      </c>
      <c r="C135" s="10">
        <v>2</v>
      </c>
      <c r="D135" s="10">
        <v>0</v>
      </c>
      <c r="E135" s="12">
        <f t="shared" si="6"/>
        <v>3.5398230088495575E-3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0</v>
      </c>
      <c r="D136" s="10">
        <v>2</v>
      </c>
      <c r="E136" s="12" t="str">
        <f t="shared" ref="E136:E145" si="10">+IF(C136=0,"",C136/C$70)</f>
        <v/>
      </c>
      <c r="F136" s="12">
        <f t="shared" ref="F136:F145" si="11">+IF(D136=0,"",D136/D$70)</f>
        <v>2.6007802340702211E-3</v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6</v>
      </c>
      <c r="D137" s="10">
        <v>9</v>
      </c>
      <c r="E137" s="12">
        <f t="shared" si="10"/>
        <v>1.0619469026548672E-2</v>
      </c>
      <c r="F137" s="12">
        <f t="shared" si="11"/>
        <v>1.1703511053315995E-2</v>
      </c>
      <c r="G137" s="13">
        <f t="shared" si="12"/>
        <v>0.5</v>
      </c>
      <c r="H137" s="18">
        <f t="shared" si="13"/>
        <v>5.3097345132743362E-3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1.7699115044247787E-3</v>
      </c>
      <c r="F138" s="12">
        <f t="shared" si="11"/>
        <v>1.3003901170351106E-3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1</v>
      </c>
      <c r="D139" s="10">
        <v>2</v>
      </c>
      <c r="E139" s="12">
        <f t="shared" si="10"/>
        <v>1.7699115044247787E-3</v>
      </c>
      <c r="F139" s="12">
        <f t="shared" si="11"/>
        <v>2.6007802340702211E-3</v>
      </c>
      <c r="G139" s="13">
        <f t="shared" si="12"/>
        <v>1</v>
      </c>
      <c r="H139" s="18">
        <f t="shared" si="13"/>
        <v>1.7699115044247787E-3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3</v>
      </c>
      <c r="D141" s="10">
        <v>2</v>
      </c>
      <c r="E141" s="12">
        <f t="shared" si="10"/>
        <v>5.3097345132743362E-3</v>
      </c>
      <c r="F141" s="12">
        <f t="shared" si="11"/>
        <v>2.6007802340702211E-3</v>
      </c>
      <c r="G141" s="13">
        <f t="shared" si="12"/>
        <v>-0.33333333333333331</v>
      </c>
      <c r="H141" s="18">
        <f t="shared" si="13"/>
        <v>-1.7699115044247787E-3</v>
      </c>
    </row>
    <row r="142" spans="2:8" ht="15" x14ac:dyDescent="0.2">
      <c r="B142" s="3" t="s">
        <v>264</v>
      </c>
      <c r="C142" s="10">
        <v>3</v>
      </c>
      <c r="D142" s="10">
        <v>2</v>
      </c>
      <c r="E142" s="12">
        <f t="shared" si="10"/>
        <v>5.3097345132743362E-3</v>
      </c>
      <c r="F142" s="12">
        <f t="shared" si="11"/>
        <v>2.6007802340702211E-3</v>
      </c>
      <c r="G142" s="13">
        <f t="shared" si="12"/>
        <v>-0.33333333333333331</v>
      </c>
      <c r="H142" s="18">
        <f t="shared" si="13"/>
        <v>-1.7699115044247787E-3</v>
      </c>
    </row>
    <row r="143" spans="2:8" ht="15" x14ac:dyDescent="0.2">
      <c r="B143" s="3" t="s">
        <v>49</v>
      </c>
      <c r="C143" s="10">
        <v>3</v>
      </c>
      <c r="D143" s="10">
        <v>4</v>
      </c>
      <c r="E143" s="12">
        <f t="shared" si="10"/>
        <v>5.3097345132743362E-3</v>
      </c>
      <c r="F143" s="12">
        <f t="shared" si="11"/>
        <v>5.2015604681404422E-3</v>
      </c>
      <c r="G143" s="13">
        <f t="shared" si="12"/>
        <v>0.33333333333333331</v>
      </c>
      <c r="H143" s="18">
        <f t="shared" si="13"/>
        <v>1.7699115044247787E-3</v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1.3003901170351106E-3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2</v>
      </c>
      <c r="D145" s="10">
        <v>0</v>
      </c>
      <c r="E145" s="12">
        <f t="shared" si="10"/>
        <v>3.5398230088495575E-3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1005</v>
      </c>
      <c r="D151" s="41">
        <f>SUM(D152:D288)</f>
        <v>1047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4.1791044776119404E-2</v>
      </c>
      <c r="H151" s="42">
        <f>+IF(OR(AND(E151=""),(G151="")),"",E151*G151)</f>
        <v>4.1791044776119404E-2</v>
      </c>
    </row>
    <row r="152" spans="2:8" ht="15" x14ac:dyDescent="0.2">
      <c r="B152" s="4" t="s">
        <v>54</v>
      </c>
      <c r="C152" s="10">
        <v>8</v>
      </c>
      <c r="D152" s="10">
        <v>9</v>
      </c>
      <c r="E152" s="12">
        <f>+IF(C152=0,"",C152/C$151)</f>
        <v>7.9601990049751239E-3</v>
      </c>
      <c r="F152" s="12">
        <f>+IF(D152=0,"",D152/D$151)</f>
        <v>8.5959885386819486E-3</v>
      </c>
      <c r="G152" s="13">
        <f>+IF(OR(AND(D152=0),(C152=0)),"0",((D152-C152)/C152))</f>
        <v>0.125</v>
      </c>
      <c r="H152" s="18">
        <f>+IF(OR(AND(E152=""),(G152="")),"",E152*G152)</f>
        <v>9.9502487562189048E-4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1.9102196752626551E-3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2</v>
      </c>
      <c r="D154" s="10">
        <v>0</v>
      </c>
      <c r="E154" s="12">
        <f t="shared" si="14"/>
        <v>1.990049751243781E-3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3</v>
      </c>
      <c r="D156" s="10">
        <v>3</v>
      </c>
      <c r="E156" s="12">
        <f t="shared" si="14"/>
        <v>2.9850746268656717E-3</v>
      </c>
      <c r="F156" s="12">
        <f t="shared" si="15"/>
        <v>2.8653295128939827E-3</v>
      </c>
      <c r="G156" s="13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66</v>
      </c>
      <c r="D157" s="10">
        <v>105</v>
      </c>
      <c r="E157" s="12">
        <f t="shared" si="14"/>
        <v>6.5671641791044774E-2</v>
      </c>
      <c r="F157" s="12">
        <f t="shared" si="15"/>
        <v>0.10028653295128939</v>
      </c>
      <c r="G157" s="13">
        <f t="shared" si="16"/>
        <v>0.59090909090909094</v>
      </c>
      <c r="H157" s="18">
        <f t="shared" si="17"/>
        <v>3.880597014925373E-2</v>
      </c>
    </row>
    <row r="158" spans="2:8" ht="15" x14ac:dyDescent="0.2">
      <c r="B158" s="4" t="s">
        <v>59</v>
      </c>
      <c r="C158" s="10">
        <v>3</v>
      </c>
      <c r="D158" s="10">
        <v>1</v>
      </c>
      <c r="E158" s="12">
        <f t="shared" si="14"/>
        <v>2.9850746268656717E-3</v>
      </c>
      <c r="F158" s="12">
        <f t="shared" si="15"/>
        <v>9.5510983763132757E-4</v>
      </c>
      <c r="G158" s="13">
        <f t="shared" si="16"/>
        <v>-0.66666666666666663</v>
      </c>
      <c r="H158" s="18">
        <f t="shared" si="17"/>
        <v>-1.990049751243781E-3</v>
      </c>
    </row>
    <row r="159" spans="2:8" ht="15" x14ac:dyDescent="0.2">
      <c r="B159" s="4" t="s">
        <v>268</v>
      </c>
      <c r="C159" s="10">
        <v>22</v>
      </c>
      <c r="D159" s="10">
        <v>16</v>
      </c>
      <c r="E159" s="12">
        <f t="shared" si="14"/>
        <v>2.1890547263681594E-2</v>
      </c>
      <c r="F159" s="12">
        <f t="shared" si="15"/>
        <v>1.5281757402101241E-2</v>
      </c>
      <c r="G159" s="13">
        <f t="shared" si="16"/>
        <v>-0.27272727272727271</v>
      </c>
      <c r="H159" s="18">
        <f t="shared" si="17"/>
        <v>-5.9701492537313433E-3</v>
      </c>
    </row>
    <row r="160" spans="2:8" ht="15" x14ac:dyDescent="0.2">
      <c r="B160" s="4" t="s">
        <v>55</v>
      </c>
      <c r="C160" s="10">
        <v>4</v>
      </c>
      <c r="D160" s="10">
        <v>2</v>
      </c>
      <c r="E160" s="12">
        <f t="shared" si="14"/>
        <v>3.9800995024875619E-3</v>
      </c>
      <c r="F160" s="12">
        <f t="shared" si="15"/>
        <v>1.9102196752626551E-3</v>
      </c>
      <c r="G160" s="13">
        <f t="shared" si="16"/>
        <v>-0.5</v>
      </c>
      <c r="H160" s="18">
        <f t="shared" si="17"/>
        <v>-1.990049751243781E-3</v>
      </c>
    </row>
    <row r="161" spans="2:8" ht="15" x14ac:dyDescent="0.2">
      <c r="B161" s="4" t="s">
        <v>51</v>
      </c>
      <c r="C161" s="10">
        <v>2</v>
      </c>
      <c r="D161" s="10">
        <v>0</v>
      </c>
      <c r="E161" s="12">
        <f t="shared" si="14"/>
        <v>1.990049751243781E-3</v>
      </c>
      <c r="F161" s="12" t="str">
        <f t="shared" si="15"/>
        <v/>
      </c>
      <c r="G161" s="13" t="str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5</v>
      </c>
      <c r="E164" s="12" t="str">
        <f t="shared" si="14"/>
        <v/>
      </c>
      <c r="F164" s="12">
        <f t="shared" si="15"/>
        <v>4.7755491881566383E-3</v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5</v>
      </c>
      <c r="D165" s="10">
        <v>9</v>
      </c>
      <c r="E165" s="12">
        <f t="shared" si="14"/>
        <v>4.9751243781094526E-3</v>
      </c>
      <c r="F165" s="12">
        <f t="shared" si="15"/>
        <v>8.5959885386819486E-3</v>
      </c>
      <c r="G165" s="13">
        <f t="shared" si="16"/>
        <v>0.8</v>
      </c>
      <c r="H165" s="18">
        <f t="shared" si="17"/>
        <v>3.9800995024875619E-3</v>
      </c>
    </row>
    <row r="166" spans="2:8" ht="15" x14ac:dyDescent="0.2">
      <c r="B166" s="4" t="s">
        <v>270</v>
      </c>
      <c r="C166" s="10">
        <v>7</v>
      </c>
      <c r="D166" s="10">
        <v>2</v>
      </c>
      <c r="E166" s="12">
        <f t="shared" si="14"/>
        <v>6.965174129353234E-3</v>
      </c>
      <c r="F166" s="12">
        <f t="shared" si="15"/>
        <v>1.9102196752626551E-3</v>
      </c>
      <c r="G166" s="13">
        <f t="shared" si="16"/>
        <v>-0.7142857142857143</v>
      </c>
      <c r="H166" s="18">
        <f t="shared" si="17"/>
        <v>-4.9751243781094526E-3</v>
      </c>
    </row>
    <row r="167" spans="2:8" ht="15" x14ac:dyDescent="0.2">
      <c r="B167" s="4" t="s">
        <v>52</v>
      </c>
      <c r="C167" s="10">
        <v>3</v>
      </c>
      <c r="D167" s="10">
        <v>2</v>
      </c>
      <c r="E167" s="12">
        <f t="shared" si="14"/>
        <v>2.9850746268656717E-3</v>
      </c>
      <c r="F167" s="12">
        <f t="shared" si="15"/>
        <v>1.9102196752626551E-3</v>
      </c>
      <c r="G167" s="13">
        <f t="shared" si="16"/>
        <v>-0.33333333333333331</v>
      </c>
      <c r="H167" s="18">
        <f t="shared" si="17"/>
        <v>-9.9502487562189048E-4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3</v>
      </c>
      <c r="D169" s="10">
        <v>5</v>
      </c>
      <c r="E169" s="12">
        <f t="shared" si="14"/>
        <v>2.9850746268656717E-3</v>
      </c>
      <c r="F169" s="12">
        <f t="shared" si="15"/>
        <v>4.7755491881566383E-3</v>
      </c>
      <c r="G169" s="13">
        <f t="shared" si="16"/>
        <v>0.66666666666666663</v>
      </c>
      <c r="H169" s="18">
        <f t="shared" si="17"/>
        <v>1.990049751243781E-3</v>
      </c>
    </row>
    <row r="170" spans="2:8" ht="15" x14ac:dyDescent="0.2">
      <c r="B170" s="4" t="s">
        <v>272</v>
      </c>
      <c r="C170" s="10">
        <v>2</v>
      </c>
      <c r="D170" s="10">
        <v>5</v>
      </c>
      <c r="E170" s="12">
        <f t="shared" si="14"/>
        <v>1.990049751243781E-3</v>
      </c>
      <c r="F170" s="12">
        <f t="shared" si="15"/>
        <v>4.7755491881566383E-3</v>
      </c>
      <c r="G170" s="13">
        <f t="shared" si="16"/>
        <v>1.5</v>
      </c>
      <c r="H170" s="18">
        <f t="shared" si="17"/>
        <v>2.9850746268656712E-3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47</v>
      </c>
      <c r="D173" s="10">
        <v>61</v>
      </c>
      <c r="E173" s="12">
        <f t="shared" si="14"/>
        <v>4.6766169154228855E-2</v>
      </c>
      <c r="F173" s="12">
        <f t="shared" si="15"/>
        <v>5.8261700095510981E-2</v>
      </c>
      <c r="G173" s="13">
        <f t="shared" si="16"/>
        <v>0.2978723404255319</v>
      </c>
      <c r="H173" s="18">
        <f t="shared" si="17"/>
        <v>1.3930348258706466E-2</v>
      </c>
    </row>
    <row r="174" spans="2:8" ht="15" x14ac:dyDescent="0.2">
      <c r="B174" s="4" t="s">
        <v>276</v>
      </c>
      <c r="C174" s="10">
        <v>25</v>
      </c>
      <c r="D174" s="10">
        <v>38</v>
      </c>
      <c r="E174" s="12">
        <f t="shared" si="14"/>
        <v>2.4875621890547265E-2</v>
      </c>
      <c r="F174" s="12">
        <f t="shared" si="15"/>
        <v>3.629417382999045E-2</v>
      </c>
      <c r="G174" s="13">
        <f t="shared" si="16"/>
        <v>0.52</v>
      </c>
      <c r="H174" s="18">
        <f t="shared" si="17"/>
        <v>1.2935323383084578E-2</v>
      </c>
    </row>
    <row r="175" spans="2:8" ht="15" x14ac:dyDescent="0.2">
      <c r="B175" s="4" t="s">
        <v>277</v>
      </c>
      <c r="C175" s="10">
        <v>10</v>
      </c>
      <c r="D175" s="10">
        <v>10</v>
      </c>
      <c r="E175" s="12">
        <f t="shared" si="14"/>
        <v>9.9502487562189053E-3</v>
      </c>
      <c r="F175" s="12">
        <f t="shared" si="15"/>
        <v>9.5510983763132766E-3</v>
      </c>
      <c r="G175" s="13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78</v>
      </c>
      <c r="D176" s="10">
        <v>94</v>
      </c>
      <c r="E176" s="12">
        <f t="shared" si="14"/>
        <v>7.7611940298507459E-2</v>
      </c>
      <c r="F176" s="12">
        <f t="shared" si="15"/>
        <v>8.9780324737344791E-2</v>
      </c>
      <c r="G176" s="13">
        <f t="shared" si="16"/>
        <v>0.20512820512820512</v>
      </c>
      <c r="H176" s="18">
        <f t="shared" si="17"/>
        <v>1.5920398009950248E-2</v>
      </c>
    </row>
    <row r="177" spans="2:8" ht="15" x14ac:dyDescent="0.2">
      <c r="B177" s="4" t="s">
        <v>279</v>
      </c>
      <c r="C177" s="10">
        <v>24</v>
      </c>
      <c r="D177" s="10">
        <v>43</v>
      </c>
      <c r="E177" s="12">
        <f t="shared" si="14"/>
        <v>2.3880597014925373E-2</v>
      </c>
      <c r="F177" s="12">
        <f t="shared" si="15"/>
        <v>4.1069723018147083E-2</v>
      </c>
      <c r="G177" s="13">
        <f t="shared" si="16"/>
        <v>0.79166666666666663</v>
      </c>
      <c r="H177" s="18">
        <f t="shared" si="17"/>
        <v>1.8905472636815919E-2</v>
      </c>
    </row>
    <row r="178" spans="2:8" ht="15" x14ac:dyDescent="0.2">
      <c r="B178" s="4" t="s">
        <v>280</v>
      </c>
      <c r="C178" s="10">
        <v>23</v>
      </c>
      <c r="D178" s="10">
        <v>36</v>
      </c>
      <c r="E178" s="12">
        <f t="shared" si="14"/>
        <v>2.2885572139303482E-2</v>
      </c>
      <c r="F178" s="12">
        <f t="shared" si="15"/>
        <v>3.4383954154727794E-2</v>
      </c>
      <c r="G178" s="13">
        <f t="shared" si="16"/>
        <v>0.56521739130434778</v>
      </c>
      <c r="H178" s="18">
        <f t="shared" si="17"/>
        <v>1.2935323383084577E-2</v>
      </c>
    </row>
    <row r="179" spans="2:8" ht="15" x14ac:dyDescent="0.2">
      <c r="B179" s="4" t="s">
        <v>281</v>
      </c>
      <c r="C179" s="10">
        <v>36</v>
      </c>
      <c r="D179" s="10">
        <v>15</v>
      </c>
      <c r="E179" s="12">
        <f t="shared" si="14"/>
        <v>3.5820895522388062E-2</v>
      </c>
      <c r="F179" s="12">
        <f t="shared" si="15"/>
        <v>1.4326647564469915E-2</v>
      </c>
      <c r="G179" s="13">
        <f t="shared" si="16"/>
        <v>-0.58333333333333337</v>
      </c>
      <c r="H179" s="18">
        <f t="shared" si="17"/>
        <v>-2.0895522388059706E-2</v>
      </c>
    </row>
    <row r="180" spans="2:8" ht="15" x14ac:dyDescent="0.2">
      <c r="B180" s="4" t="s">
        <v>282</v>
      </c>
      <c r="C180" s="10">
        <v>2</v>
      </c>
      <c r="D180" s="10">
        <v>0</v>
      </c>
      <c r="E180" s="12">
        <f t="shared" si="14"/>
        <v>1.990049751243781E-3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9.5510983763132757E-4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14</v>
      </c>
      <c r="D182" s="10">
        <v>7</v>
      </c>
      <c r="E182" s="12">
        <f t="shared" si="14"/>
        <v>1.3930348258706468E-2</v>
      </c>
      <c r="F182" s="12">
        <f t="shared" si="15"/>
        <v>6.6857688634192934E-3</v>
      </c>
      <c r="G182" s="13">
        <f t="shared" si="16"/>
        <v>-0.5</v>
      </c>
      <c r="H182" s="18">
        <f t="shared" si="17"/>
        <v>-6.965174129353234E-3</v>
      </c>
    </row>
    <row r="183" spans="2:8" ht="15" x14ac:dyDescent="0.2">
      <c r="B183" s="4" t="s">
        <v>285</v>
      </c>
      <c r="C183" s="10">
        <v>6</v>
      </c>
      <c r="D183" s="10">
        <v>9</v>
      </c>
      <c r="E183" s="12">
        <f t="shared" si="14"/>
        <v>5.9701492537313433E-3</v>
      </c>
      <c r="F183" s="12">
        <f t="shared" si="15"/>
        <v>8.5959885386819486E-3</v>
      </c>
      <c r="G183" s="13">
        <f t="shared" si="16"/>
        <v>0.5</v>
      </c>
      <c r="H183" s="18">
        <f t="shared" si="17"/>
        <v>2.9850746268656717E-3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52</v>
      </c>
      <c r="D186" s="10">
        <v>81</v>
      </c>
      <c r="E186" s="12">
        <f t="shared" si="14"/>
        <v>5.1741293532338306E-2</v>
      </c>
      <c r="F186" s="12">
        <f t="shared" si="15"/>
        <v>7.7363896848137534E-2</v>
      </c>
      <c r="G186" s="13">
        <f t="shared" si="16"/>
        <v>0.55769230769230771</v>
      </c>
      <c r="H186" s="18">
        <f t="shared" si="17"/>
        <v>2.8855721393034824E-2</v>
      </c>
    </row>
    <row r="187" spans="2:8" ht="15" x14ac:dyDescent="0.2">
      <c r="B187" s="4" t="s">
        <v>287</v>
      </c>
      <c r="C187" s="10">
        <v>5</v>
      </c>
      <c r="D187" s="10">
        <v>7</v>
      </c>
      <c r="E187" s="12">
        <f t="shared" si="14"/>
        <v>4.9751243781094526E-3</v>
      </c>
      <c r="F187" s="12">
        <f t="shared" si="15"/>
        <v>6.6857688634192934E-3</v>
      </c>
      <c r="G187" s="13">
        <f t="shared" si="16"/>
        <v>0.4</v>
      </c>
      <c r="H187" s="18">
        <f t="shared" si="17"/>
        <v>1.990049751243781E-3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1</v>
      </c>
      <c r="D190" s="10">
        <v>3</v>
      </c>
      <c r="E190" s="12">
        <f t="shared" si="14"/>
        <v>9.9502487562189048E-4</v>
      </c>
      <c r="F190" s="12">
        <f t="shared" si="15"/>
        <v>2.8653295128939827E-3</v>
      </c>
      <c r="G190" s="13">
        <f t="shared" si="16"/>
        <v>2</v>
      </c>
      <c r="H190" s="18">
        <f t="shared" si="17"/>
        <v>1.990049751243781E-3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9.9502487562189048E-4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88</v>
      </c>
      <c r="D196" s="10">
        <v>90</v>
      </c>
      <c r="E196" s="12">
        <f t="shared" si="14"/>
        <v>8.7562189054726375E-2</v>
      </c>
      <c r="F196" s="12">
        <f t="shared" si="15"/>
        <v>8.5959885386819479E-2</v>
      </c>
      <c r="G196" s="13">
        <f t="shared" si="16"/>
        <v>2.2727272727272728E-2</v>
      </c>
      <c r="H196" s="18">
        <f t="shared" si="17"/>
        <v>1.9900497512437814E-3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9.5510983763132757E-4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9.5510983763132757E-4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1</v>
      </c>
      <c r="E203" s="12">
        <f t="shared" si="14"/>
        <v>9.9502487562189048E-4</v>
      </c>
      <c r="F203" s="12">
        <f t="shared" si="15"/>
        <v>9.5510983763132757E-4</v>
      </c>
      <c r="G203" s="13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9.9502487562189048E-4</v>
      </c>
      <c r="F204" s="12" t="str">
        <f t="shared" si="15"/>
        <v/>
      </c>
      <c r="G204" s="13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2</v>
      </c>
      <c r="D205" s="10">
        <v>5</v>
      </c>
      <c r="E205" s="12">
        <f t="shared" si="14"/>
        <v>1.990049751243781E-3</v>
      </c>
      <c r="F205" s="12">
        <f t="shared" si="15"/>
        <v>4.7755491881566383E-3</v>
      </c>
      <c r="G205" s="13">
        <f t="shared" si="16"/>
        <v>1.5</v>
      </c>
      <c r="H205" s="18">
        <f t="shared" si="17"/>
        <v>2.9850746268656712E-3</v>
      </c>
    </row>
    <row r="206" spans="2:8" ht="15" x14ac:dyDescent="0.2">
      <c r="B206" s="4" t="s">
        <v>301</v>
      </c>
      <c r="C206" s="10">
        <v>1</v>
      </c>
      <c r="D206" s="10">
        <v>1</v>
      </c>
      <c r="E206" s="12">
        <f t="shared" si="14"/>
        <v>9.9502487562189048E-4</v>
      </c>
      <c r="F206" s="12">
        <f t="shared" si="15"/>
        <v>9.5510983763132757E-4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23</v>
      </c>
      <c r="D208" s="10">
        <v>7</v>
      </c>
      <c r="E208" s="12">
        <f t="shared" si="14"/>
        <v>2.2885572139303482E-2</v>
      </c>
      <c r="F208" s="12">
        <f t="shared" si="15"/>
        <v>6.6857688634192934E-3</v>
      </c>
      <c r="G208" s="13">
        <f t="shared" si="16"/>
        <v>-0.69565217391304346</v>
      </c>
      <c r="H208" s="18">
        <f t="shared" si="17"/>
        <v>-1.5920398009950248E-2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9.9502487562189048E-4</v>
      </c>
      <c r="F210" s="12">
        <f t="shared" si="15"/>
        <v>9.5510983763132757E-4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9.5510983763132757E-4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2</v>
      </c>
      <c r="D213" s="10">
        <v>5</v>
      </c>
      <c r="E213" s="12">
        <f t="shared" si="14"/>
        <v>1.990049751243781E-3</v>
      </c>
      <c r="F213" s="12">
        <f t="shared" si="15"/>
        <v>4.7755491881566383E-3</v>
      </c>
      <c r="G213" s="13">
        <f t="shared" si="16"/>
        <v>1.5</v>
      </c>
      <c r="H213" s="18">
        <f t="shared" si="17"/>
        <v>2.9850746268656712E-3</v>
      </c>
    </row>
    <row r="214" spans="2:8" ht="15" x14ac:dyDescent="0.2">
      <c r="B214" s="4" t="s">
        <v>70</v>
      </c>
      <c r="C214" s="10">
        <v>5</v>
      </c>
      <c r="D214" s="10">
        <v>5</v>
      </c>
      <c r="E214" s="12">
        <f t="shared" si="14"/>
        <v>4.9751243781094526E-3</v>
      </c>
      <c r="F214" s="12">
        <f t="shared" si="15"/>
        <v>4.7755491881566383E-3</v>
      </c>
      <c r="G214" s="13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4</v>
      </c>
      <c r="D216" s="10">
        <v>5</v>
      </c>
      <c r="E216" s="12">
        <f t="shared" si="14"/>
        <v>3.9800995024875619E-3</v>
      </c>
      <c r="F216" s="12">
        <f t="shared" si="15"/>
        <v>4.7755491881566383E-3</v>
      </c>
      <c r="G216" s="13">
        <f t="shared" si="16"/>
        <v>0.25</v>
      </c>
      <c r="H216" s="18">
        <f t="shared" si="17"/>
        <v>9.9502487562189048E-4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1</v>
      </c>
      <c r="E218" s="12">
        <f t="shared" si="18"/>
        <v>9.9502487562189048E-4</v>
      </c>
      <c r="F218" s="12">
        <f t="shared" si="19"/>
        <v>9.5510983763132757E-4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9.5510983763132757E-4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2</v>
      </c>
      <c r="D222" s="10">
        <v>1</v>
      </c>
      <c r="E222" s="12">
        <f t="shared" si="18"/>
        <v>1.990049751243781E-3</v>
      </c>
      <c r="F222" s="12">
        <f t="shared" si="19"/>
        <v>9.5510983763132757E-4</v>
      </c>
      <c r="G222" s="13">
        <f t="shared" si="20"/>
        <v>-0.5</v>
      </c>
      <c r="H222" s="18">
        <f t="shared" si="21"/>
        <v>-9.9502487562189048E-4</v>
      </c>
    </row>
    <row r="223" spans="2:8" ht="15" x14ac:dyDescent="0.2">
      <c r="B223" s="4" t="s">
        <v>563</v>
      </c>
      <c r="C223" s="10">
        <v>0</v>
      </c>
      <c r="D223" s="10">
        <v>1</v>
      </c>
      <c r="E223" s="12" t="str">
        <f t="shared" si="18"/>
        <v/>
      </c>
      <c r="F223" s="12">
        <f t="shared" si="19"/>
        <v>9.5510983763132757E-4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</v>
      </c>
      <c r="D226" s="10">
        <v>0</v>
      </c>
      <c r="E226" s="12">
        <f t="shared" si="18"/>
        <v>9.9502487562189048E-4</v>
      </c>
      <c r="F226" s="12" t="str">
        <f t="shared" si="19"/>
        <v/>
      </c>
      <c r="G226" s="13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2</v>
      </c>
      <c r="E228" s="12">
        <f t="shared" si="18"/>
        <v>9.9502487562189048E-4</v>
      </c>
      <c r="F228" s="12">
        <f t="shared" si="19"/>
        <v>1.9102196752626551E-3</v>
      </c>
      <c r="G228" s="13">
        <f t="shared" si="20"/>
        <v>1</v>
      </c>
      <c r="H228" s="18">
        <f t="shared" si="21"/>
        <v>9.9502487562189048E-4</v>
      </c>
    </row>
    <row r="229" spans="2:8" ht="15" x14ac:dyDescent="0.2">
      <c r="B229" s="4" t="s">
        <v>311</v>
      </c>
      <c r="C229" s="10">
        <v>10</v>
      </c>
      <c r="D229" s="10">
        <v>11</v>
      </c>
      <c r="E229" s="12">
        <f t="shared" si="18"/>
        <v>9.9502487562189053E-3</v>
      </c>
      <c r="F229" s="12">
        <f t="shared" si="19"/>
        <v>1.0506208213944603E-2</v>
      </c>
      <c r="G229" s="13">
        <f t="shared" si="20"/>
        <v>0.1</v>
      </c>
      <c r="H229" s="18">
        <f t="shared" si="21"/>
        <v>9.9502487562189048E-4</v>
      </c>
    </row>
    <row r="230" spans="2:8" ht="15" x14ac:dyDescent="0.2">
      <c r="B230" s="4" t="s">
        <v>312</v>
      </c>
      <c r="C230" s="10">
        <v>0</v>
      </c>
      <c r="D230" s="10">
        <v>1</v>
      </c>
      <c r="E230" s="12" t="str">
        <f t="shared" si="18"/>
        <v/>
      </c>
      <c r="F230" s="12">
        <f t="shared" si="19"/>
        <v>9.5510983763132757E-4</v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</v>
      </c>
      <c r="D231" s="10">
        <v>4</v>
      </c>
      <c r="E231" s="12">
        <f t="shared" si="18"/>
        <v>9.9502487562189048E-4</v>
      </c>
      <c r="F231" s="12">
        <f t="shared" si="19"/>
        <v>3.8204393505253103E-3</v>
      </c>
      <c r="G231" s="13">
        <f t="shared" si="20"/>
        <v>3</v>
      </c>
      <c r="H231" s="18">
        <f t="shared" si="21"/>
        <v>2.9850746268656712E-3</v>
      </c>
    </row>
    <row r="232" spans="2:8" ht="15" x14ac:dyDescent="0.2">
      <c r="B232" s="4" t="s">
        <v>77</v>
      </c>
      <c r="C232" s="10">
        <v>125</v>
      </c>
      <c r="D232" s="10">
        <v>87</v>
      </c>
      <c r="E232" s="12">
        <f t="shared" si="18"/>
        <v>0.12437810945273632</v>
      </c>
      <c r="F232" s="12">
        <f t="shared" si="19"/>
        <v>8.3094555873925502E-2</v>
      </c>
      <c r="G232" s="13">
        <f t="shared" si="20"/>
        <v>-0.30399999999999999</v>
      </c>
      <c r="H232" s="18">
        <f t="shared" si="21"/>
        <v>-3.7810945273631838E-2</v>
      </c>
    </row>
    <row r="233" spans="2:8" ht="15" x14ac:dyDescent="0.2">
      <c r="B233" s="4" t="s">
        <v>74</v>
      </c>
      <c r="C233" s="10">
        <v>1</v>
      </c>
      <c r="D233" s="10">
        <v>0</v>
      </c>
      <c r="E233" s="12">
        <f t="shared" si="18"/>
        <v>9.9502487562189048E-4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2</v>
      </c>
      <c r="D234" s="10">
        <v>5</v>
      </c>
      <c r="E234" s="12">
        <f t="shared" si="18"/>
        <v>1.990049751243781E-3</v>
      </c>
      <c r="F234" s="12">
        <f t="shared" si="19"/>
        <v>4.7755491881566383E-3</v>
      </c>
      <c r="G234" s="13">
        <f t="shared" si="20"/>
        <v>1.5</v>
      </c>
      <c r="H234" s="18">
        <f t="shared" si="21"/>
        <v>2.9850746268656712E-3</v>
      </c>
    </row>
    <row r="235" spans="2:8" ht="15" x14ac:dyDescent="0.2">
      <c r="B235" s="4" t="s">
        <v>314</v>
      </c>
      <c r="C235" s="10">
        <v>19</v>
      </c>
      <c r="D235" s="10">
        <v>15</v>
      </c>
      <c r="E235" s="12">
        <f t="shared" si="18"/>
        <v>1.8905472636815919E-2</v>
      </c>
      <c r="F235" s="12">
        <f t="shared" si="19"/>
        <v>1.4326647564469915E-2</v>
      </c>
      <c r="G235" s="13">
        <f t="shared" si="20"/>
        <v>-0.21052631578947367</v>
      </c>
      <c r="H235" s="18">
        <f t="shared" si="21"/>
        <v>-3.9800995024875619E-3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</v>
      </c>
      <c r="D237" s="10">
        <v>4</v>
      </c>
      <c r="E237" s="12">
        <f t="shared" si="18"/>
        <v>9.9502487562189048E-4</v>
      </c>
      <c r="F237" s="12">
        <f t="shared" si="19"/>
        <v>3.8204393505253103E-3</v>
      </c>
      <c r="G237" s="13">
        <f t="shared" si="20"/>
        <v>3</v>
      </c>
      <c r="H237" s="18">
        <f t="shared" si="21"/>
        <v>2.9850746268656712E-3</v>
      </c>
    </row>
    <row r="238" spans="2:8" ht="15" x14ac:dyDescent="0.2">
      <c r="B238" s="4" t="s">
        <v>85</v>
      </c>
      <c r="C238" s="10">
        <v>32</v>
      </c>
      <c r="D238" s="10">
        <v>35</v>
      </c>
      <c r="E238" s="12">
        <f t="shared" si="18"/>
        <v>3.1840796019900496E-2</v>
      </c>
      <c r="F238" s="12">
        <f t="shared" si="19"/>
        <v>3.3428844317096466E-2</v>
      </c>
      <c r="G238" s="13">
        <f t="shared" si="20"/>
        <v>9.375E-2</v>
      </c>
      <c r="H238" s="18">
        <f t="shared" si="21"/>
        <v>2.9850746268656712E-3</v>
      </c>
    </row>
    <row r="239" spans="2:8" ht="15" x14ac:dyDescent="0.2">
      <c r="B239" s="4" t="s">
        <v>81</v>
      </c>
      <c r="C239" s="10">
        <v>3</v>
      </c>
      <c r="D239" s="10">
        <v>6</v>
      </c>
      <c r="E239" s="12">
        <f t="shared" si="18"/>
        <v>2.9850746268656717E-3</v>
      </c>
      <c r="F239" s="12">
        <f t="shared" si="19"/>
        <v>5.7306590257879654E-3</v>
      </c>
      <c r="G239" s="13">
        <f t="shared" si="20"/>
        <v>1</v>
      </c>
      <c r="H239" s="18">
        <f t="shared" si="21"/>
        <v>2.9850746268656717E-3</v>
      </c>
    </row>
    <row r="240" spans="2:8" ht="15" x14ac:dyDescent="0.2">
      <c r="B240" s="4" t="s">
        <v>316</v>
      </c>
      <c r="C240" s="10">
        <v>4</v>
      </c>
      <c r="D240" s="10">
        <v>4</v>
      </c>
      <c r="E240" s="12">
        <f t="shared" si="18"/>
        <v>3.9800995024875619E-3</v>
      </c>
      <c r="F240" s="12">
        <f t="shared" si="19"/>
        <v>3.8204393505253103E-3</v>
      </c>
      <c r="G240" s="13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0</v>
      </c>
      <c r="E242" s="12">
        <f t="shared" si="18"/>
        <v>1.990049751243781E-3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2</v>
      </c>
      <c r="D243" s="10">
        <v>3</v>
      </c>
      <c r="E243" s="12">
        <f t="shared" si="18"/>
        <v>1.990049751243781E-3</v>
      </c>
      <c r="F243" s="12">
        <f t="shared" si="19"/>
        <v>2.8653295128939827E-3</v>
      </c>
      <c r="G243" s="13">
        <f t="shared" si="20"/>
        <v>0.5</v>
      </c>
      <c r="H243" s="18">
        <f t="shared" si="21"/>
        <v>9.9502487562189048E-4</v>
      </c>
    </row>
    <row r="244" spans="2:8" ht="15" x14ac:dyDescent="0.2">
      <c r="B244" s="4" t="s">
        <v>79</v>
      </c>
      <c r="C244" s="10">
        <v>10</v>
      </c>
      <c r="D244" s="10">
        <v>11</v>
      </c>
      <c r="E244" s="12">
        <f t="shared" si="18"/>
        <v>9.9502487562189053E-3</v>
      </c>
      <c r="F244" s="12">
        <f t="shared" si="19"/>
        <v>1.0506208213944603E-2</v>
      </c>
      <c r="G244" s="13">
        <f t="shared" si="20"/>
        <v>0.1</v>
      </c>
      <c r="H244" s="18">
        <f t="shared" si="21"/>
        <v>9.9502487562189048E-4</v>
      </c>
    </row>
    <row r="245" spans="2:8" ht="15" x14ac:dyDescent="0.2">
      <c r="B245" s="4" t="s">
        <v>84</v>
      </c>
      <c r="C245" s="10">
        <v>1</v>
      </c>
      <c r="D245" s="10">
        <v>0</v>
      </c>
      <c r="E245" s="12">
        <f t="shared" si="18"/>
        <v>9.9502487562189048E-4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9.5510983763132757E-4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8</v>
      </c>
      <c r="D247" s="10">
        <v>15</v>
      </c>
      <c r="E247" s="12">
        <f t="shared" si="18"/>
        <v>7.9601990049751239E-3</v>
      </c>
      <c r="F247" s="12">
        <f t="shared" si="19"/>
        <v>1.4326647564469915E-2</v>
      </c>
      <c r="G247" s="13">
        <f t="shared" si="20"/>
        <v>0.875</v>
      </c>
      <c r="H247" s="18">
        <f t="shared" si="21"/>
        <v>6.9651741293532332E-3</v>
      </c>
    </row>
    <row r="248" spans="2:8" ht="15" x14ac:dyDescent="0.2">
      <c r="B248" s="4" t="s">
        <v>86</v>
      </c>
      <c r="C248" s="10">
        <v>2</v>
      </c>
      <c r="D248" s="10">
        <v>4</v>
      </c>
      <c r="E248" s="12">
        <f t="shared" si="18"/>
        <v>1.990049751243781E-3</v>
      </c>
      <c r="F248" s="12">
        <f t="shared" si="19"/>
        <v>3.8204393505253103E-3</v>
      </c>
      <c r="G248" s="13">
        <f t="shared" si="20"/>
        <v>1</v>
      </c>
      <c r="H248" s="18">
        <f t="shared" si="21"/>
        <v>1.990049751243781E-3</v>
      </c>
    </row>
    <row r="249" spans="2:8" ht="15" x14ac:dyDescent="0.2">
      <c r="B249" s="4" t="s">
        <v>87</v>
      </c>
      <c r="C249" s="10">
        <v>14</v>
      </c>
      <c r="D249" s="10">
        <v>30</v>
      </c>
      <c r="E249" s="12">
        <f t="shared" si="18"/>
        <v>1.3930348258706468E-2</v>
      </c>
      <c r="F249" s="12">
        <f t="shared" si="19"/>
        <v>2.865329512893983E-2</v>
      </c>
      <c r="G249" s="13">
        <f t="shared" si="20"/>
        <v>1.1428571428571428</v>
      </c>
      <c r="H249" s="18">
        <f t="shared" si="21"/>
        <v>1.5920398009950248E-2</v>
      </c>
    </row>
    <row r="250" spans="2:8" ht="15" x14ac:dyDescent="0.2">
      <c r="B250" s="4" t="s">
        <v>82</v>
      </c>
      <c r="C250" s="10">
        <v>1</v>
      </c>
      <c r="D250" s="10">
        <v>0</v>
      </c>
      <c r="E250" s="12">
        <f t="shared" si="18"/>
        <v>9.9502487562189048E-4</v>
      </c>
      <c r="F250" s="12" t="str">
        <f t="shared" si="19"/>
        <v/>
      </c>
      <c r="G250" s="13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9.5510983763132757E-4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33</v>
      </c>
      <c r="D252" s="10">
        <v>28</v>
      </c>
      <c r="E252" s="12">
        <f t="shared" si="18"/>
        <v>3.2835820895522387E-2</v>
      </c>
      <c r="F252" s="12">
        <f t="shared" si="19"/>
        <v>2.6743075453677174E-2</v>
      </c>
      <c r="G252" s="13">
        <f t="shared" si="20"/>
        <v>-0.15151515151515152</v>
      </c>
      <c r="H252" s="18">
        <f t="shared" si="21"/>
        <v>-4.9751243781094526E-3</v>
      </c>
    </row>
    <row r="253" spans="2:8" ht="15" x14ac:dyDescent="0.2">
      <c r="B253" s="4" t="s">
        <v>322</v>
      </c>
      <c r="C253" s="10">
        <v>9</v>
      </c>
      <c r="D253" s="10">
        <v>4</v>
      </c>
      <c r="E253" s="12">
        <f t="shared" si="18"/>
        <v>8.9552238805970154E-3</v>
      </c>
      <c r="F253" s="12">
        <f t="shared" si="19"/>
        <v>3.8204393505253103E-3</v>
      </c>
      <c r="G253" s="13">
        <f t="shared" si="20"/>
        <v>-0.55555555555555558</v>
      </c>
      <c r="H253" s="18">
        <f t="shared" si="21"/>
        <v>-4.9751243781094535E-3</v>
      </c>
    </row>
    <row r="254" spans="2:8" ht="15" x14ac:dyDescent="0.2">
      <c r="B254" s="4" t="s">
        <v>323</v>
      </c>
      <c r="C254" s="10">
        <v>4</v>
      </c>
      <c r="D254" s="10">
        <v>1</v>
      </c>
      <c r="E254" s="12">
        <f t="shared" si="18"/>
        <v>3.9800995024875619E-3</v>
      </c>
      <c r="F254" s="12">
        <f t="shared" si="19"/>
        <v>9.5510983763132757E-4</v>
      </c>
      <c r="G254" s="13">
        <f t="shared" si="20"/>
        <v>-0.75</v>
      </c>
      <c r="H254" s="18">
        <f t="shared" si="21"/>
        <v>-2.9850746268656712E-3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77</v>
      </c>
      <c r="D256" s="10">
        <v>43</v>
      </c>
      <c r="E256" s="12">
        <f t="shared" si="18"/>
        <v>7.6616915422885568E-2</v>
      </c>
      <c r="F256" s="12">
        <f t="shared" si="19"/>
        <v>4.1069723018147083E-2</v>
      </c>
      <c r="G256" s="13">
        <f t="shared" si="20"/>
        <v>-0.44155844155844154</v>
      </c>
      <c r="H256" s="18">
        <f t="shared" si="21"/>
        <v>-3.3830845771144272E-2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9.9502487562189048E-4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14</v>
      </c>
      <c r="D258" s="10">
        <v>1</v>
      </c>
      <c r="E258" s="12">
        <f t="shared" si="18"/>
        <v>1.3930348258706468E-2</v>
      </c>
      <c r="F258" s="12">
        <f t="shared" si="19"/>
        <v>9.5510983763132757E-4</v>
      </c>
      <c r="G258" s="13">
        <f t="shared" si="20"/>
        <v>-0.9285714285714286</v>
      </c>
      <c r="H258" s="18">
        <f t="shared" si="21"/>
        <v>-1.2935323383084578E-2</v>
      </c>
    </row>
    <row r="259" spans="2:8" ht="15" x14ac:dyDescent="0.2">
      <c r="B259" s="4" t="s">
        <v>327</v>
      </c>
      <c r="C259" s="10">
        <v>1</v>
      </c>
      <c r="D259" s="10">
        <v>0</v>
      </c>
      <c r="E259" s="12">
        <f t="shared" si="18"/>
        <v>9.9502487562189048E-4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0</v>
      </c>
      <c r="E262" s="12">
        <f t="shared" si="18"/>
        <v>9.9502487562189048E-4</v>
      </c>
      <c r="F262" s="12" t="str">
        <f t="shared" si="19"/>
        <v/>
      </c>
      <c r="G262" s="13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2</v>
      </c>
      <c r="D263" s="10">
        <v>1</v>
      </c>
      <c r="E263" s="12">
        <f t="shared" si="18"/>
        <v>1.990049751243781E-3</v>
      </c>
      <c r="F263" s="12">
        <f t="shared" si="19"/>
        <v>9.5510983763132757E-4</v>
      </c>
      <c r="G263" s="13">
        <f t="shared" si="20"/>
        <v>-0.5</v>
      </c>
      <c r="H263" s="18">
        <f t="shared" si="21"/>
        <v>-9.9502487562189048E-4</v>
      </c>
    </row>
    <row r="264" spans="2:8" ht="30" x14ac:dyDescent="0.2">
      <c r="B264" s="4" t="s">
        <v>330</v>
      </c>
      <c r="C264" s="10">
        <v>1</v>
      </c>
      <c r="D264" s="10">
        <v>0</v>
      </c>
      <c r="E264" s="12">
        <f t="shared" si="18"/>
        <v>9.9502487562189048E-4</v>
      </c>
      <c r="F264" s="12" t="str">
        <f t="shared" si="19"/>
        <v/>
      </c>
      <c r="G264" s="13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4</v>
      </c>
      <c r="E266" s="12">
        <f t="shared" si="18"/>
        <v>2.9850746268656717E-3</v>
      </c>
      <c r="F266" s="12">
        <f t="shared" si="19"/>
        <v>3.8204393505253103E-3</v>
      </c>
      <c r="G266" s="13">
        <f t="shared" si="20"/>
        <v>0.33333333333333331</v>
      </c>
      <c r="H266" s="18">
        <f t="shared" si="21"/>
        <v>9.9502487562189048E-4</v>
      </c>
    </row>
    <row r="267" spans="2:8" ht="15" x14ac:dyDescent="0.2">
      <c r="B267" s="4" t="s">
        <v>333</v>
      </c>
      <c r="C267" s="10">
        <v>1</v>
      </c>
      <c r="D267" s="10">
        <v>2</v>
      </c>
      <c r="E267" s="12">
        <f t="shared" si="18"/>
        <v>9.9502487562189048E-4</v>
      </c>
      <c r="F267" s="12">
        <f t="shared" si="19"/>
        <v>1.9102196752626551E-3</v>
      </c>
      <c r="G267" s="13">
        <f t="shared" si="20"/>
        <v>1</v>
      </c>
      <c r="H267" s="18">
        <f t="shared" si="21"/>
        <v>9.9502487562189048E-4</v>
      </c>
    </row>
    <row r="268" spans="2:8" ht="30" x14ac:dyDescent="0.2">
      <c r="B268" s="4" t="s">
        <v>334</v>
      </c>
      <c r="C268" s="10">
        <v>21</v>
      </c>
      <c r="D268" s="10">
        <v>17</v>
      </c>
      <c r="E268" s="12">
        <f t="shared" si="18"/>
        <v>2.0895522388059702E-2</v>
      </c>
      <c r="F268" s="12">
        <f t="shared" si="19"/>
        <v>1.6236867239732569E-2</v>
      </c>
      <c r="G268" s="13">
        <f t="shared" si="20"/>
        <v>-0.19047619047619047</v>
      </c>
      <c r="H268" s="18">
        <f t="shared" si="21"/>
        <v>-3.9800995024875619E-3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2</v>
      </c>
      <c r="D270" s="10">
        <v>1</v>
      </c>
      <c r="E270" s="12">
        <f t="shared" si="18"/>
        <v>1.990049751243781E-3</v>
      </c>
      <c r="F270" s="12">
        <f t="shared" si="19"/>
        <v>9.5510983763132757E-4</v>
      </c>
      <c r="G270" s="13">
        <f t="shared" si="20"/>
        <v>-0.5</v>
      </c>
      <c r="H270" s="18">
        <f t="shared" si="21"/>
        <v>-9.9502487562189048E-4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9.9502487562189048E-4</v>
      </c>
      <c r="F272" s="12" t="str">
        <f t="shared" si="19"/>
        <v/>
      </c>
      <c r="G272" s="13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3</v>
      </c>
      <c r="D273" s="10">
        <v>6</v>
      </c>
      <c r="E273" s="12">
        <f t="shared" si="18"/>
        <v>2.9850746268656717E-3</v>
      </c>
      <c r="F273" s="12">
        <f t="shared" si="19"/>
        <v>5.7306590257879654E-3</v>
      </c>
      <c r="G273" s="13">
        <f t="shared" si="20"/>
        <v>1</v>
      </c>
      <c r="H273" s="18">
        <f t="shared" si="21"/>
        <v>2.9850746268656717E-3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9.5510983763132757E-4</v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2</v>
      </c>
      <c r="D282" s="10">
        <v>0</v>
      </c>
      <c r="E282" s="12">
        <f t="shared" si="22"/>
        <v>1.990049751243781E-3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4</v>
      </c>
      <c r="D286" s="10">
        <v>1</v>
      </c>
      <c r="E286" s="12">
        <f t="shared" si="22"/>
        <v>3.9800995024875619E-3</v>
      </c>
      <c r="F286" s="12">
        <f t="shared" si="23"/>
        <v>9.5510983763132757E-4</v>
      </c>
      <c r="G286" s="13">
        <f t="shared" si="24"/>
        <v>-0.75</v>
      </c>
      <c r="H286" s="18">
        <f t="shared" si="25"/>
        <v>-2.9850746268656712E-3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1914</v>
      </c>
      <c r="D294" s="41">
        <f>SUM(D295:D499)</f>
        <v>2895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0.51253918495297801</v>
      </c>
      <c r="H294" s="42">
        <f>+IF(OR(AND(E294=""),(G294="")),"",E294*G294)</f>
        <v>0.51253918495297801</v>
      </c>
    </row>
    <row r="295" spans="2:8" ht="15" x14ac:dyDescent="0.2">
      <c r="B295" s="3" t="s">
        <v>100</v>
      </c>
      <c r="C295" s="10">
        <v>165</v>
      </c>
      <c r="D295" s="10">
        <v>120</v>
      </c>
      <c r="E295" s="12">
        <f>+IF(C295=0,"",C295/C$294)</f>
        <v>8.6206896551724144E-2</v>
      </c>
      <c r="F295" s="12">
        <f>+IF(D295=0,"",D295/D$294)</f>
        <v>4.145077720207254E-2</v>
      </c>
      <c r="G295" s="13">
        <f>+IF(OR(AND(D295=0),(C295=0)),"0",((D295-C295)/C295))</f>
        <v>-0.27272727272727271</v>
      </c>
      <c r="H295" s="18">
        <f>+IF(OR(AND(E295=""),(G295="")),"",E295*G295)</f>
        <v>-2.3510971786833857E-2</v>
      </c>
    </row>
    <row r="296" spans="2:8" ht="15" x14ac:dyDescent="0.2">
      <c r="B296" s="3" t="s">
        <v>113</v>
      </c>
      <c r="C296" s="10">
        <v>23</v>
      </c>
      <c r="D296" s="10">
        <v>35</v>
      </c>
      <c r="E296" s="12">
        <f t="shared" ref="E296:E359" si="26">+IF(C296=0,"",C296/C$294)</f>
        <v>1.2016718913270637E-2</v>
      </c>
      <c r="F296" s="12">
        <f t="shared" ref="F296:F359" si="27">+IF(D296=0,"",D296/D$294)</f>
        <v>1.2089810017271158E-2</v>
      </c>
      <c r="G296" s="13">
        <f t="shared" ref="G296:G359" si="28">+IF(OR(AND(D296=0),(C296=0)),"0",((D296-C296)/C296))</f>
        <v>0.52173913043478259</v>
      </c>
      <c r="H296" s="18">
        <f t="shared" ref="H296:H359" si="29">+IF(OR(AND(E296=""),(G296="")),"",E296*G296)</f>
        <v>6.269592476489028E-3</v>
      </c>
    </row>
    <row r="297" spans="2:8" ht="15" x14ac:dyDescent="0.2">
      <c r="B297" s="3" t="s">
        <v>104</v>
      </c>
      <c r="C297" s="10">
        <v>12</v>
      </c>
      <c r="D297" s="10">
        <v>15</v>
      </c>
      <c r="E297" s="12">
        <f t="shared" si="26"/>
        <v>6.269592476489028E-3</v>
      </c>
      <c r="F297" s="12">
        <f t="shared" si="27"/>
        <v>5.1813471502590676E-3</v>
      </c>
      <c r="G297" s="13">
        <f t="shared" si="28"/>
        <v>0.25</v>
      </c>
      <c r="H297" s="18">
        <f t="shared" si="29"/>
        <v>1.567398119122257E-3</v>
      </c>
    </row>
    <row r="298" spans="2:8" ht="15" x14ac:dyDescent="0.2">
      <c r="B298" s="3" t="s">
        <v>95</v>
      </c>
      <c r="C298" s="10">
        <v>36</v>
      </c>
      <c r="D298" s="10">
        <v>11</v>
      </c>
      <c r="E298" s="12">
        <f t="shared" si="26"/>
        <v>1.8808777429467086E-2</v>
      </c>
      <c r="F298" s="12">
        <f t="shared" si="27"/>
        <v>3.7996545768566492E-3</v>
      </c>
      <c r="G298" s="13">
        <f t="shared" si="28"/>
        <v>-0.69444444444444442</v>
      </c>
      <c r="H298" s="18">
        <f t="shared" si="29"/>
        <v>-1.3061650992685477E-2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126</v>
      </c>
      <c r="D301" s="10">
        <v>103</v>
      </c>
      <c r="E301" s="12">
        <f t="shared" si="26"/>
        <v>6.5830721003134793E-2</v>
      </c>
      <c r="F301" s="12">
        <f t="shared" si="27"/>
        <v>3.5578583765112262E-2</v>
      </c>
      <c r="G301" s="13">
        <f t="shared" si="28"/>
        <v>-0.18253968253968253</v>
      </c>
      <c r="H301" s="18">
        <f t="shared" si="29"/>
        <v>-1.2016718913270635E-2</v>
      </c>
    </row>
    <row r="302" spans="2:8" ht="15" x14ac:dyDescent="0.2">
      <c r="B302" s="3" t="s">
        <v>109</v>
      </c>
      <c r="C302" s="10">
        <v>5</v>
      </c>
      <c r="D302" s="10">
        <v>19</v>
      </c>
      <c r="E302" s="12">
        <f t="shared" si="26"/>
        <v>2.6123301985370951E-3</v>
      </c>
      <c r="F302" s="12">
        <f t="shared" si="27"/>
        <v>6.5630397236614854E-3</v>
      </c>
      <c r="G302" s="13">
        <f t="shared" si="28"/>
        <v>2.8</v>
      </c>
      <c r="H302" s="18">
        <f t="shared" si="29"/>
        <v>7.3145245559038657E-3</v>
      </c>
    </row>
    <row r="303" spans="2:8" ht="15" x14ac:dyDescent="0.2">
      <c r="B303" s="3" t="s">
        <v>108</v>
      </c>
      <c r="C303" s="10">
        <v>6</v>
      </c>
      <c r="D303" s="10">
        <v>3</v>
      </c>
      <c r="E303" s="12">
        <f t="shared" si="26"/>
        <v>3.134796238244514E-3</v>
      </c>
      <c r="F303" s="12">
        <f t="shared" si="27"/>
        <v>1.0362694300518134E-3</v>
      </c>
      <c r="G303" s="13">
        <f t="shared" si="28"/>
        <v>-0.5</v>
      </c>
      <c r="H303" s="18">
        <f t="shared" si="29"/>
        <v>-1.567398119122257E-3</v>
      </c>
    </row>
    <row r="304" spans="2:8" ht="15" x14ac:dyDescent="0.2">
      <c r="B304" s="3" t="s">
        <v>107</v>
      </c>
      <c r="C304" s="10">
        <v>7</v>
      </c>
      <c r="D304" s="10">
        <v>8</v>
      </c>
      <c r="E304" s="12">
        <f t="shared" si="26"/>
        <v>3.6572622779519333E-3</v>
      </c>
      <c r="F304" s="12">
        <f t="shared" si="27"/>
        <v>2.7633851468048358E-3</v>
      </c>
      <c r="G304" s="13">
        <f t="shared" si="28"/>
        <v>0.14285714285714285</v>
      </c>
      <c r="H304" s="18">
        <f t="shared" si="29"/>
        <v>5.2246603970741896E-4</v>
      </c>
    </row>
    <row r="305" spans="2:8" ht="15" x14ac:dyDescent="0.2">
      <c r="B305" s="3" t="s">
        <v>351</v>
      </c>
      <c r="C305" s="10">
        <v>9</v>
      </c>
      <c r="D305" s="10">
        <v>16</v>
      </c>
      <c r="E305" s="12">
        <f t="shared" si="26"/>
        <v>4.7021943573667714E-3</v>
      </c>
      <c r="F305" s="12">
        <f t="shared" si="27"/>
        <v>5.5267702936096716E-3</v>
      </c>
      <c r="G305" s="13">
        <f t="shared" si="28"/>
        <v>0.77777777777777779</v>
      </c>
      <c r="H305" s="18">
        <f t="shared" si="29"/>
        <v>3.6572622779519333E-3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102</v>
      </c>
      <c r="D307" s="10">
        <v>106</v>
      </c>
      <c r="E307" s="12">
        <f t="shared" si="26"/>
        <v>5.329153605015674E-2</v>
      </c>
      <c r="F307" s="12">
        <f t="shared" si="27"/>
        <v>3.6614853195164075E-2</v>
      </c>
      <c r="G307" s="13">
        <f t="shared" si="28"/>
        <v>3.9215686274509803E-2</v>
      </c>
      <c r="H307" s="18">
        <f t="shared" si="29"/>
        <v>2.0898641588296763E-3</v>
      </c>
    </row>
    <row r="308" spans="2:8" ht="15" x14ac:dyDescent="0.2">
      <c r="B308" s="3" t="s">
        <v>99</v>
      </c>
      <c r="C308" s="10">
        <v>13</v>
      </c>
      <c r="D308" s="10">
        <v>30</v>
      </c>
      <c r="E308" s="12">
        <f t="shared" si="26"/>
        <v>6.7920585161964468E-3</v>
      </c>
      <c r="F308" s="12">
        <f t="shared" si="27"/>
        <v>1.0362694300518135E-2</v>
      </c>
      <c r="G308" s="13">
        <f t="shared" si="28"/>
        <v>1.3076923076923077</v>
      </c>
      <c r="H308" s="18">
        <f t="shared" si="29"/>
        <v>8.8819226750261222E-3</v>
      </c>
    </row>
    <row r="309" spans="2:8" ht="15" x14ac:dyDescent="0.2">
      <c r="B309" s="3" t="s">
        <v>96</v>
      </c>
      <c r="C309" s="10">
        <v>1</v>
      </c>
      <c r="D309" s="10">
        <v>1</v>
      </c>
      <c r="E309" s="12">
        <f t="shared" si="26"/>
        <v>5.2246603970741907E-4</v>
      </c>
      <c r="F309" s="12">
        <f t="shared" si="27"/>
        <v>3.4542314335060447E-4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50</v>
      </c>
      <c r="D310" s="10">
        <v>70</v>
      </c>
      <c r="E310" s="12">
        <f t="shared" si="26"/>
        <v>2.612330198537095E-2</v>
      </c>
      <c r="F310" s="12">
        <f t="shared" si="27"/>
        <v>2.4179620034542316E-2</v>
      </c>
      <c r="G310" s="13">
        <f t="shared" si="28"/>
        <v>0.4</v>
      </c>
      <c r="H310" s="18">
        <f t="shared" si="29"/>
        <v>1.0449320794148381E-2</v>
      </c>
    </row>
    <row r="311" spans="2:8" ht="15" x14ac:dyDescent="0.2">
      <c r="B311" s="3" t="s">
        <v>102</v>
      </c>
      <c r="C311" s="10">
        <v>19</v>
      </c>
      <c r="D311" s="10">
        <v>17</v>
      </c>
      <c r="E311" s="12">
        <f t="shared" si="26"/>
        <v>9.9268547544409617E-3</v>
      </c>
      <c r="F311" s="12">
        <f t="shared" si="27"/>
        <v>5.8721934369602765E-3</v>
      </c>
      <c r="G311" s="13">
        <f t="shared" si="28"/>
        <v>-0.10526315789473684</v>
      </c>
      <c r="H311" s="18">
        <f t="shared" si="29"/>
        <v>-1.0449320794148379E-3</v>
      </c>
    </row>
    <row r="312" spans="2:8" ht="15" x14ac:dyDescent="0.2">
      <c r="B312" s="3" t="s">
        <v>97</v>
      </c>
      <c r="C312" s="10">
        <v>1</v>
      </c>
      <c r="D312" s="10">
        <v>0</v>
      </c>
      <c r="E312" s="12">
        <f t="shared" si="26"/>
        <v>5.2246603970741907E-4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36</v>
      </c>
      <c r="D314" s="10">
        <v>1024</v>
      </c>
      <c r="E314" s="12">
        <f t="shared" si="26"/>
        <v>1.8808777429467086E-2</v>
      </c>
      <c r="F314" s="12">
        <f t="shared" si="27"/>
        <v>0.35371329879101898</v>
      </c>
      <c r="G314" s="13">
        <f t="shared" si="28"/>
        <v>27.444444444444443</v>
      </c>
      <c r="H314" s="18">
        <f t="shared" si="29"/>
        <v>0.51619644723092994</v>
      </c>
    </row>
    <row r="315" spans="2:8" ht="15" x14ac:dyDescent="0.2">
      <c r="B315" s="3" t="s">
        <v>354</v>
      </c>
      <c r="C315" s="10">
        <v>24</v>
      </c>
      <c r="D315" s="10">
        <v>8</v>
      </c>
      <c r="E315" s="12">
        <f t="shared" si="26"/>
        <v>1.2539184952978056E-2</v>
      </c>
      <c r="F315" s="12">
        <f t="shared" si="27"/>
        <v>2.7633851468048358E-3</v>
      </c>
      <c r="G315" s="13">
        <f t="shared" si="28"/>
        <v>-0.66666666666666663</v>
      </c>
      <c r="H315" s="18">
        <f t="shared" si="29"/>
        <v>-8.3594566353187034E-3</v>
      </c>
    </row>
    <row r="316" spans="2:8" ht="15" x14ac:dyDescent="0.2">
      <c r="B316" s="3" t="s">
        <v>101</v>
      </c>
      <c r="C316" s="10">
        <v>0</v>
      </c>
      <c r="D316" s="10">
        <v>2</v>
      </c>
      <c r="E316" s="12" t="str">
        <f t="shared" si="26"/>
        <v/>
      </c>
      <c r="F316" s="12">
        <f t="shared" si="27"/>
        <v>6.9084628670120895E-4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21</v>
      </c>
      <c r="D317" s="10">
        <v>19</v>
      </c>
      <c r="E317" s="12">
        <f t="shared" si="26"/>
        <v>1.0971786833855799E-2</v>
      </c>
      <c r="F317" s="12">
        <f t="shared" si="27"/>
        <v>6.5630397236614854E-3</v>
      </c>
      <c r="G317" s="13">
        <f t="shared" si="28"/>
        <v>-9.5238095238095233E-2</v>
      </c>
      <c r="H317" s="18">
        <f t="shared" si="29"/>
        <v>-1.0449320794148379E-3</v>
      </c>
    </row>
    <row r="318" spans="2:8" ht="15" x14ac:dyDescent="0.2">
      <c r="B318" s="3" t="s">
        <v>355</v>
      </c>
      <c r="C318" s="10">
        <v>66</v>
      </c>
      <c r="D318" s="10">
        <v>40</v>
      </c>
      <c r="E318" s="12">
        <f t="shared" si="26"/>
        <v>3.4482758620689655E-2</v>
      </c>
      <c r="F318" s="12">
        <f t="shared" si="27"/>
        <v>1.3816925734024179E-2</v>
      </c>
      <c r="G318" s="13">
        <f t="shared" si="28"/>
        <v>-0.39393939393939392</v>
      </c>
      <c r="H318" s="18">
        <f t="shared" si="29"/>
        <v>-1.3584117032392894E-2</v>
      </c>
    </row>
    <row r="319" spans="2:8" ht="15" x14ac:dyDescent="0.2">
      <c r="B319" s="3" t="s">
        <v>115</v>
      </c>
      <c r="C319" s="10">
        <v>5</v>
      </c>
      <c r="D319" s="10">
        <v>1</v>
      </c>
      <c r="E319" s="12">
        <f t="shared" si="26"/>
        <v>2.6123301985370951E-3</v>
      </c>
      <c r="F319" s="12">
        <f t="shared" si="27"/>
        <v>3.4542314335060447E-4</v>
      </c>
      <c r="G319" s="13">
        <f t="shared" si="28"/>
        <v>-0.8</v>
      </c>
      <c r="H319" s="18">
        <f t="shared" si="29"/>
        <v>-2.0898641588296763E-3</v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5.2246603970741907E-4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</v>
      </c>
      <c r="D323" s="10">
        <v>16</v>
      </c>
      <c r="E323" s="12">
        <f t="shared" si="26"/>
        <v>1.567398119122257E-3</v>
      </c>
      <c r="F323" s="12">
        <f t="shared" si="27"/>
        <v>5.5267702936096716E-3</v>
      </c>
      <c r="G323" s="13">
        <f t="shared" si="28"/>
        <v>4.333333333333333</v>
      </c>
      <c r="H323" s="18">
        <f t="shared" si="29"/>
        <v>6.7920585161964468E-3</v>
      </c>
    </row>
    <row r="324" spans="2:8" ht="15" x14ac:dyDescent="0.2">
      <c r="B324" s="3" t="s">
        <v>473</v>
      </c>
      <c r="C324" s="10">
        <v>1</v>
      </c>
      <c r="D324" s="10">
        <v>1</v>
      </c>
      <c r="E324" s="12">
        <f t="shared" si="26"/>
        <v>5.2246603970741907E-4</v>
      </c>
      <c r="F324" s="12">
        <f t="shared" si="27"/>
        <v>3.4542314335060447E-4</v>
      </c>
      <c r="G324" s="13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6</v>
      </c>
      <c r="D325" s="10">
        <v>3</v>
      </c>
      <c r="E325" s="12">
        <f t="shared" si="26"/>
        <v>3.134796238244514E-3</v>
      </c>
      <c r="F325" s="12">
        <f t="shared" si="27"/>
        <v>1.0362694300518134E-3</v>
      </c>
      <c r="G325" s="13">
        <f t="shared" si="28"/>
        <v>-0.5</v>
      </c>
      <c r="H325" s="18">
        <f t="shared" si="29"/>
        <v>-1.567398119122257E-3</v>
      </c>
    </row>
    <row r="326" spans="2:8" ht="15" x14ac:dyDescent="0.2">
      <c r="B326" s="3" t="s">
        <v>357</v>
      </c>
      <c r="C326" s="10">
        <v>55</v>
      </c>
      <c r="D326" s="10">
        <v>47</v>
      </c>
      <c r="E326" s="12">
        <f t="shared" si="26"/>
        <v>2.8735632183908046E-2</v>
      </c>
      <c r="F326" s="12">
        <f t="shared" si="27"/>
        <v>1.6234887737478412E-2</v>
      </c>
      <c r="G326" s="13">
        <f t="shared" si="28"/>
        <v>-0.14545454545454545</v>
      </c>
      <c r="H326" s="18">
        <f t="shared" si="29"/>
        <v>-4.1797283176593517E-3</v>
      </c>
    </row>
    <row r="327" spans="2:8" ht="15" x14ac:dyDescent="0.2">
      <c r="B327" s="3" t="s">
        <v>358</v>
      </c>
      <c r="C327" s="10">
        <v>10</v>
      </c>
      <c r="D327" s="10">
        <v>6</v>
      </c>
      <c r="E327" s="12">
        <f t="shared" si="26"/>
        <v>5.2246603970741903E-3</v>
      </c>
      <c r="F327" s="12">
        <f t="shared" si="27"/>
        <v>2.0725388601036268E-3</v>
      </c>
      <c r="G327" s="13">
        <f t="shared" si="28"/>
        <v>-0.4</v>
      </c>
      <c r="H327" s="18">
        <f t="shared" si="29"/>
        <v>-2.0898641588296763E-3</v>
      </c>
    </row>
    <row r="328" spans="2:8" ht="15" x14ac:dyDescent="0.2">
      <c r="B328" s="3" t="s">
        <v>116</v>
      </c>
      <c r="C328" s="10">
        <v>2</v>
      </c>
      <c r="D328" s="10">
        <v>7</v>
      </c>
      <c r="E328" s="12">
        <f t="shared" si="26"/>
        <v>1.0449320794148381E-3</v>
      </c>
      <c r="F328" s="12">
        <f t="shared" si="27"/>
        <v>2.4179620034542313E-3</v>
      </c>
      <c r="G328" s="13">
        <f t="shared" si="28"/>
        <v>2.5</v>
      </c>
      <c r="H328" s="18">
        <f t="shared" si="29"/>
        <v>2.6123301985370951E-3</v>
      </c>
    </row>
    <row r="329" spans="2:8" ht="15" x14ac:dyDescent="0.2">
      <c r="B329" s="3" t="s">
        <v>359</v>
      </c>
      <c r="C329" s="10">
        <v>0</v>
      </c>
      <c r="D329" s="10">
        <v>2</v>
      </c>
      <c r="E329" s="12" t="str">
        <f t="shared" si="26"/>
        <v/>
      </c>
      <c r="F329" s="12">
        <f t="shared" si="27"/>
        <v>6.9084628670120895E-4</v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16</v>
      </c>
      <c r="D330" s="10">
        <v>8</v>
      </c>
      <c r="E330" s="12">
        <f t="shared" si="26"/>
        <v>8.3594566353187051E-3</v>
      </c>
      <c r="F330" s="12">
        <f t="shared" si="27"/>
        <v>2.7633851468048358E-3</v>
      </c>
      <c r="G330" s="13">
        <f t="shared" si="28"/>
        <v>-0.5</v>
      </c>
      <c r="H330" s="18">
        <f t="shared" si="29"/>
        <v>-4.1797283176593526E-3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5.2246603970741907E-4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155</v>
      </c>
      <c r="D332" s="10">
        <v>96</v>
      </c>
      <c r="E332" s="12">
        <f t="shared" si="26"/>
        <v>8.0982236154649945E-2</v>
      </c>
      <c r="F332" s="12">
        <f t="shared" si="27"/>
        <v>3.316062176165803E-2</v>
      </c>
      <c r="G332" s="13">
        <f t="shared" si="28"/>
        <v>-0.38064516129032255</v>
      </c>
      <c r="H332" s="18">
        <f t="shared" si="29"/>
        <v>-3.0825496342737718E-2</v>
      </c>
    </row>
    <row r="333" spans="2:8" ht="15" x14ac:dyDescent="0.2">
      <c r="B333" s="3" t="s">
        <v>130</v>
      </c>
      <c r="C333" s="10">
        <v>37</v>
      </c>
      <c r="D333" s="10">
        <v>48</v>
      </c>
      <c r="E333" s="12">
        <f t="shared" si="26"/>
        <v>1.9331243469174503E-2</v>
      </c>
      <c r="F333" s="12">
        <f t="shared" si="27"/>
        <v>1.6580310880829015E-2</v>
      </c>
      <c r="G333" s="13">
        <f t="shared" si="28"/>
        <v>0.29729729729729731</v>
      </c>
      <c r="H333" s="18">
        <f t="shared" si="29"/>
        <v>5.7471264367816091E-3</v>
      </c>
    </row>
    <row r="334" spans="2:8" ht="15" x14ac:dyDescent="0.2">
      <c r="B334" s="3" t="s">
        <v>119</v>
      </c>
      <c r="C334" s="10">
        <v>58</v>
      </c>
      <c r="D334" s="10">
        <v>43</v>
      </c>
      <c r="E334" s="12">
        <f t="shared" si="26"/>
        <v>3.0303030303030304E-2</v>
      </c>
      <c r="F334" s="12">
        <f t="shared" si="27"/>
        <v>1.4853195164075994E-2</v>
      </c>
      <c r="G334" s="13">
        <f t="shared" si="28"/>
        <v>-0.25862068965517243</v>
      </c>
      <c r="H334" s="18">
        <f t="shared" si="29"/>
        <v>-7.8369905956112863E-3</v>
      </c>
    </row>
    <row r="335" spans="2:8" ht="15" x14ac:dyDescent="0.2">
      <c r="B335" s="3" t="s">
        <v>128</v>
      </c>
      <c r="C335" s="10">
        <v>46</v>
      </c>
      <c r="D335" s="10">
        <v>26</v>
      </c>
      <c r="E335" s="12">
        <f t="shared" si="26"/>
        <v>2.4033437826541274E-2</v>
      </c>
      <c r="F335" s="12">
        <f t="shared" si="27"/>
        <v>8.9810017271157172E-3</v>
      </c>
      <c r="G335" s="13">
        <f t="shared" si="28"/>
        <v>-0.43478260869565216</v>
      </c>
      <c r="H335" s="18">
        <f t="shared" si="29"/>
        <v>-1.0449320794148381E-2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5.2246603970741907E-4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</v>
      </c>
      <c r="D337" s="10">
        <v>0</v>
      </c>
      <c r="E337" s="12">
        <f t="shared" si="26"/>
        <v>5.2246603970741907E-4</v>
      </c>
      <c r="F337" s="12" t="str">
        <f t="shared" si="27"/>
        <v/>
      </c>
      <c r="G337" s="13" t="str">
        <f t="shared" si="28"/>
        <v>0</v>
      </c>
      <c r="H337" s="18">
        <f t="shared" si="29"/>
        <v>0</v>
      </c>
    </row>
    <row r="338" spans="2:8" ht="30" x14ac:dyDescent="0.2">
      <c r="B338" s="3" t="s">
        <v>362</v>
      </c>
      <c r="C338" s="10">
        <v>0</v>
      </c>
      <c r="D338" s="10">
        <v>1</v>
      </c>
      <c r="E338" s="12" t="str">
        <f t="shared" si="26"/>
        <v/>
      </c>
      <c r="F338" s="12">
        <f t="shared" si="27"/>
        <v>3.4542314335060447E-4</v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25</v>
      </c>
      <c r="D339" s="10">
        <v>22</v>
      </c>
      <c r="E339" s="12">
        <f t="shared" si="26"/>
        <v>1.3061650992685475E-2</v>
      </c>
      <c r="F339" s="12">
        <f t="shared" si="27"/>
        <v>7.5993091537132984E-3</v>
      </c>
      <c r="G339" s="13">
        <f t="shared" si="28"/>
        <v>-0.12</v>
      </c>
      <c r="H339" s="18">
        <f t="shared" si="29"/>
        <v>-1.567398119122257E-3</v>
      </c>
    </row>
    <row r="340" spans="2:8" ht="15" x14ac:dyDescent="0.2">
      <c r="B340" s="3" t="s">
        <v>364</v>
      </c>
      <c r="C340" s="10">
        <v>1</v>
      </c>
      <c r="D340" s="10">
        <v>2</v>
      </c>
      <c r="E340" s="12">
        <f t="shared" si="26"/>
        <v>5.2246603970741907E-4</v>
      </c>
      <c r="F340" s="12">
        <f t="shared" si="27"/>
        <v>6.9084628670120895E-4</v>
      </c>
      <c r="G340" s="13">
        <f t="shared" si="28"/>
        <v>1</v>
      </c>
      <c r="H340" s="18">
        <f t="shared" si="29"/>
        <v>5.2246603970741907E-4</v>
      </c>
    </row>
    <row r="341" spans="2:8" ht="15" x14ac:dyDescent="0.2">
      <c r="B341" s="3" t="s">
        <v>118</v>
      </c>
      <c r="C341" s="10">
        <v>3</v>
      </c>
      <c r="D341" s="10">
        <v>4</v>
      </c>
      <c r="E341" s="12">
        <f t="shared" si="26"/>
        <v>1.567398119122257E-3</v>
      </c>
      <c r="F341" s="12">
        <f t="shared" si="27"/>
        <v>1.3816925734024179E-3</v>
      </c>
      <c r="G341" s="13">
        <f t="shared" si="28"/>
        <v>0.33333333333333331</v>
      </c>
      <c r="H341" s="18">
        <f t="shared" si="29"/>
        <v>5.2246603970741896E-4</v>
      </c>
    </row>
    <row r="342" spans="2:8" ht="15" x14ac:dyDescent="0.2">
      <c r="B342" s="3" t="s">
        <v>365</v>
      </c>
      <c r="C342" s="10">
        <v>0</v>
      </c>
      <c r="D342" s="10">
        <v>2</v>
      </c>
      <c r="E342" s="12" t="str">
        <f t="shared" si="26"/>
        <v/>
      </c>
      <c r="F342" s="12">
        <f t="shared" si="27"/>
        <v>6.9084628670120895E-4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3.4542314335060447E-4</v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4</v>
      </c>
      <c r="D344" s="10">
        <v>6</v>
      </c>
      <c r="E344" s="12">
        <f t="shared" si="26"/>
        <v>2.0898641588296763E-3</v>
      </c>
      <c r="F344" s="12">
        <f t="shared" si="27"/>
        <v>2.0725388601036268E-3</v>
      </c>
      <c r="G344" s="13">
        <f t="shared" si="28"/>
        <v>0.5</v>
      </c>
      <c r="H344" s="18">
        <f t="shared" si="29"/>
        <v>1.0449320794148381E-3</v>
      </c>
    </row>
    <row r="345" spans="2:8" ht="15" x14ac:dyDescent="0.2">
      <c r="B345" s="3" t="s">
        <v>366</v>
      </c>
      <c r="C345" s="10">
        <v>36</v>
      </c>
      <c r="D345" s="10">
        <v>73</v>
      </c>
      <c r="E345" s="12">
        <f t="shared" si="26"/>
        <v>1.8808777429467086E-2</v>
      </c>
      <c r="F345" s="12">
        <f t="shared" si="27"/>
        <v>2.5215889464594129E-2</v>
      </c>
      <c r="G345" s="13">
        <f t="shared" si="28"/>
        <v>1.0277777777777777</v>
      </c>
      <c r="H345" s="18">
        <f t="shared" si="29"/>
        <v>1.9331243469174503E-2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33</v>
      </c>
      <c r="D347" s="10">
        <v>12</v>
      </c>
      <c r="E347" s="12">
        <f t="shared" si="26"/>
        <v>1.7241379310344827E-2</v>
      </c>
      <c r="F347" s="12">
        <f t="shared" si="27"/>
        <v>4.1450777202072537E-3</v>
      </c>
      <c r="G347" s="13">
        <f t="shared" si="28"/>
        <v>-0.63636363636363635</v>
      </c>
      <c r="H347" s="18">
        <f t="shared" si="29"/>
        <v>-1.0971786833855799E-2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5</v>
      </c>
      <c r="E350" s="12" t="str">
        <f t="shared" si="26"/>
        <v/>
      </c>
      <c r="F350" s="12">
        <f t="shared" si="27"/>
        <v>1.7271157167530224E-3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5.2246603970741907E-4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2</v>
      </c>
      <c r="E353" s="12" t="str">
        <f t="shared" si="26"/>
        <v/>
      </c>
      <c r="F353" s="12">
        <f t="shared" si="27"/>
        <v>6.9084628670120895E-4</v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41</v>
      </c>
      <c r="D354" s="10">
        <v>43</v>
      </c>
      <c r="E354" s="12">
        <f t="shared" si="26"/>
        <v>2.1421107628004178E-2</v>
      </c>
      <c r="F354" s="12">
        <f t="shared" si="27"/>
        <v>1.4853195164075994E-2</v>
      </c>
      <c r="G354" s="13">
        <f t="shared" si="28"/>
        <v>4.878048780487805E-2</v>
      </c>
      <c r="H354" s="18">
        <f t="shared" si="29"/>
        <v>1.0449320794148379E-3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5.2246603970741907E-4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4</v>
      </c>
      <c r="D356" s="10">
        <v>10</v>
      </c>
      <c r="E356" s="12">
        <f t="shared" si="26"/>
        <v>2.0898641588296763E-3</v>
      </c>
      <c r="F356" s="12">
        <f t="shared" si="27"/>
        <v>3.4542314335060447E-3</v>
      </c>
      <c r="G356" s="13">
        <f t="shared" si="28"/>
        <v>1.5</v>
      </c>
      <c r="H356" s="18">
        <f t="shared" si="29"/>
        <v>3.1347962382445144E-3</v>
      </c>
    </row>
    <row r="357" spans="2:8" ht="15" x14ac:dyDescent="0.2">
      <c r="B357" s="3" t="s">
        <v>372</v>
      </c>
      <c r="C357" s="10">
        <v>20</v>
      </c>
      <c r="D357" s="10">
        <v>40</v>
      </c>
      <c r="E357" s="12">
        <f t="shared" si="26"/>
        <v>1.0449320794148381E-2</v>
      </c>
      <c r="F357" s="12">
        <f t="shared" si="27"/>
        <v>1.3816925734024179E-2</v>
      </c>
      <c r="G357" s="13">
        <f t="shared" si="28"/>
        <v>1</v>
      </c>
      <c r="H357" s="18">
        <f t="shared" si="29"/>
        <v>1.0449320794148381E-2</v>
      </c>
    </row>
    <row r="358" spans="2:8" ht="15" x14ac:dyDescent="0.2">
      <c r="B358" s="3" t="s">
        <v>127</v>
      </c>
      <c r="C358" s="10">
        <v>72</v>
      </c>
      <c r="D358" s="10">
        <v>73</v>
      </c>
      <c r="E358" s="12">
        <f t="shared" si="26"/>
        <v>3.7617554858934171E-2</v>
      </c>
      <c r="F358" s="12">
        <f t="shared" si="27"/>
        <v>2.5215889464594129E-2</v>
      </c>
      <c r="G358" s="13">
        <f t="shared" si="28"/>
        <v>1.3888888888888888E-2</v>
      </c>
      <c r="H358" s="18">
        <f t="shared" si="29"/>
        <v>5.2246603970741907E-4</v>
      </c>
    </row>
    <row r="359" spans="2:8" ht="15" x14ac:dyDescent="0.2">
      <c r="B359" s="3" t="s">
        <v>123</v>
      </c>
      <c r="C359" s="10">
        <v>0</v>
      </c>
      <c r="D359" s="10">
        <v>10</v>
      </c>
      <c r="E359" s="12" t="str">
        <f t="shared" si="26"/>
        <v/>
      </c>
      <c r="F359" s="12">
        <f t="shared" si="27"/>
        <v>3.4542314335060447E-3</v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3.4542314335060447E-4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3.4542314335060447E-4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47</v>
      </c>
      <c r="D363" s="10">
        <v>32</v>
      </c>
      <c r="E363" s="12">
        <f t="shared" si="30"/>
        <v>2.4555903866248695E-2</v>
      </c>
      <c r="F363" s="12">
        <f t="shared" si="31"/>
        <v>1.1053540587219343E-2</v>
      </c>
      <c r="G363" s="13">
        <f t="shared" si="32"/>
        <v>-0.31914893617021278</v>
      </c>
      <c r="H363" s="18">
        <f t="shared" si="33"/>
        <v>-7.8369905956112863E-3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8</v>
      </c>
      <c r="D365" s="10">
        <v>12</v>
      </c>
      <c r="E365" s="12">
        <f t="shared" si="30"/>
        <v>4.1797283176593526E-3</v>
      </c>
      <c r="F365" s="12">
        <f t="shared" si="31"/>
        <v>4.1450777202072537E-3</v>
      </c>
      <c r="G365" s="13">
        <f t="shared" si="32"/>
        <v>0.5</v>
      </c>
      <c r="H365" s="18">
        <f t="shared" si="33"/>
        <v>2.0898641588296763E-3</v>
      </c>
    </row>
    <row r="366" spans="2:8" ht="15" x14ac:dyDescent="0.2">
      <c r="B366" s="3" t="s">
        <v>475</v>
      </c>
      <c r="C366" s="10">
        <v>0</v>
      </c>
      <c r="D366" s="10">
        <v>2</v>
      </c>
      <c r="E366" s="12" t="str">
        <f t="shared" si="30"/>
        <v/>
      </c>
      <c r="F366" s="12">
        <f t="shared" si="31"/>
        <v>6.9084628670120895E-4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1</v>
      </c>
      <c r="E368" s="12" t="str">
        <f t="shared" si="30"/>
        <v/>
      </c>
      <c r="F368" s="12">
        <f t="shared" si="31"/>
        <v>3.4542314335060447E-4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20</v>
      </c>
      <c r="D369" s="10">
        <v>3</v>
      </c>
      <c r="E369" s="12">
        <f t="shared" si="30"/>
        <v>1.0449320794148381E-2</v>
      </c>
      <c r="F369" s="12">
        <f t="shared" si="31"/>
        <v>1.0362694300518134E-3</v>
      </c>
      <c r="G369" s="13">
        <f t="shared" si="32"/>
        <v>-0.85</v>
      </c>
      <c r="H369" s="18">
        <f t="shared" si="33"/>
        <v>-8.881922675026124E-3</v>
      </c>
    </row>
    <row r="370" spans="2:8" ht="15" x14ac:dyDescent="0.2">
      <c r="B370" s="3" t="s">
        <v>135</v>
      </c>
      <c r="C370" s="10">
        <v>2</v>
      </c>
      <c r="D370" s="10">
        <v>3</v>
      </c>
      <c r="E370" s="12">
        <f t="shared" si="30"/>
        <v>1.0449320794148381E-3</v>
      </c>
      <c r="F370" s="12">
        <f t="shared" si="31"/>
        <v>1.0362694300518134E-3</v>
      </c>
      <c r="G370" s="13">
        <f t="shared" si="32"/>
        <v>0.5</v>
      </c>
      <c r="H370" s="18">
        <f t="shared" si="33"/>
        <v>5.2246603970741907E-4</v>
      </c>
    </row>
    <row r="371" spans="2:8" ht="15" x14ac:dyDescent="0.2">
      <c r="B371" s="3" t="s">
        <v>136</v>
      </c>
      <c r="C371" s="10">
        <v>8</v>
      </c>
      <c r="D371" s="10">
        <v>1</v>
      </c>
      <c r="E371" s="12">
        <f t="shared" si="30"/>
        <v>4.1797283176593526E-3</v>
      </c>
      <c r="F371" s="12">
        <f t="shared" si="31"/>
        <v>3.4542314335060447E-4</v>
      </c>
      <c r="G371" s="13">
        <f t="shared" si="32"/>
        <v>-0.875</v>
      </c>
      <c r="H371" s="18">
        <f t="shared" si="33"/>
        <v>-3.6572622779519337E-3</v>
      </c>
    </row>
    <row r="372" spans="2:8" ht="15" x14ac:dyDescent="0.2">
      <c r="B372" s="3" t="s">
        <v>137</v>
      </c>
      <c r="C372" s="10">
        <v>9</v>
      </c>
      <c r="D372" s="10">
        <v>15</v>
      </c>
      <c r="E372" s="12">
        <f t="shared" si="30"/>
        <v>4.7021943573667714E-3</v>
      </c>
      <c r="F372" s="12">
        <f t="shared" si="31"/>
        <v>5.1813471502590676E-3</v>
      </c>
      <c r="G372" s="13">
        <f t="shared" si="32"/>
        <v>0.66666666666666663</v>
      </c>
      <c r="H372" s="18">
        <f t="shared" si="33"/>
        <v>3.134796238244514E-3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3.4542314335060447E-4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1</v>
      </c>
      <c r="D375" s="10">
        <v>0</v>
      </c>
      <c r="E375" s="12">
        <f t="shared" si="30"/>
        <v>5.2246603970741907E-4</v>
      </c>
      <c r="F375" s="12" t="str">
        <f t="shared" si="31"/>
        <v/>
      </c>
      <c r="G375" s="13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5.2246603970741907E-4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7</v>
      </c>
      <c r="D377" s="10">
        <v>12</v>
      </c>
      <c r="E377" s="12">
        <f t="shared" si="30"/>
        <v>3.6572622779519333E-3</v>
      </c>
      <c r="F377" s="12">
        <f t="shared" si="31"/>
        <v>4.1450777202072537E-3</v>
      </c>
      <c r="G377" s="13">
        <f t="shared" si="32"/>
        <v>0.7142857142857143</v>
      </c>
      <c r="H377" s="18">
        <f t="shared" si="33"/>
        <v>2.6123301985370951E-3</v>
      </c>
    </row>
    <row r="378" spans="2:8" ht="15" x14ac:dyDescent="0.2">
      <c r="B378" s="3" t="s">
        <v>149</v>
      </c>
      <c r="C378" s="10">
        <v>12</v>
      </c>
      <c r="D378" s="10">
        <v>21</v>
      </c>
      <c r="E378" s="12">
        <f t="shared" si="30"/>
        <v>6.269592476489028E-3</v>
      </c>
      <c r="F378" s="12">
        <f t="shared" si="31"/>
        <v>7.2538860103626944E-3</v>
      </c>
      <c r="G378" s="13">
        <f t="shared" si="32"/>
        <v>0.75</v>
      </c>
      <c r="H378" s="18">
        <f t="shared" si="33"/>
        <v>4.7021943573667714E-3</v>
      </c>
    </row>
    <row r="379" spans="2:8" ht="15" x14ac:dyDescent="0.2">
      <c r="B379" s="3" t="s">
        <v>384</v>
      </c>
      <c r="C379" s="10">
        <v>1</v>
      </c>
      <c r="D379" s="10">
        <v>1</v>
      </c>
      <c r="E379" s="12">
        <f t="shared" si="30"/>
        <v>5.2246603970741907E-4</v>
      </c>
      <c r="F379" s="12">
        <f t="shared" si="31"/>
        <v>3.4542314335060447E-4</v>
      </c>
      <c r="G379" s="13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2</v>
      </c>
      <c r="D380" s="10">
        <v>0</v>
      </c>
      <c r="E380" s="12">
        <f t="shared" si="30"/>
        <v>1.0449320794148381E-3</v>
      </c>
      <c r="F380" s="12" t="str">
        <f t="shared" si="31"/>
        <v/>
      </c>
      <c r="G380" s="13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5.2246603970741907E-4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3.4542314335060447E-4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1</v>
      </c>
      <c r="E383" s="12">
        <f t="shared" si="30"/>
        <v>5.2246603970741907E-4</v>
      </c>
      <c r="F383" s="12">
        <f t="shared" si="31"/>
        <v>3.4542314335060447E-4</v>
      </c>
      <c r="G383" s="13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5.2246603970741907E-4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5</v>
      </c>
      <c r="D385" s="10">
        <v>2</v>
      </c>
      <c r="E385" s="12">
        <f t="shared" si="30"/>
        <v>2.6123301985370951E-3</v>
      </c>
      <c r="F385" s="12">
        <f t="shared" si="31"/>
        <v>6.9084628670120895E-4</v>
      </c>
      <c r="G385" s="13">
        <f t="shared" si="32"/>
        <v>-0.6</v>
      </c>
      <c r="H385" s="18">
        <f t="shared" si="33"/>
        <v>-1.567398119122257E-3</v>
      </c>
    </row>
    <row r="386" spans="2:8" ht="15" x14ac:dyDescent="0.2">
      <c r="B386" s="3" t="s">
        <v>565</v>
      </c>
      <c r="C386" s="10">
        <v>1</v>
      </c>
      <c r="D386" s="10">
        <v>0</v>
      </c>
      <c r="E386" s="12">
        <f t="shared" si="30"/>
        <v>5.2246603970741907E-4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77</v>
      </c>
      <c r="D387" s="10">
        <v>60</v>
      </c>
      <c r="E387" s="12">
        <f t="shared" si="30"/>
        <v>4.0229885057471264E-2</v>
      </c>
      <c r="F387" s="12">
        <f t="shared" si="31"/>
        <v>2.072538860103627E-2</v>
      </c>
      <c r="G387" s="13">
        <f t="shared" si="32"/>
        <v>-0.22077922077922077</v>
      </c>
      <c r="H387" s="18">
        <f t="shared" si="33"/>
        <v>-8.8819226750261222E-3</v>
      </c>
    </row>
    <row r="388" spans="2:8" ht="15" x14ac:dyDescent="0.2">
      <c r="B388" s="3" t="s">
        <v>389</v>
      </c>
      <c r="C388" s="10">
        <v>9</v>
      </c>
      <c r="D388" s="10">
        <v>7</v>
      </c>
      <c r="E388" s="12">
        <f t="shared" si="30"/>
        <v>4.7021943573667714E-3</v>
      </c>
      <c r="F388" s="12">
        <f t="shared" si="31"/>
        <v>2.4179620034542313E-3</v>
      </c>
      <c r="G388" s="13">
        <f t="shared" si="32"/>
        <v>-0.22222222222222221</v>
      </c>
      <c r="H388" s="18">
        <f t="shared" si="33"/>
        <v>-1.0449320794148381E-3</v>
      </c>
    </row>
    <row r="389" spans="2:8" ht="15" x14ac:dyDescent="0.2">
      <c r="B389" s="3" t="s">
        <v>143</v>
      </c>
      <c r="C389" s="10">
        <v>2</v>
      </c>
      <c r="D389" s="10">
        <v>0</v>
      </c>
      <c r="E389" s="12">
        <f t="shared" si="30"/>
        <v>1.0449320794148381E-3</v>
      </c>
      <c r="F389" s="12" t="str">
        <f t="shared" si="31"/>
        <v/>
      </c>
      <c r="G389" s="13" t="str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10">
        <v>15</v>
      </c>
      <c r="D390" s="10">
        <v>3</v>
      </c>
      <c r="E390" s="12">
        <f t="shared" si="30"/>
        <v>7.8369905956112845E-3</v>
      </c>
      <c r="F390" s="12">
        <f t="shared" si="31"/>
        <v>1.0362694300518134E-3</v>
      </c>
      <c r="G390" s="13">
        <f t="shared" si="32"/>
        <v>-0.8</v>
      </c>
      <c r="H390" s="18">
        <f t="shared" si="33"/>
        <v>-6.269592476489028E-3</v>
      </c>
    </row>
    <row r="391" spans="2:8" ht="15" x14ac:dyDescent="0.2">
      <c r="B391" s="3" t="s">
        <v>153</v>
      </c>
      <c r="C391" s="10">
        <v>0</v>
      </c>
      <c r="D391" s="10">
        <v>4</v>
      </c>
      <c r="E391" s="12" t="str">
        <f t="shared" si="30"/>
        <v/>
      </c>
      <c r="F391" s="12">
        <f t="shared" si="31"/>
        <v>1.3816925734024179E-3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1</v>
      </c>
      <c r="D392" s="10">
        <v>2</v>
      </c>
      <c r="E392" s="12">
        <f t="shared" si="30"/>
        <v>5.2246603970741907E-4</v>
      </c>
      <c r="F392" s="12">
        <f t="shared" si="31"/>
        <v>6.9084628670120895E-4</v>
      </c>
      <c r="G392" s="13">
        <f t="shared" si="32"/>
        <v>1</v>
      </c>
      <c r="H392" s="18">
        <f t="shared" si="33"/>
        <v>5.2246603970741907E-4</v>
      </c>
    </row>
    <row r="393" spans="2:8" ht="15" x14ac:dyDescent="0.2">
      <c r="B393" s="3" t="s">
        <v>390</v>
      </c>
      <c r="C393" s="10">
        <v>28</v>
      </c>
      <c r="D393" s="10">
        <v>72</v>
      </c>
      <c r="E393" s="12">
        <f t="shared" si="30"/>
        <v>1.4629049111807733E-2</v>
      </c>
      <c r="F393" s="12">
        <f t="shared" si="31"/>
        <v>2.4870466321243522E-2</v>
      </c>
      <c r="G393" s="13">
        <f t="shared" si="32"/>
        <v>1.5714285714285714</v>
      </c>
      <c r="H393" s="18">
        <f t="shared" si="33"/>
        <v>2.2988505747126436E-2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2</v>
      </c>
      <c r="E398" s="12" t="str">
        <f t="shared" si="30"/>
        <v/>
      </c>
      <c r="F398" s="12">
        <f t="shared" si="31"/>
        <v>6.9084628670120895E-4</v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5.2246603970741907E-4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3</v>
      </c>
      <c r="D401" s="10">
        <v>8</v>
      </c>
      <c r="E401" s="12">
        <f t="shared" si="30"/>
        <v>1.567398119122257E-3</v>
      </c>
      <c r="F401" s="12">
        <f t="shared" si="31"/>
        <v>2.7633851468048358E-3</v>
      </c>
      <c r="G401" s="13">
        <f t="shared" si="32"/>
        <v>1.6666666666666667</v>
      </c>
      <c r="H401" s="18">
        <f t="shared" si="33"/>
        <v>2.6123301985370951E-3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4</v>
      </c>
      <c r="E403" s="12">
        <f t="shared" si="30"/>
        <v>2.6123301985370951E-3</v>
      </c>
      <c r="F403" s="12">
        <f t="shared" si="31"/>
        <v>1.3816925734024179E-3</v>
      </c>
      <c r="G403" s="13">
        <f t="shared" si="32"/>
        <v>-0.2</v>
      </c>
      <c r="H403" s="18">
        <f t="shared" si="33"/>
        <v>-5.2246603970741907E-4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5.2246603970741907E-4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1</v>
      </c>
      <c r="D405" s="10">
        <v>2</v>
      </c>
      <c r="E405" s="12">
        <f t="shared" si="30"/>
        <v>5.2246603970741907E-4</v>
      </c>
      <c r="F405" s="12">
        <f t="shared" si="31"/>
        <v>6.9084628670120895E-4</v>
      </c>
      <c r="G405" s="13">
        <f t="shared" si="32"/>
        <v>1</v>
      </c>
      <c r="H405" s="18">
        <f t="shared" si="33"/>
        <v>5.2246603970741907E-4</v>
      </c>
    </row>
    <row r="406" spans="2:8" ht="15" x14ac:dyDescent="0.2">
      <c r="B406" s="3" t="s">
        <v>397</v>
      </c>
      <c r="C406" s="10">
        <v>19</v>
      </c>
      <c r="D406" s="10">
        <v>26</v>
      </c>
      <c r="E406" s="12">
        <f t="shared" si="30"/>
        <v>9.9268547544409617E-3</v>
      </c>
      <c r="F406" s="12">
        <f t="shared" si="31"/>
        <v>8.9810017271157172E-3</v>
      </c>
      <c r="G406" s="13">
        <f t="shared" si="32"/>
        <v>0.36842105263157893</v>
      </c>
      <c r="H406" s="18">
        <f t="shared" si="33"/>
        <v>3.6572622779519328E-3</v>
      </c>
    </row>
    <row r="407" spans="2:8" ht="15" x14ac:dyDescent="0.2">
      <c r="B407" s="3" t="s">
        <v>398</v>
      </c>
      <c r="C407" s="10">
        <v>1</v>
      </c>
      <c r="D407" s="10">
        <v>8</v>
      </c>
      <c r="E407" s="12">
        <f t="shared" si="30"/>
        <v>5.2246603970741907E-4</v>
      </c>
      <c r="F407" s="12">
        <f t="shared" si="31"/>
        <v>2.7633851468048358E-3</v>
      </c>
      <c r="G407" s="13">
        <f t="shared" si="32"/>
        <v>7</v>
      </c>
      <c r="H407" s="18">
        <f t="shared" si="33"/>
        <v>3.6572622779519337E-3</v>
      </c>
    </row>
    <row r="408" spans="2:8" ht="15" x14ac:dyDescent="0.2">
      <c r="B408" s="3" t="s">
        <v>399</v>
      </c>
      <c r="C408" s="10">
        <v>1</v>
      </c>
      <c r="D408" s="10">
        <v>28</v>
      </c>
      <c r="E408" s="12">
        <f t="shared" si="30"/>
        <v>5.2246603970741907E-4</v>
      </c>
      <c r="F408" s="12">
        <f t="shared" si="31"/>
        <v>9.6718480138169253E-3</v>
      </c>
      <c r="G408" s="13">
        <f t="shared" si="32"/>
        <v>27</v>
      </c>
      <c r="H408" s="18">
        <f t="shared" si="33"/>
        <v>1.4106583072100314E-2</v>
      </c>
    </row>
    <row r="409" spans="2:8" ht="15" x14ac:dyDescent="0.2">
      <c r="B409" s="3" t="s">
        <v>139</v>
      </c>
      <c r="C409" s="10">
        <v>4</v>
      </c>
      <c r="D409" s="10">
        <v>1</v>
      </c>
      <c r="E409" s="12">
        <f t="shared" si="30"/>
        <v>2.0898641588296763E-3</v>
      </c>
      <c r="F409" s="12">
        <f t="shared" si="31"/>
        <v>3.4542314335060447E-4</v>
      </c>
      <c r="G409" s="13">
        <f t="shared" si="32"/>
        <v>-0.75</v>
      </c>
      <c r="H409" s="18">
        <f t="shared" si="33"/>
        <v>-1.5673981191222572E-3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</v>
      </c>
      <c r="D411" s="10">
        <v>5</v>
      </c>
      <c r="E411" s="12">
        <f t="shared" si="30"/>
        <v>1.0449320794148381E-3</v>
      </c>
      <c r="F411" s="12">
        <f t="shared" si="31"/>
        <v>1.7271157167530224E-3</v>
      </c>
      <c r="G411" s="13">
        <f t="shared" si="32"/>
        <v>1.5</v>
      </c>
      <c r="H411" s="18">
        <f t="shared" si="33"/>
        <v>1.5673981191222572E-3</v>
      </c>
    </row>
    <row r="412" spans="2:8" ht="15" x14ac:dyDescent="0.2">
      <c r="B412" s="3" t="s">
        <v>402</v>
      </c>
      <c r="C412" s="10">
        <v>11</v>
      </c>
      <c r="D412" s="10">
        <v>43</v>
      </c>
      <c r="E412" s="12">
        <f t="shared" si="30"/>
        <v>5.7471264367816091E-3</v>
      </c>
      <c r="F412" s="12">
        <f t="shared" si="31"/>
        <v>1.4853195164075994E-2</v>
      </c>
      <c r="G412" s="13">
        <f t="shared" si="32"/>
        <v>2.9090909090909092</v>
      </c>
      <c r="H412" s="18">
        <f t="shared" si="33"/>
        <v>1.671891327063741E-2</v>
      </c>
    </row>
    <row r="413" spans="2:8" ht="15" x14ac:dyDescent="0.2">
      <c r="B413" s="3" t="s">
        <v>403</v>
      </c>
      <c r="C413" s="10">
        <v>0</v>
      </c>
      <c r="D413" s="10">
        <v>2</v>
      </c>
      <c r="E413" s="12" t="str">
        <f t="shared" si="30"/>
        <v/>
      </c>
      <c r="F413" s="12">
        <f t="shared" si="31"/>
        <v>6.9084628670120895E-4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5.2246603970741907E-4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3.4542314335060447E-4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1</v>
      </c>
      <c r="E417" s="12">
        <f t="shared" si="30"/>
        <v>5.2246603970741907E-4</v>
      </c>
      <c r="F417" s="12">
        <f t="shared" si="31"/>
        <v>3.4542314335060447E-4</v>
      </c>
      <c r="G417" s="13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1</v>
      </c>
      <c r="D418" s="10">
        <v>3</v>
      </c>
      <c r="E418" s="12">
        <f t="shared" si="30"/>
        <v>5.2246603970741907E-4</v>
      </c>
      <c r="F418" s="12">
        <f t="shared" si="31"/>
        <v>1.0362694300518134E-3</v>
      </c>
      <c r="G418" s="13">
        <f t="shared" si="32"/>
        <v>2</v>
      </c>
      <c r="H418" s="18">
        <f t="shared" si="33"/>
        <v>1.0449320794148381E-3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1</v>
      </c>
      <c r="E420" s="12" t="str">
        <f t="shared" si="30"/>
        <v/>
      </c>
      <c r="F420" s="12">
        <f t="shared" si="31"/>
        <v>3.4542314335060447E-4</v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2</v>
      </c>
      <c r="E422" s="12">
        <f t="shared" si="30"/>
        <v>1.0449320794148381E-3</v>
      </c>
      <c r="F422" s="12">
        <f t="shared" si="31"/>
        <v>6.9084628670120895E-4</v>
      </c>
      <c r="G422" s="13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0</v>
      </c>
      <c r="E428" s="12">
        <f t="shared" si="34"/>
        <v>5.2246603970741907E-4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1</v>
      </c>
      <c r="E430" s="12" t="str">
        <f t="shared" si="34"/>
        <v/>
      </c>
      <c r="F430" s="12">
        <f t="shared" si="35"/>
        <v>3.4542314335060447E-4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9</v>
      </c>
      <c r="D432" s="10">
        <v>2</v>
      </c>
      <c r="E432" s="12">
        <f t="shared" si="34"/>
        <v>4.7021943573667714E-3</v>
      </c>
      <c r="F432" s="12">
        <f t="shared" si="35"/>
        <v>6.9084628670120895E-4</v>
      </c>
      <c r="G432" s="13">
        <f t="shared" si="36"/>
        <v>-0.77777777777777779</v>
      </c>
      <c r="H432" s="18">
        <f t="shared" si="37"/>
        <v>-3.6572622779519333E-3</v>
      </c>
    </row>
    <row r="433" spans="2:8" ht="15" x14ac:dyDescent="0.2">
      <c r="B433" s="3" t="s">
        <v>162</v>
      </c>
      <c r="C433" s="10">
        <v>1</v>
      </c>
      <c r="D433" s="10">
        <v>3</v>
      </c>
      <c r="E433" s="12">
        <f t="shared" si="34"/>
        <v>5.2246603970741907E-4</v>
      </c>
      <c r="F433" s="12">
        <f t="shared" si="35"/>
        <v>1.0362694300518134E-3</v>
      </c>
      <c r="G433" s="13">
        <f t="shared" si="36"/>
        <v>2</v>
      </c>
      <c r="H433" s="18">
        <f t="shared" si="37"/>
        <v>1.0449320794148381E-3</v>
      </c>
    </row>
    <row r="434" spans="2:8" ht="30" x14ac:dyDescent="0.2">
      <c r="B434" s="3" t="s">
        <v>418</v>
      </c>
      <c r="C434" s="10">
        <v>1</v>
      </c>
      <c r="D434" s="10">
        <v>0</v>
      </c>
      <c r="E434" s="12">
        <f t="shared" si="34"/>
        <v>5.2246603970741907E-4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5.2246603970741907E-4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</v>
      </c>
      <c r="D437" s="10">
        <v>2</v>
      </c>
      <c r="E437" s="12">
        <f t="shared" si="34"/>
        <v>5.2246603970741907E-4</v>
      </c>
      <c r="F437" s="12">
        <f t="shared" si="35"/>
        <v>6.9084628670120895E-4</v>
      </c>
      <c r="G437" s="13">
        <f t="shared" si="36"/>
        <v>1</v>
      </c>
      <c r="H437" s="18">
        <f t="shared" si="37"/>
        <v>5.2246603970741907E-4</v>
      </c>
    </row>
    <row r="438" spans="2:8" ht="15" x14ac:dyDescent="0.2">
      <c r="B438" s="3" t="s">
        <v>155</v>
      </c>
      <c r="C438" s="10">
        <v>1</v>
      </c>
      <c r="D438" s="10">
        <v>1</v>
      </c>
      <c r="E438" s="12">
        <f t="shared" si="34"/>
        <v>5.2246603970741907E-4</v>
      </c>
      <c r="F438" s="12">
        <f t="shared" si="35"/>
        <v>3.4542314335060447E-4</v>
      </c>
      <c r="G438" s="13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1</v>
      </c>
      <c r="E441" s="12">
        <f t="shared" si="34"/>
        <v>5.2246603970741907E-4</v>
      </c>
      <c r="F441" s="12">
        <f t="shared" si="35"/>
        <v>3.4542314335060447E-4</v>
      </c>
      <c r="G441" s="13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5.2246603970741907E-4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1</v>
      </c>
      <c r="D448" s="10">
        <v>1</v>
      </c>
      <c r="E448" s="12">
        <f t="shared" si="34"/>
        <v>5.2246603970741907E-4</v>
      </c>
      <c r="F448" s="12">
        <f t="shared" si="35"/>
        <v>3.4542314335060447E-4</v>
      </c>
      <c r="G448" s="13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3.4542314335060447E-4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3.4542314335060447E-4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0</v>
      </c>
      <c r="E458" s="12">
        <f t="shared" si="34"/>
        <v>5.2246603970741907E-4</v>
      </c>
      <c r="F458" s="12" t="str">
        <f t="shared" si="35"/>
        <v/>
      </c>
      <c r="G458" s="13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4</v>
      </c>
      <c r="D460" s="10">
        <v>7</v>
      </c>
      <c r="E460" s="12">
        <f t="shared" si="34"/>
        <v>2.0898641588296763E-3</v>
      </c>
      <c r="F460" s="12">
        <f t="shared" si="35"/>
        <v>2.4179620034542313E-3</v>
      </c>
      <c r="G460" s="13">
        <f t="shared" si="36"/>
        <v>0.75</v>
      </c>
      <c r="H460" s="18">
        <f t="shared" si="37"/>
        <v>1.5673981191222572E-3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22</v>
      </c>
      <c r="D463" s="10">
        <v>30</v>
      </c>
      <c r="E463" s="12">
        <f t="shared" si="34"/>
        <v>1.1494252873563218E-2</v>
      </c>
      <c r="F463" s="12">
        <f t="shared" si="35"/>
        <v>1.0362694300518135E-2</v>
      </c>
      <c r="G463" s="13">
        <f t="shared" si="36"/>
        <v>0.36363636363636365</v>
      </c>
      <c r="H463" s="18">
        <f t="shared" si="37"/>
        <v>4.1797283176593526E-3</v>
      </c>
    </row>
    <row r="464" spans="2:8" ht="15" x14ac:dyDescent="0.2">
      <c r="B464" s="3" t="s">
        <v>478</v>
      </c>
      <c r="C464" s="10">
        <v>5</v>
      </c>
      <c r="D464" s="10">
        <v>7</v>
      </c>
      <c r="E464" s="12">
        <f t="shared" si="34"/>
        <v>2.6123301985370951E-3</v>
      </c>
      <c r="F464" s="12">
        <f t="shared" si="35"/>
        <v>2.4179620034542313E-3</v>
      </c>
      <c r="G464" s="13">
        <f t="shared" si="36"/>
        <v>0.4</v>
      </c>
      <c r="H464" s="18">
        <f t="shared" si="37"/>
        <v>1.0449320794148381E-3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3.4542314335060447E-4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8</v>
      </c>
      <c r="D467" s="10">
        <v>4</v>
      </c>
      <c r="E467" s="12">
        <f t="shared" si="34"/>
        <v>4.1797283176593526E-3</v>
      </c>
      <c r="F467" s="12">
        <f t="shared" si="35"/>
        <v>1.3816925734024179E-3</v>
      </c>
      <c r="G467" s="13">
        <f t="shared" si="36"/>
        <v>-0.5</v>
      </c>
      <c r="H467" s="18">
        <f t="shared" si="37"/>
        <v>-2.0898641588296763E-3</v>
      </c>
    </row>
    <row r="468" spans="2:8" ht="15" x14ac:dyDescent="0.2">
      <c r="B468" s="3" t="s">
        <v>182</v>
      </c>
      <c r="C468" s="10">
        <v>0</v>
      </c>
      <c r="D468" s="10">
        <v>4</v>
      </c>
      <c r="E468" s="12" t="str">
        <f t="shared" si="34"/>
        <v/>
      </c>
      <c r="F468" s="12">
        <f t="shared" si="35"/>
        <v>1.3816925734024179E-3</v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3.4542314335060447E-4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0</v>
      </c>
      <c r="E473" s="12">
        <f t="shared" si="34"/>
        <v>1.0449320794148381E-3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2</v>
      </c>
      <c r="D474" s="10">
        <v>0</v>
      </c>
      <c r="E474" s="12">
        <f t="shared" si="34"/>
        <v>1.0449320794148381E-3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2</v>
      </c>
      <c r="D475" s="10">
        <v>1</v>
      </c>
      <c r="E475" s="12">
        <f t="shared" si="34"/>
        <v>1.0449320794148381E-3</v>
      </c>
      <c r="F475" s="12">
        <f t="shared" si="35"/>
        <v>3.4542314335060447E-4</v>
      </c>
      <c r="G475" s="13">
        <f t="shared" si="36"/>
        <v>-0.5</v>
      </c>
      <c r="H475" s="18">
        <f t="shared" si="37"/>
        <v>-5.2246603970741907E-4</v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5.2246603970741907E-4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18</v>
      </c>
      <c r="D478" s="10">
        <v>15</v>
      </c>
      <c r="E478" s="12">
        <f t="shared" si="34"/>
        <v>9.4043887147335428E-3</v>
      </c>
      <c r="F478" s="12">
        <f t="shared" si="35"/>
        <v>5.1813471502590676E-3</v>
      </c>
      <c r="G478" s="13">
        <f t="shared" si="36"/>
        <v>-0.16666666666666666</v>
      </c>
      <c r="H478" s="18">
        <f t="shared" si="37"/>
        <v>-1.567398119122257E-3</v>
      </c>
    </row>
    <row r="479" spans="2:8" ht="15" x14ac:dyDescent="0.2">
      <c r="B479" s="3" t="s">
        <v>440</v>
      </c>
      <c r="C479" s="10">
        <v>2</v>
      </c>
      <c r="D479" s="10">
        <v>0</v>
      </c>
      <c r="E479" s="12">
        <f t="shared" si="34"/>
        <v>1.0449320794148381E-3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1</v>
      </c>
      <c r="E480" s="12" t="str">
        <f t="shared" si="34"/>
        <v/>
      </c>
      <c r="F480" s="12">
        <f t="shared" si="35"/>
        <v>3.4542314335060447E-4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4"/>
        <v/>
      </c>
      <c r="F482" s="12">
        <f t="shared" si="35"/>
        <v>3.4542314335060447E-4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34</v>
      </c>
      <c r="D483" s="10">
        <v>27</v>
      </c>
      <c r="E483" s="12">
        <f t="shared" si="34"/>
        <v>1.7763845350052248E-2</v>
      </c>
      <c r="F483" s="12">
        <f t="shared" si="35"/>
        <v>9.3264248704663204E-3</v>
      </c>
      <c r="G483" s="13">
        <f t="shared" si="36"/>
        <v>-0.20588235294117646</v>
      </c>
      <c r="H483" s="18">
        <f t="shared" si="37"/>
        <v>-3.6572622779519333E-3</v>
      </c>
    </row>
    <row r="484" spans="2:8" ht="30" x14ac:dyDescent="0.2">
      <c r="B484" s="3" t="s">
        <v>184</v>
      </c>
      <c r="C484" s="10">
        <v>6</v>
      </c>
      <c r="D484" s="10">
        <v>12</v>
      </c>
      <c r="E484" s="12">
        <f t="shared" si="34"/>
        <v>3.134796238244514E-3</v>
      </c>
      <c r="F484" s="12">
        <f t="shared" si="35"/>
        <v>4.1450777202072537E-3</v>
      </c>
      <c r="G484" s="13">
        <f t="shared" si="36"/>
        <v>1</v>
      </c>
      <c r="H484" s="18">
        <f t="shared" si="37"/>
        <v>3.134796238244514E-3</v>
      </c>
    </row>
    <row r="485" spans="2:8" ht="15" x14ac:dyDescent="0.2">
      <c r="B485" s="3" t="s">
        <v>443</v>
      </c>
      <c r="C485" s="10">
        <v>88</v>
      </c>
      <c r="D485" s="10">
        <v>102</v>
      </c>
      <c r="E485" s="12">
        <f t="shared" si="34"/>
        <v>4.5977011494252873E-2</v>
      </c>
      <c r="F485" s="12">
        <f t="shared" si="35"/>
        <v>3.5233160621761656E-2</v>
      </c>
      <c r="G485" s="13">
        <f t="shared" si="36"/>
        <v>0.15909090909090909</v>
      </c>
      <c r="H485" s="18">
        <f t="shared" si="37"/>
        <v>7.3145245559038657E-3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2</v>
      </c>
      <c r="D487" s="10">
        <v>1</v>
      </c>
      <c r="E487" s="12">
        <f t="shared" si="34"/>
        <v>1.0449320794148381E-3</v>
      </c>
      <c r="F487" s="12">
        <f t="shared" si="35"/>
        <v>3.4542314335060447E-4</v>
      </c>
      <c r="G487" s="13">
        <f t="shared" si="36"/>
        <v>-0.5</v>
      </c>
      <c r="H487" s="18">
        <f t="shared" si="37"/>
        <v>-5.2246603970741907E-4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3.4542314335060447E-4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13</v>
      </c>
      <c r="D491" s="10">
        <v>6</v>
      </c>
      <c r="E491" s="12">
        <f t="shared" si="38"/>
        <v>6.7920585161964468E-3</v>
      </c>
      <c r="F491" s="12">
        <f t="shared" si="39"/>
        <v>2.0725388601036268E-3</v>
      </c>
      <c r="G491" s="13">
        <f t="shared" si="40"/>
        <v>-0.53846153846153844</v>
      </c>
      <c r="H491" s="18">
        <f t="shared" si="41"/>
        <v>-3.6572622779519328E-3</v>
      </c>
    </row>
    <row r="492" spans="2:8" ht="15" x14ac:dyDescent="0.2">
      <c r="B492" s="3" t="s">
        <v>480</v>
      </c>
      <c r="C492" s="10">
        <v>6</v>
      </c>
      <c r="D492" s="10">
        <v>5</v>
      </c>
      <c r="E492" s="12">
        <f t="shared" si="38"/>
        <v>3.134796238244514E-3</v>
      </c>
      <c r="F492" s="12">
        <f t="shared" si="39"/>
        <v>1.7271157167530224E-3</v>
      </c>
      <c r="G492" s="13">
        <f t="shared" si="40"/>
        <v>-0.16666666666666666</v>
      </c>
      <c r="H492" s="18">
        <f t="shared" si="41"/>
        <v>-5.2246603970741896E-4</v>
      </c>
    </row>
    <row r="493" spans="2:8" ht="15" x14ac:dyDescent="0.2">
      <c r="B493" s="3" t="s">
        <v>447</v>
      </c>
      <c r="C493" s="10">
        <v>4</v>
      </c>
      <c r="D493" s="10">
        <v>4</v>
      </c>
      <c r="E493" s="12">
        <f t="shared" si="38"/>
        <v>2.0898641588296763E-3</v>
      </c>
      <c r="F493" s="12">
        <f t="shared" si="39"/>
        <v>1.3816925734024179E-3</v>
      </c>
      <c r="G493" s="13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5.2246603970741907E-4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5.2246603970741907E-4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372</v>
      </c>
      <c r="D505" s="41">
        <f>SUM(D506:D530)</f>
        <v>391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5.1075268817204304E-2</v>
      </c>
      <c r="H505" s="42">
        <f>+IF(OR(AND(E505=""),(G505="")),"",E505*G505)</f>
        <v>5.1075268817204304E-2</v>
      </c>
    </row>
    <row r="506" spans="2:8" ht="15" x14ac:dyDescent="0.2">
      <c r="B506" s="3" t="s">
        <v>454</v>
      </c>
      <c r="C506" s="10">
        <v>1</v>
      </c>
      <c r="D506" s="10">
        <v>7</v>
      </c>
      <c r="E506" s="12">
        <f>+IF(C506=0,"",C506/C$505)</f>
        <v>2.6881720430107529E-3</v>
      </c>
      <c r="F506" s="12">
        <f>+IF(D506=0,"",D506/D$505)</f>
        <v>1.7902813299232736E-2</v>
      </c>
      <c r="G506" s="13">
        <f>+IF(OR(AND(D506=0),(C506=0)),"0",((D506-C506)/C506))</f>
        <v>6</v>
      </c>
      <c r="H506" s="18">
        <f>+IF(OR(AND(E506=""),(G506="")),"",E506*G506)</f>
        <v>1.6129032258064516E-2</v>
      </c>
    </row>
    <row r="507" spans="2:8" ht="15" x14ac:dyDescent="0.2">
      <c r="B507" s="3" t="s">
        <v>187</v>
      </c>
      <c r="C507" s="10">
        <v>25</v>
      </c>
      <c r="D507" s="10">
        <v>17</v>
      </c>
      <c r="E507" s="12">
        <f t="shared" ref="E507:E529" si="42">+IF(C507=0,"",C507/C$505)</f>
        <v>6.7204301075268813E-2</v>
      </c>
      <c r="F507" s="12">
        <f t="shared" ref="F507:F529" si="43">+IF(D507=0,"",D507/D$505)</f>
        <v>4.3478260869565216E-2</v>
      </c>
      <c r="G507" s="13">
        <f t="shared" ref="G507:G529" si="44">+IF(OR(AND(D507=0),(C507=0)),"0",((D507-C507)/C507))</f>
        <v>-0.32</v>
      </c>
      <c r="H507" s="18">
        <f t="shared" ref="H507:H530" si="45">+IF(OR(AND(E507=""),(G507="")),"",E507*G507)</f>
        <v>-2.150537634408602E-2</v>
      </c>
    </row>
    <row r="508" spans="2:8" ht="15" x14ac:dyDescent="0.2">
      <c r="B508" s="3" t="s">
        <v>455</v>
      </c>
      <c r="C508" s="10">
        <v>39</v>
      </c>
      <c r="D508" s="10">
        <v>63</v>
      </c>
      <c r="E508" s="12">
        <f t="shared" si="42"/>
        <v>0.10483870967741936</v>
      </c>
      <c r="F508" s="12">
        <f t="shared" si="43"/>
        <v>0.16112531969309463</v>
      </c>
      <c r="G508" s="13">
        <f t="shared" si="44"/>
        <v>0.61538461538461542</v>
      </c>
      <c r="H508" s="18">
        <f t="shared" si="45"/>
        <v>6.4516129032258077E-2</v>
      </c>
    </row>
    <row r="509" spans="2:8" ht="15" x14ac:dyDescent="0.2">
      <c r="B509" s="3" t="s">
        <v>456</v>
      </c>
      <c r="C509" s="10">
        <v>156</v>
      </c>
      <c r="D509" s="10">
        <v>82</v>
      </c>
      <c r="E509" s="12">
        <f t="shared" si="42"/>
        <v>0.41935483870967744</v>
      </c>
      <c r="F509" s="12">
        <f t="shared" si="43"/>
        <v>0.20971867007672634</v>
      </c>
      <c r="G509" s="13">
        <f t="shared" si="44"/>
        <v>-0.47435897435897434</v>
      </c>
      <c r="H509" s="18">
        <f t="shared" si="45"/>
        <v>-0.19892473118279569</v>
      </c>
    </row>
    <row r="510" spans="2:8" ht="15" x14ac:dyDescent="0.2">
      <c r="B510" s="3" t="s">
        <v>188</v>
      </c>
      <c r="C510" s="10">
        <v>9</v>
      </c>
      <c r="D510" s="10">
        <v>2</v>
      </c>
      <c r="E510" s="12">
        <f t="shared" si="42"/>
        <v>2.4193548387096774E-2</v>
      </c>
      <c r="F510" s="12">
        <f t="shared" si="43"/>
        <v>5.1150895140664966E-3</v>
      </c>
      <c r="G510" s="13">
        <f t="shared" si="44"/>
        <v>-0.77777777777777779</v>
      </c>
      <c r="H510" s="18">
        <f t="shared" si="45"/>
        <v>-1.8817204301075269E-2</v>
      </c>
    </row>
    <row r="511" spans="2:8" ht="15" x14ac:dyDescent="0.2">
      <c r="B511" s="3" t="s">
        <v>186</v>
      </c>
      <c r="C511" s="10">
        <v>1</v>
      </c>
      <c r="D511" s="10">
        <v>16</v>
      </c>
      <c r="E511" s="12">
        <f t="shared" si="42"/>
        <v>2.6881720430107529E-3</v>
      </c>
      <c r="F511" s="12">
        <f t="shared" si="43"/>
        <v>4.0920716112531973E-2</v>
      </c>
      <c r="G511" s="13">
        <f t="shared" si="44"/>
        <v>15</v>
      </c>
      <c r="H511" s="18">
        <f t="shared" si="45"/>
        <v>4.0322580645161296E-2</v>
      </c>
    </row>
    <row r="512" spans="2:8" ht="15" x14ac:dyDescent="0.2">
      <c r="B512" s="3" t="s">
        <v>189</v>
      </c>
      <c r="C512" s="10">
        <v>0</v>
      </c>
      <c r="D512" s="10">
        <v>2</v>
      </c>
      <c r="E512" s="12" t="str">
        <f t="shared" si="42"/>
        <v/>
      </c>
      <c r="F512" s="12">
        <f t="shared" si="43"/>
        <v>5.1150895140664966E-3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3</v>
      </c>
      <c r="D513" s="10">
        <v>1</v>
      </c>
      <c r="E513" s="12">
        <f t="shared" si="42"/>
        <v>8.0645161290322578E-3</v>
      </c>
      <c r="F513" s="12">
        <f t="shared" si="43"/>
        <v>2.5575447570332483E-3</v>
      </c>
      <c r="G513" s="13">
        <f t="shared" si="44"/>
        <v>-0.66666666666666663</v>
      </c>
      <c r="H513" s="18">
        <f t="shared" si="45"/>
        <v>-5.3763440860215049E-3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0</v>
      </c>
      <c r="D515" s="10">
        <v>2</v>
      </c>
      <c r="E515" s="12" t="str">
        <f t="shared" si="42"/>
        <v/>
      </c>
      <c r="F515" s="12">
        <f t="shared" si="43"/>
        <v>5.1150895140664966E-3</v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20</v>
      </c>
      <c r="D517" s="10">
        <v>52</v>
      </c>
      <c r="E517" s="12">
        <f t="shared" si="42"/>
        <v>5.3763440860215055E-2</v>
      </c>
      <c r="F517" s="12">
        <f t="shared" si="43"/>
        <v>0.13299232736572891</v>
      </c>
      <c r="G517" s="13">
        <f t="shared" si="44"/>
        <v>1.6</v>
      </c>
      <c r="H517" s="18">
        <f t="shared" si="45"/>
        <v>8.6021505376344093E-2</v>
      </c>
    </row>
    <row r="518" spans="2:8" ht="15" x14ac:dyDescent="0.2">
      <c r="B518" s="3" t="s">
        <v>190</v>
      </c>
      <c r="C518" s="10">
        <v>7</v>
      </c>
      <c r="D518" s="10">
        <v>4</v>
      </c>
      <c r="E518" s="12">
        <f t="shared" si="42"/>
        <v>1.8817204301075269E-2</v>
      </c>
      <c r="F518" s="12">
        <f t="shared" si="43"/>
        <v>1.0230179028132993E-2</v>
      </c>
      <c r="G518" s="13">
        <f t="shared" si="44"/>
        <v>-0.42857142857142855</v>
      </c>
      <c r="H518" s="18">
        <f t="shared" si="45"/>
        <v>-8.0645161290322578E-3</v>
      </c>
    </row>
    <row r="519" spans="2:8" ht="15" x14ac:dyDescent="0.2">
      <c r="B519" s="3" t="s">
        <v>192</v>
      </c>
      <c r="C519" s="10">
        <v>5</v>
      </c>
      <c r="D519" s="10">
        <v>5</v>
      </c>
      <c r="E519" s="12">
        <f t="shared" si="42"/>
        <v>1.3440860215053764E-2</v>
      </c>
      <c r="F519" s="12">
        <f t="shared" si="43"/>
        <v>1.278772378516624E-2</v>
      </c>
      <c r="G519" s="13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36</v>
      </c>
      <c r="D521" s="10">
        <v>56</v>
      </c>
      <c r="E521" s="12">
        <f t="shared" si="42"/>
        <v>9.6774193548387094E-2</v>
      </c>
      <c r="F521" s="12">
        <f t="shared" si="43"/>
        <v>0.14322250639386189</v>
      </c>
      <c r="G521" s="13">
        <f t="shared" si="44"/>
        <v>0.55555555555555558</v>
      </c>
      <c r="H521" s="18">
        <f t="shared" si="45"/>
        <v>5.3763440860215055E-2</v>
      </c>
    </row>
    <row r="522" spans="2:8" ht="25.5" customHeight="1" x14ac:dyDescent="0.2">
      <c r="B522" s="3" t="s">
        <v>193</v>
      </c>
      <c r="C522" s="10">
        <v>24</v>
      </c>
      <c r="D522" s="10">
        <v>45</v>
      </c>
      <c r="E522" s="12">
        <f t="shared" si="42"/>
        <v>6.4516129032258063E-2</v>
      </c>
      <c r="F522" s="12">
        <f t="shared" si="43"/>
        <v>0.11508951406649616</v>
      </c>
      <c r="G522" s="13">
        <f t="shared" si="44"/>
        <v>0.875</v>
      </c>
      <c r="H522" s="18">
        <f t="shared" si="45"/>
        <v>5.6451612903225805E-2</v>
      </c>
    </row>
    <row r="523" spans="2:8" ht="13.5" customHeight="1" x14ac:dyDescent="0.2">
      <c r="B523" s="3" t="s">
        <v>462</v>
      </c>
      <c r="C523" s="10">
        <v>13</v>
      </c>
      <c r="D523" s="10">
        <v>1</v>
      </c>
      <c r="E523" s="12">
        <f t="shared" si="42"/>
        <v>3.4946236559139782E-2</v>
      </c>
      <c r="F523" s="12">
        <f t="shared" si="43"/>
        <v>2.5575447570332483E-3</v>
      </c>
      <c r="G523" s="13">
        <f t="shared" si="44"/>
        <v>-0.92307692307692313</v>
      </c>
      <c r="H523" s="18">
        <f t="shared" si="45"/>
        <v>-3.2258064516129031E-2</v>
      </c>
    </row>
    <row r="524" spans="2:8" ht="12" customHeight="1" x14ac:dyDescent="0.2">
      <c r="B524" s="3" t="s">
        <v>194</v>
      </c>
      <c r="C524" s="10">
        <v>7</v>
      </c>
      <c r="D524" s="10">
        <v>14</v>
      </c>
      <c r="E524" s="12">
        <f t="shared" si="42"/>
        <v>1.8817204301075269E-2</v>
      </c>
      <c r="F524" s="12">
        <f t="shared" si="43"/>
        <v>3.5805626598465472E-2</v>
      </c>
      <c r="G524" s="13">
        <f t="shared" si="44"/>
        <v>1</v>
      </c>
      <c r="H524" s="18">
        <f t="shared" si="45"/>
        <v>1.8817204301075269E-2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19</v>
      </c>
      <c r="D526" s="10">
        <v>9</v>
      </c>
      <c r="E526" s="12">
        <f t="shared" si="42"/>
        <v>5.1075268817204304E-2</v>
      </c>
      <c r="F526" s="12">
        <f t="shared" si="43"/>
        <v>2.3017902813299233E-2</v>
      </c>
      <c r="G526" s="13">
        <f t="shared" si="44"/>
        <v>-0.52631578947368418</v>
      </c>
      <c r="H526" s="18">
        <f t="shared" si="45"/>
        <v>-2.6881720430107527E-2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3</v>
      </c>
      <c r="D529" s="10">
        <v>7</v>
      </c>
      <c r="E529" s="12">
        <f t="shared" si="42"/>
        <v>8.0645161290322578E-3</v>
      </c>
      <c r="F529" s="12">
        <f t="shared" si="43"/>
        <v>1.7902813299232736E-2</v>
      </c>
      <c r="G529" s="13">
        <f t="shared" si="44"/>
        <v>1.3333333333333333</v>
      </c>
      <c r="H529" s="18">
        <f t="shared" si="45"/>
        <v>1.075268817204301E-2</v>
      </c>
    </row>
    <row r="530" spans="2:8" ht="15" x14ac:dyDescent="0.2">
      <c r="B530" s="3" t="s">
        <v>467</v>
      </c>
      <c r="C530" s="10">
        <v>4</v>
      </c>
      <c r="D530" s="10">
        <v>6</v>
      </c>
      <c r="E530" s="12">
        <f>+IF(C530=0,"",C530/C$505)</f>
        <v>1.0752688172043012E-2</v>
      </c>
      <c r="F530" s="12">
        <f>+IF(D530=0,"",D530/D$505)</f>
        <v>1.5345268542199489E-2</v>
      </c>
      <c r="G530" s="13">
        <f>+IF(OR(AND(D530=0),(C530=0)),"0",((D530-C530)/C530))</f>
        <v>0.5</v>
      </c>
      <c r="H530" s="18">
        <f t="shared" si="45"/>
        <v>5.3763440860215058E-3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538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513</v>
      </c>
      <c r="C8" s="40">
        <f>+C18+C70+C151+C294+C505</f>
        <v>16272</v>
      </c>
      <c r="D8" s="41">
        <f>+D18+D70+D151+D294+D505</f>
        <v>15982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-1.7822025565388398E-2</v>
      </c>
      <c r="H8" s="42">
        <f>+E8*G8</f>
        <v>-1.7822025565388398E-2</v>
      </c>
    </row>
    <row r="9" spans="2:8" ht="20.100000000000001" customHeight="1" x14ac:dyDescent="0.2">
      <c r="B9" s="33" t="s">
        <v>486</v>
      </c>
      <c r="C9" s="34">
        <v>1013</v>
      </c>
      <c r="D9" s="34">
        <f>D18</f>
        <v>1952</v>
      </c>
      <c r="E9" s="35">
        <f t="shared" si="0"/>
        <v>6.225417895771878E-2</v>
      </c>
      <c r="F9" s="35">
        <f t="shared" si="0"/>
        <v>0.12213740458015267</v>
      </c>
      <c r="G9" s="35">
        <f t="shared" si="1"/>
        <v>0.92694965449160904</v>
      </c>
      <c r="H9" s="35">
        <f>+IF(OR(AND(E9=""),(G9="")),"",E9*G9)</f>
        <v>5.7706489675516219E-2</v>
      </c>
    </row>
    <row r="10" spans="2:8" ht="20.100000000000001" customHeight="1" x14ac:dyDescent="0.2">
      <c r="B10" s="33" t="s">
        <v>487</v>
      </c>
      <c r="C10" s="36">
        <v>2081</v>
      </c>
      <c r="D10" s="36">
        <f>D70</f>
        <v>3956</v>
      </c>
      <c r="E10" s="35">
        <f t="shared" si="0"/>
        <v>0.12788839724680431</v>
      </c>
      <c r="F10" s="35">
        <f t="shared" si="0"/>
        <v>0.24752846952821925</v>
      </c>
      <c r="G10" s="35">
        <f t="shared" si="1"/>
        <v>0.90100913022585294</v>
      </c>
      <c r="H10" s="35">
        <f>+IF(OR(AND(E10=""),(G10="")),"",E10*G10)</f>
        <v>0.11522861356932151</v>
      </c>
    </row>
    <row r="11" spans="2:8" ht="20.100000000000001" customHeight="1" x14ac:dyDescent="0.2">
      <c r="B11" s="33" t="s">
        <v>488</v>
      </c>
      <c r="C11" s="36">
        <v>2510</v>
      </c>
      <c r="D11" s="36">
        <f>D151</f>
        <v>2386</v>
      </c>
      <c r="E11" s="35">
        <f t="shared" si="0"/>
        <v>0.1542527040314651</v>
      </c>
      <c r="F11" s="35">
        <f t="shared" si="0"/>
        <v>0.14929295457389563</v>
      </c>
      <c r="G11" s="35">
        <f t="shared" si="1"/>
        <v>-4.9402390438247012E-2</v>
      </c>
      <c r="H11" s="35">
        <f>+IF(OR(AND(E11=""),(G11="")),"",E11*G11)</f>
        <v>-7.6204523107177976E-3</v>
      </c>
    </row>
    <row r="12" spans="2:8" ht="20.100000000000001" customHeight="1" x14ac:dyDescent="0.2">
      <c r="B12" s="33" t="s">
        <v>489</v>
      </c>
      <c r="C12" s="36">
        <v>7002</v>
      </c>
      <c r="D12" s="36">
        <f>D294</f>
        <v>4354</v>
      </c>
      <c r="E12" s="35">
        <f t="shared" si="0"/>
        <v>0.43030973451327431</v>
      </c>
      <c r="F12" s="35">
        <f t="shared" si="0"/>
        <v>0.27243148542109874</v>
      </c>
      <c r="G12" s="35">
        <f t="shared" si="1"/>
        <v>-0.37817766352470722</v>
      </c>
      <c r="H12" s="35">
        <f>+IF(OR(AND(E12=""),(G12="")),"",E12*G12)</f>
        <v>-0.16273352999016716</v>
      </c>
    </row>
    <row r="13" spans="2:8" ht="20.100000000000001" customHeight="1" x14ac:dyDescent="0.2">
      <c r="B13" s="33" t="s">
        <v>490</v>
      </c>
      <c r="C13" s="36">
        <v>3666</v>
      </c>
      <c r="D13" s="36">
        <f>D505</f>
        <v>3334</v>
      </c>
      <c r="E13" s="35">
        <f t="shared" si="0"/>
        <v>0.22529498525073746</v>
      </c>
      <c r="F13" s="35">
        <f t="shared" si="0"/>
        <v>0.2086096858966337</v>
      </c>
      <c r="G13" s="35">
        <f t="shared" si="1"/>
        <v>-9.056192034915439E-2</v>
      </c>
      <c r="H13" s="35">
        <f>+IF(OR(AND(E13=""),(G13="")),"",E13*G13)</f>
        <v>-2.0403146509341198E-2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1013</v>
      </c>
      <c r="D18" s="41">
        <f>SUM(D19:D64)</f>
        <v>1952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0.92694965449160904</v>
      </c>
      <c r="H18" s="42">
        <f>+IF(OR(AND(E18=""),(G18="")),"",E18*G18)</f>
        <v>0.92694965449160904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16</v>
      </c>
      <c r="D20" s="10">
        <v>25</v>
      </c>
      <c r="E20" s="8">
        <f t="shared" ref="E20:E64" si="2">+IF(C20=0,"",C20/C$18)</f>
        <v>1.5794669299111549E-2</v>
      </c>
      <c r="F20" s="8">
        <f t="shared" ref="F20:F64" si="3">+IF(D20=0,"",D20/D$18)</f>
        <v>1.2807377049180328E-2</v>
      </c>
      <c r="G20" s="13">
        <f t="shared" ref="G20:G64" si="4">+IF(OR(AND(D20=0),(C20=0)),"0",((D20-C20)/C20))</f>
        <v>0.5625</v>
      </c>
      <c r="H20" s="18">
        <f t="shared" ref="H20:H64" si="5">+IF(OR(AND(E20=""),(G20="")),"",E20*G20)</f>
        <v>8.8845014807502464E-3</v>
      </c>
    </row>
    <row r="21" spans="2:8" ht="25.5" customHeight="1" x14ac:dyDescent="0.2">
      <c r="B21" s="3" t="s">
        <v>1</v>
      </c>
      <c r="C21" s="10">
        <v>1</v>
      </c>
      <c r="D21" s="10">
        <v>4</v>
      </c>
      <c r="E21" s="8">
        <f t="shared" si="2"/>
        <v>9.871668311944718E-4</v>
      </c>
      <c r="F21" s="8">
        <f t="shared" si="3"/>
        <v>2.0491803278688526E-3</v>
      </c>
      <c r="G21" s="13">
        <f t="shared" si="4"/>
        <v>3</v>
      </c>
      <c r="H21" s="18">
        <f t="shared" si="5"/>
        <v>2.9615004935834152E-3</v>
      </c>
    </row>
    <row r="22" spans="2:8" ht="30" x14ac:dyDescent="0.2">
      <c r="B22" s="3" t="s">
        <v>197</v>
      </c>
      <c r="C22" s="10">
        <v>3</v>
      </c>
      <c r="D22" s="10">
        <v>1</v>
      </c>
      <c r="E22" s="8">
        <f t="shared" si="2"/>
        <v>2.9615004935834156E-3</v>
      </c>
      <c r="F22" s="8">
        <f t="shared" si="3"/>
        <v>5.1229508196721314E-4</v>
      </c>
      <c r="G22" s="13">
        <f t="shared" si="4"/>
        <v>-0.66666666666666663</v>
      </c>
      <c r="H22" s="18">
        <f t="shared" si="5"/>
        <v>-1.9743336623889436E-3</v>
      </c>
    </row>
    <row r="23" spans="2:8" ht="30" x14ac:dyDescent="0.2">
      <c r="B23" s="3" t="s">
        <v>198</v>
      </c>
      <c r="C23" s="10">
        <v>1</v>
      </c>
      <c r="D23" s="10">
        <v>4</v>
      </c>
      <c r="E23" s="8">
        <f t="shared" si="2"/>
        <v>9.871668311944718E-4</v>
      </c>
      <c r="F23" s="8">
        <f t="shared" si="3"/>
        <v>2.0491803278688526E-3</v>
      </c>
      <c r="G23" s="13">
        <f t="shared" si="4"/>
        <v>3</v>
      </c>
      <c r="H23" s="18">
        <f t="shared" si="5"/>
        <v>2.9615004935834152E-3</v>
      </c>
    </row>
    <row r="24" spans="2:8" ht="37.5" customHeight="1" x14ac:dyDescent="0.2">
      <c r="B24" s="3" t="s">
        <v>199</v>
      </c>
      <c r="C24" s="10">
        <v>2</v>
      </c>
      <c r="D24" s="10">
        <v>1</v>
      </c>
      <c r="E24" s="8">
        <f t="shared" si="2"/>
        <v>1.9743336623889436E-3</v>
      </c>
      <c r="F24" s="8">
        <f t="shared" si="3"/>
        <v>5.1229508196721314E-4</v>
      </c>
      <c r="G24" s="13">
        <f t="shared" si="4"/>
        <v>-0.5</v>
      </c>
      <c r="H24" s="18">
        <f t="shared" si="5"/>
        <v>-9.871668311944718E-4</v>
      </c>
    </row>
    <row r="25" spans="2:8" ht="15" x14ac:dyDescent="0.2">
      <c r="B25" s="3" t="s">
        <v>2</v>
      </c>
      <c r="C25" s="10">
        <v>4</v>
      </c>
      <c r="D25" s="10">
        <v>1</v>
      </c>
      <c r="E25" s="8">
        <f t="shared" si="2"/>
        <v>3.9486673247778872E-3</v>
      </c>
      <c r="F25" s="8">
        <f t="shared" si="3"/>
        <v>5.1229508196721314E-4</v>
      </c>
      <c r="G25" s="13">
        <f t="shared" si="4"/>
        <v>-0.75</v>
      </c>
      <c r="H25" s="18">
        <f t="shared" si="5"/>
        <v>-2.9615004935834152E-3</v>
      </c>
    </row>
    <row r="26" spans="2:8" ht="15" x14ac:dyDescent="0.2">
      <c r="B26" s="3" t="s">
        <v>6</v>
      </c>
      <c r="C26" s="10">
        <v>4</v>
      </c>
      <c r="D26" s="10">
        <v>6</v>
      </c>
      <c r="E26" s="8">
        <f t="shared" si="2"/>
        <v>3.9486673247778872E-3</v>
      </c>
      <c r="F26" s="8">
        <f t="shared" si="3"/>
        <v>3.0737704918032786E-3</v>
      </c>
      <c r="G26" s="13">
        <f t="shared" si="4"/>
        <v>0.5</v>
      </c>
      <c r="H26" s="18">
        <f t="shared" si="5"/>
        <v>1.9743336623889436E-3</v>
      </c>
    </row>
    <row r="27" spans="2:8" ht="15" x14ac:dyDescent="0.2">
      <c r="B27" s="3" t="s">
        <v>3</v>
      </c>
      <c r="C27" s="10">
        <v>0</v>
      </c>
      <c r="D27" s="10">
        <v>1</v>
      </c>
      <c r="E27" s="8" t="str">
        <f t="shared" si="2"/>
        <v/>
      </c>
      <c r="F27" s="8">
        <f t="shared" si="3"/>
        <v>5.1229508196721314E-4</v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10</v>
      </c>
      <c r="D28" s="10">
        <v>39</v>
      </c>
      <c r="E28" s="8">
        <f t="shared" si="2"/>
        <v>9.8716683119447184E-3</v>
      </c>
      <c r="F28" s="8">
        <f t="shared" si="3"/>
        <v>1.9979508196721313E-2</v>
      </c>
      <c r="G28" s="13">
        <f t="shared" si="4"/>
        <v>2.9</v>
      </c>
      <c r="H28" s="18">
        <f t="shared" si="5"/>
        <v>2.8627838104639682E-2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9.871668311944718E-4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</v>
      </c>
      <c r="D30" s="10">
        <v>1</v>
      </c>
      <c r="E30" s="8">
        <f t="shared" si="2"/>
        <v>9.871668311944718E-4</v>
      </c>
      <c r="F30" s="8">
        <f t="shared" si="3"/>
        <v>5.1229508196721314E-4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4</v>
      </c>
      <c r="E31" s="8" t="str">
        <f t="shared" si="2"/>
        <v/>
      </c>
      <c r="F31" s="8">
        <f t="shared" si="3"/>
        <v>2.0491803278688526E-3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2</v>
      </c>
      <c r="D32" s="10">
        <v>5</v>
      </c>
      <c r="E32" s="8">
        <f t="shared" si="2"/>
        <v>1.9743336623889436E-3</v>
      </c>
      <c r="F32" s="8">
        <f t="shared" si="3"/>
        <v>2.5614754098360654E-3</v>
      </c>
      <c r="G32" s="13">
        <f t="shared" si="4"/>
        <v>1.5</v>
      </c>
      <c r="H32" s="18">
        <f t="shared" si="5"/>
        <v>2.9615004935834152E-3</v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3</v>
      </c>
      <c r="E34" s="8">
        <f t="shared" si="2"/>
        <v>9.871668311944718E-4</v>
      </c>
      <c r="F34" s="8">
        <f t="shared" si="3"/>
        <v>1.5368852459016393E-3</v>
      </c>
      <c r="G34" s="13">
        <f t="shared" si="4"/>
        <v>2</v>
      </c>
      <c r="H34" s="18">
        <f t="shared" si="5"/>
        <v>1.9743336623889436E-3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5.1229508196721314E-4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4</v>
      </c>
      <c r="D36" s="10">
        <v>1</v>
      </c>
      <c r="E36" s="8">
        <f t="shared" si="2"/>
        <v>3.9486673247778872E-3</v>
      </c>
      <c r="F36" s="8">
        <f t="shared" si="3"/>
        <v>5.1229508196721314E-4</v>
      </c>
      <c r="G36" s="13">
        <f t="shared" si="4"/>
        <v>-0.75</v>
      </c>
      <c r="H36" s="18">
        <f t="shared" si="5"/>
        <v>-2.9615004935834152E-3</v>
      </c>
    </row>
    <row r="37" spans="2:8" ht="15" x14ac:dyDescent="0.2">
      <c r="B37" s="3" t="s">
        <v>8</v>
      </c>
      <c r="C37" s="10">
        <v>37</v>
      </c>
      <c r="D37" s="10">
        <v>3</v>
      </c>
      <c r="E37" s="8">
        <f t="shared" si="2"/>
        <v>3.6525172754195458E-2</v>
      </c>
      <c r="F37" s="8">
        <f t="shared" si="3"/>
        <v>1.5368852459016393E-3</v>
      </c>
      <c r="G37" s="13">
        <f t="shared" si="4"/>
        <v>-0.91891891891891897</v>
      </c>
      <c r="H37" s="18">
        <f t="shared" si="5"/>
        <v>-3.3563672260612042E-2</v>
      </c>
    </row>
    <row r="38" spans="2:8" ht="15" x14ac:dyDescent="0.2">
      <c r="B38" s="3" t="s">
        <v>206</v>
      </c>
      <c r="C38" s="10">
        <v>1</v>
      </c>
      <c r="D38" s="10">
        <v>2</v>
      </c>
      <c r="E38" s="8">
        <f t="shared" si="2"/>
        <v>9.871668311944718E-4</v>
      </c>
      <c r="F38" s="8">
        <f t="shared" si="3"/>
        <v>1.0245901639344263E-3</v>
      </c>
      <c r="G38" s="13">
        <f t="shared" si="4"/>
        <v>1</v>
      </c>
      <c r="H38" s="18">
        <f t="shared" si="5"/>
        <v>9.871668311944718E-4</v>
      </c>
    </row>
    <row r="39" spans="2:8" ht="15" x14ac:dyDescent="0.2">
      <c r="B39" s="3" t="s">
        <v>207</v>
      </c>
      <c r="C39" s="10">
        <v>1</v>
      </c>
      <c r="D39" s="10">
        <v>4</v>
      </c>
      <c r="E39" s="8">
        <f t="shared" si="2"/>
        <v>9.871668311944718E-4</v>
      </c>
      <c r="F39" s="8">
        <f t="shared" si="3"/>
        <v>2.0491803278688526E-3</v>
      </c>
      <c r="G39" s="13">
        <f t="shared" si="4"/>
        <v>3</v>
      </c>
      <c r="H39" s="18">
        <f t="shared" si="5"/>
        <v>2.9615004935834152E-3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5.1229508196721314E-4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2</v>
      </c>
      <c r="D42" s="10">
        <v>8</v>
      </c>
      <c r="E42" s="8">
        <f t="shared" si="2"/>
        <v>1.9743336623889436E-3</v>
      </c>
      <c r="F42" s="8">
        <f t="shared" si="3"/>
        <v>4.0983606557377051E-3</v>
      </c>
      <c r="G42" s="13">
        <f t="shared" si="4"/>
        <v>3</v>
      </c>
      <c r="H42" s="18">
        <f t="shared" si="5"/>
        <v>5.9230009871668304E-3</v>
      </c>
    </row>
    <row r="43" spans="2:8" ht="15" x14ac:dyDescent="0.2">
      <c r="B43" s="3" t="s">
        <v>211</v>
      </c>
      <c r="C43" s="10">
        <v>15</v>
      </c>
      <c r="D43" s="10">
        <v>1</v>
      </c>
      <c r="E43" s="8">
        <f t="shared" si="2"/>
        <v>1.4807502467917079E-2</v>
      </c>
      <c r="F43" s="8">
        <f t="shared" si="3"/>
        <v>5.1229508196721314E-4</v>
      </c>
      <c r="G43" s="13">
        <f t="shared" si="4"/>
        <v>-0.93333333333333335</v>
      </c>
      <c r="H43" s="18">
        <f t="shared" si="5"/>
        <v>-1.3820335636722606E-2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4</v>
      </c>
      <c r="E45" s="8">
        <f t="shared" si="2"/>
        <v>9.871668311944718E-4</v>
      </c>
      <c r="F45" s="8">
        <f t="shared" si="3"/>
        <v>2.0491803278688526E-3</v>
      </c>
      <c r="G45" s="13">
        <f t="shared" si="4"/>
        <v>3</v>
      </c>
      <c r="H45" s="18">
        <f t="shared" si="5"/>
        <v>2.9615004935834152E-3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5.1229508196721314E-4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4</v>
      </c>
      <c r="D47" s="10">
        <v>0</v>
      </c>
      <c r="E47" s="8">
        <f t="shared" si="2"/>
        <v>3.9486673247778872E-3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13</v>
      </c>
      <c r="D48" s="10">
        <v>31</v>
      </c>
      <c r="E48" s="8">
        <f t="shared" si="2"/>
        <v>1.2833168805528134E-2</v>
      </c>
      <c r="F48" s="8">
        <f t="shared" si="3"/>
        <v>1.5881147540983607E-2</v>
      </c>
      <c r="G48" s="13">
        <f t="shared" si="4"/>
        <v>1.3846153846153846</v>
      </c>
      <c r="H48" s="18">
        <f t="shared" si="5"/>
        <v>1.7769002961500493E-2</v>
      </c>
    </row>
    <row r="49" spans="2:8" ht="15" x14ac:dyDescent="0.2">
      <c r="B49" s="3" t="s">
        <v>16</v>
      </c>
      <c r="C49" s="10">
        <v>0</v>
      </c>
      <c r="D49" s="10">
        <v>1</v>
      </c>
      <c r="E49" s="8" t="str">
        <f t="shared" si="2"/>
        <v/>
      </c>
      <c r="F49" s="8">
        <f t="shared" si="3"/>
        <v>5.1229508196721314E-4</v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863</v>
      </c>
      <c r="D50" s="10">
        <v>1645</v>
      </c>
      <c r="E50" s="8">
        <f t="shared" si="2"/>
        <v>0.85192497532082923</v>
      </c>
      <c r="F50" s="8">
        <f t="shared" si="3"/>
        <v>0.84272540983606559</v>
      </c>
      <c r="G50" s="13">
        <f t="shared" si="4"/>
        <v>0.90614136732329087</v>
      </c>
      <c r="H50" s="18">
        <f t="shared" si="5"/>
        <v>0.77196446199407698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9.871668311944718E-4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2</v>
      </c>
      <c r="D52" s="10">
        <v>2</v>
      </c>
      <c r="E52" s="8">
        <f t="shared" si="2"/>
        <v>1.9743336623889436E-3</v>
      </c>
      <c r="F52" s="8">
        <f t="shared" si="3"/>
        <v>1.0245901639344263E-3</v>
      </c>
      <c r="G52" s="13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9.871668311944718E-4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9.871668311944718E-4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2</v>
      </c>
      <c r="E56" s="8">
        <f t="shared" si="2"/>
        <v>9.871668311944718E-4</v>
      </c>
      <c r="F56" s="8">
        <f t="shared" si="3"/>
        <v>1.0245901639344263E-3</v>
      </c>
      <c r="G56" s="13">
        <f t="shared" si="4"/>
        <v>1</v>
      </c>
      <c r="H56" s="18">
        <f t="shared" si="5"/>
        <v>9.871668311944718E-4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7</v>
      </c>
      <c r="D58" s="10">
        <v>12</v>
      </c>
      <c r="E58" s="8">
        <f t="shared" si="2"/>
        <v>6.9101678183613032E-3</v>
      </c>
      <c r="F58" s="8">
        <f t="shared" si="3"/>
        <v>6.1475409836065573E-3</v>
      </c>
      <c r="G58" s="13">
        <f t="shared" si="4"/>
        <v>0.7142857142857143</v>
      </c>
      <c r="H58" s="18">
        <f t="shared" si="5"/>
        <v>4.9358341559723592E-3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4</v>
      </c>
      <c r="D60" s="10">
        <v>4</v>
      </c>
      <c r="E60" s="8">
        <f t="shared" si="2"/>
        <v>3.9486673247778872E-3</v>
      </c>
      <c r="F60" s="8">
        <f t="shared" si="3"/>
        <v>2.0491803278688526E-3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3</v>
      </c>
      <c r="D61" s="10">
        <v>116</v>
      </c>
      <c r="E61" s="8">
        <f t="shared" si="2"/>
        <v>2.9615004935834156E-3</v>
      </c>
      <c r="F61" s="8">
        <f t="shared" si="3"/>
        <v>5.9426229508196718E-2</v>
      </c>
      <c r="G61" s="13">
        <f t="shared" si="4"/>
        <v>37.666666666666664</v>
      </c>
      <c r="H61" s="18">
        <f t="shared" si="5"/>
        <v>0.11154985192497531</v>
      </c>
    </row>
    <row r="62" spans="2:8" ht="15" x14ac:dyDescent="0.2">
      <c r="B62" s="3" t="s">
        <v>19</v>
      </c>
      <c r="C62" s="10">
        <v>1</v>
      </c>
      <c r="D62" s="10">
        <v>3</v>
      </c>
      <c r="E62" s="8">
        <f t="shared" si="2"/>
        <v>9.871668311944718E-4</v>
      </c>
      <c r="F62" s="8">
        <f t="shared" si="3"/>
        <v>1.5368852459016393E-3</v>
      </c>
      <c r="G62" s="13">
        <f t="shared" si="4"/>
        <v>2</v>
      </c>
      <c r="H62" s="18">
        <f t="shared" si="5"/>
        <v>1.9743336623889436E-3</v>
      </c>
    </row>
    <row r="63" spans="2:8" ht="15" x14ac:dyDescent="0.2">
      <c r="B63" s="3" t="s">
        <v>220</v>
      </c>
      <c r="C63" s="10">
        <v>1</v>
      </c>
      <c r="D63" s="10">
        <v>2</v>
      </c>
      <c r="E63" s="8">
        <f t="shared" si="2"/>
        <v>9.871668311944718E-4</v>
      </c>
      <c r="F63" s="8">
        <f t="shared" si="3"/>
        <v>1.0245901639344263E-3</v>
      </c>
      <c r="G63" s="13">
        <f t="shared" si="4"/>
        <v>1</v>
      </c>
      <c r="H63" s="18">
        <f t="shared" si="5"/>
        <v>9.871668311944718E-4</v>
      </c>
    </row>
    <row r="64" spans="2:8" ht="13.5" customHeight="1" x14ac:dyDescent="0.2">
      <c r="B64" s="3" t="s">
        <v>221</v>
      </c>
      <c r="C64" s="10">
        <v>4</v>
      </c>
      <c r="D64" s="10">
        <v>13</v>
      </c>
      <c r="E64" s="8">
        <f t="shared" si="2"/>
        <v>3.9486673247778872E-3</v>
      </c>
      <c r="F64" s="8">
        <f t="shared" si="3"/>
        <v>6.6598360655737701E-3</v>
      </c>
      <c r="G64" s="13">
        <f t="shared" si="4"/>
        <v>2.25</v>
      </c>
      <c r="H64" s="18">
        <f t="shared" si="5"/>
        <v>8.8845014807502464E-3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2081</v>
      </c>
      <c r="D70" s="41">
        <f>SUM(D71:D145)</f>
        <v>3956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0.90100913022585294</v>
      </c>
      <c r="H70" s="42">
        <f>+IF(OR(AND(E70=""),(G70="")),"",E70*G70)</f>
        <v>0.90100913022585294</v>
      </c>
    </row>
    <row r="71" spans="2:8" ht="15" x14ac:dyDescent="0.2">
      <c r="B71" s="3" t="s">
        <v>20</v>
      </c>
      <c r="C71" s="10">
        <v>57</v>
      </c>
      <c r="D71" s="10">
        <v>42</v>
      </c>
      <c r="E71" s="12">
        <f>+IF(C71=0,"",C71/C$70)</f>
        <v>2.7390677558865931E-2</v>
      </c>
      <c r="F71" s="12">
        <f>+IF(D71=0,"",D71/D$70)</f>
        <v>1.0616784630940344E-2</v>
      </c>
      <c r="G71" s="13">
        <f>+IF(OR(AND(D71=0),(C71=0)),"0",((D71-C71)/C71))</f>
        <v>-0.26315789473684209</v>
      </c>
      <c r="H71" s="18">
        <f>+IF(OR(AND(E71=""),(G71="")),"",E71*G71)</f>
        <v>-7.2080730418068234E-3</v>
      </c>
    </row>
    <row r="72" spans="2:8" ht="15" x14ac:dyDescent="0.2">
      <c r="B72" s="3" t="s">
        <v>21</v>
      </c>
      <c r="C72" s="10">
        <v>7</v>
      </c>
      <c r="D72" s="10">
        <v>13</v>
      </c>
      <c r="E72" s="12">
        <f t="shared" ref="E72:E135" si="6">+IF(C72=0,"",C72/C$70)</f>
        <v>3.363767419509851E-3</v>
      </c>
      <c r="F72" s="12">
        <f t="shared" ref="F72:F135" si="7">+IF(D72=0,"",D72/D$70)</f>
        <v>3.2861476238624874E-3</v>
      </c>
      <c r="G72" s="13">
        <f t="shared" ref="G72:G135" si="8">+IF(OR(AND(D72=0),(C72=0)),"0",((D72-C72)/C72))</f>
        <v>0.8571428571428571</v>
      </c>
      <c r="H72" s="18">
        <f t="shared" ref="H72:H135" si="9">+IF(OR(AND(E72=""),(G72="")),"",E72*G72)</f>
        <v>2.8832292167227293E-3</v>
      </c>
    </row>
    <row r="73" spans="2:8" ht="15" x14ac:dyDescent="0.2">
      <c r="B73" s="3" t="s">
        <v>22</v>
      </c>
      <c r="C73" s="10">
        <v>98</v>
      </c>
      <c r="D73" s="10">
        <v>49</v>
      </c>
      <c r="E73" s="12">
        <f t="shared" si="6"/>
        <v>4.7092743873137916E-2</v>
      </c>
      <c r="F73" s="12">
        <f t="shared" si="7"/>
        <v>1.2386248736097068E-2</v>
      </c>
      <c r="G73" s="13">
        <f t="shared" si="8"/>
        <v>-0.5</v>
      </c>
      <c r="H73" s="18">
        <f t="shared" si="9"/>
        <v>-2.3546371936568958E-2</v>
      </c>
    </row>
    <row r="74" spans="2:8" ht="15" x14ac:dyDescent="0.2">
      <c r="B74" s="3" t="s">
        <v>222</v>
      </c>
      <c r="C74" s="10">
        <v>284</v>
      </c>
      <c r="D74" s="10">
        <v>2446</v>
      </c>
      <c r="E74" s="12">
        <f t="shared" si="6"/>
        <v>0.13647284959154252</v>
      </c>
      <c r="F74" s="12">
        <f t="shared" si="7"/>
        <v>0.61830131445904957</v>
      </c>
      <c r="G74" s="13">
        <f t="shared" si="8"/>
        <v>7.612676056338028</v>
      </c>
      <c r="H74" s="18">
        <f t="shared" si="9"/>
        <v>1.0389235944257567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4.8053820278712159E-4</v>
      </c>
      <c r="F75" s="12">
        <f t="shared" si="7"/>
        <v>5.0556117290192115E-4</v>
      </c>
      <c r="G75" s="13">
        <f t="shared" si="8"/>
        <v>1</v>
      </c>
      <c r="H75" s="18">
        <f t="shared" si="9"/>
        <v>4.8053820278712159E-4</v>
      </c>
    </row>
    <row r="76" spans="2:8" ht="15" x14ac:dyDescent="0.2">
      <c r="B76" s="3" t="s">
        <v>223</v>
      </c>
      <c r="C76" s="10">
        <v>2</v>
      </c>
      <c r="D76" s="10">
        <v>4</v>
      </c>
      <c r="E76" s="12">
        <f t="shared" si="6"/>
        <v>9.6107640557424319E-4</v>
      </c>
      <c r="F76" s="12">
        <f t="shared" si="7"/>
        <v>1.0111223458038423E-3</v>
      </c>
      <c r="G76" s="13">
        <f t="shared" si="8"/>
        <v>1</v>
      </c>
      <c r="H76" s="18">
        <f t="shared" si="9"/>
        <v>9.6107640557424319E-4</v>
      </c>
    </row>
    <row r="77" spans="2:8" ht="15" x14ac:dyDescent="0.2">
      <c r="B77" s="3" t="s">
        <v>224</v>
      </c>
      <c r="C77" s="10">
        <v>3</v>
      </c>
      <c r="D77" s="10">
        <v>6</v>
      </c>
      <c r="E77" s="12">
        <f t="shared" si="6"/>
        <v>1.4416146083613647E-3</v>
      </c>
      <c r="F77" s="12">
        <f t="shared" si="7"/>
        <v>1.5166835187057635E-3</v>
      </c>
      <c r="G77" s="13">
        <f t="shared" si="8"/>
        <v>1</v>
      </c>
      <c r="H77" s="18">
        <f t="shared" si="9"/>
        <v>1.4416146083613647E-3</v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2.5278058645096058E-4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23</v>
      </c>
      <c r="D80" s="10">
        <v>23</v>
      </c>
      <c r="E80" s="12">
        <f t="shared" si="6"/>
        <v>1.1052378664103796E-2</v>
      </c>
      <c r="F80" s="12">
        <f t="shared" si="7"/>
        <v>5.8139534883720929E-3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17</v>
      </c>
      <c r="D81" s="10">
        <v>11</v>
      </c>
      <c r="E81" s="12">
        <f t="shared" si="6"/>
        <v>8.1691494473810668E-3</v>
      </c>
      <c r="F81" s="12">
        <f t="shared" si="7"/>
        <v>2.780586450960566E-3</v>
      </c>
      <c r="G81" s="13">
        <f t="shared" si="8"/>
        <v>-0.35294117647058826</v>
      </c>
      <c r="H81" s="18">
        <f t="shared" si="9"/>
        <v>-2.8832292167227298E-3</v>
      </c>
    </row>
    <row r="82" spans="2:8" ht="15" x14ac:dyDescent="0.2">
      <c r="B82" s="3" t="s">
        <v>228</v>
      </c>
      <c r="C82" s="10">
        <v>251</v>
      </c>
      <c r="D82" s="10">
        <v>27</v>
      </c>
      <c r="E82" s="12">
        <f t="shared" si="6"/>
        <v>0.12061508889956751</v>
      </c>
      <c r="F82" s="12">
        <f t="shared" si="7"/>
        <v>6.8250758341759357E-3</v>
      </c>
      <c r="G82" s="13">
        <f t="shared" si="8"/>
        <v>-0.89243027888446214</v>
      </c>
      <c r="H82" s="18">
        <f t="shared" si="9"/>
        <v>-0.10764055742431523</v>
      </c>
    </row>
    <row r="83" spans="2:8" ht="15" x14ac:dyDescent="0.2">
      <c r="B83" s="3" t="s">
        <v>229</v>
      </c>
      <c r="C83" s="10">
        <v>36</v>
      </c>
      <c r="D83" s="10">
        <v>51</v>
      </c>
      <c r="E83" s="12">
        <f t="shared" si="6"/>
        <v>1.7299375300336376E-2</v>
      </c>
      <c r="F83" s="12">
        <f t="shared" si="7"/>
        <v>1.289180990899899E-2</v>
      </c>
      <c r="G83" s="13">
        <f t="shared" si="8"/>
        <v>0.41666666666666669</v>
      </c>
      <c r="H83" s="18">
        <f t="shared" si="9"/>
        <v>7.2080730418068234E-3</v>
      </c>
    </row>
    <row r="84" spans="2:8" ht="15" x14ac:dyDescent="0.2">
      <c r="B84" s="3" t="s">
        <v>230</v>
      </c>
      <c r="C84" s="10">
        <v>1</v>
      </c>
      <c r="D84" s="10">
        <v>3</v>
      </c>
      <c r="E84" s="12">
        <f t="shared" si="6"/>
        <v>4.8053820278712159E-4</v>
      </c>
      <c r="F84" s="12">
        <f t="shared" si="7"/>
        <v>7.5834175935288173E-4</v>
      </c>
      <c r="G84" s="13">
        <f t="shared" si="8"/>
        <v>2</v>
      </c>
      <c r="H84" s="18">
        <f t="shared" si="9"/>
        <v>9.6107640557424319E-4</v>
      </c>
    </row>
    <row r="85" spans="2:8" ht="15" x14ac:dyDescent="0.2">
      <c r="B85" s="3" t="s">
        <v>28</v>
      </c>
      <c r="C85" s="10">
        <v>2</v>
      </c>
      <c r="D85" s="10">
        <v>4</v>
      </c>
      <c r="E85" s="12">
        <f t="shared" si="6"/>
        <v>9.6107640557424319E-4</v>
      </c>
      <c r="F85" s="12">
        <f t="shared" si="7"/>
        <v>1.0111223458038423E-3</v>
      </c>
      <c r="G85" s="13">
        <f t="shared" si="8"/>
        <v>1</v>
      </c>
      <c r="H85" s="18">
        <f t="shared" si="9"/>
        <v>9.6107640557424319E-4</v>
      </c>
    </row>
    <row r="86" spans="2:8" ht="15" x14ac:dyDescent="0.2">
      <c r="B86" s="3" t="s">
        <v>231</v>
      </c>
      <c r="C86" s="10">
        <v>24</v>
      </c>
      <c r="D86" s="10">
        <v>37</v>
      </c>
      <c r="E86" s="12">
        <f t="shared" si="6"/>
        <v>1.1532916866890917E-2</v>
      </c>
      <c r="F86" s="12">
        <f t="shared" si="7"/>
        <v>9.3528816986855404E-3</v>
      </c>
      <c r="G86" s="13">
        <f t="shared" si="8"/>
        <v>0.54166666666666663</v>
      </c>
      <c r="H86" s="18">
        <f t="shared" si="9"/>
        <v>6.24699663623258E-3</v>
      </c>
    </row>
    <row r="87" spans="2:8" ht="15" x14ac:dyDescent="0.2">
      <c r="B87" s="3" t="s">
        <v>232</v>
      </c>
      <c r="C87" s="10">
        <v>2</v>
      </c>
      <c r="D87" s="10">
        <v>3</v>
      </c>
      <c r="E87" s="12">
        <f t="shared" si="6"/>
        <v>9.6107640557424319E-4</v>
      </c>
      <c r="F87" s="12">
        <f t="shared" si="7"/>
        <v>7.5834175935288173E-4</v>
      </c>
      <c r="G87" s="13">
        <f t="shared" si="8"/>
        <v>0.5</v>
      </c>
      <c r="H87" s="18">
        <f t="shared" si="9"/>
        <v>4.8053820278712159E-4</v>
      </c>
    </row>
    <row r="88" spans="2:8" ht="15" x14ac:dyDescent="0.2">
      <c r="B88" s="3" t="s">
        <v>233</v>
      </c>
      <c r="C88" s="10">
        <v>27</v>
      </c>
      <c r="D88" s="10">
        <v>19</v>
      </c>
      <c r="E88" s="12">
        <f t="shared" si="6"/>
        <v>1.2974531475252283E-2</v>
      </c>
      <c r="F88" s="12">
        <f t="shared" si="7"/>
        <v>4.8028311425682511E-3</v>
      </c>
      <c r="G88" s="13">
        <f t="shared" si="8"/>
        <v>-0.29629629629629628</v>
      </c>
      <c r="H88" s="18">
        <f t="shared" si="9"/>
        <v>-3.8443056222969723E-3</v>
      </c>
    </row>
    <row r="89" spans="2:8" ht="15" x14ac:dyDescent="0.2">
      <c r="B89" s="3" t="s">
        <v>26</v>
      </c>
      <c r="C89" s="10">
        <v>3</v>
      </c>
      <c r="D89" s="10">
        <v>2</v>
      </c>
      <c r="E89" s="12">
        <f t="shared" si="6"/>
        <v>1.4416146083613647E-3</v>
      </c>
      <c r="F89" s="12">
        <f t="shared" si="7"/>
        <v>5.0556117290192115E-4</v>
      </c>
      <c r="G89" s="13">
        <f t="shared" si="8"/>
        <v>-0.33333333333333331</v>
      </c>
      <c r="H89" s="18">
        <f t="shared" si="9"/>
        <v>-4.8053820278712154E-4</v>
      </c>
    </row>
    <row r="90" spans="2:8" ht="15" x14ac:dyDescent="0.2">
      <c r="B90" s="3" t="s">
        <v>29</v>
      </c>
      <c r="C90" s="10">
        <v>2</v>
      </c>
      <c r="D90" s="10">
        <v>0</v>
      </c>
      <c r="E90" s="12">
        <f t="shared" si="6"/>
        <v>9.6107640557424319E-4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32</v>
      </c>
      <c r="D92" s="10">
        <v>35</v>
      </c>
      <c r="E92" s="12">
        <f t="shared" si="6"/>
        <v>1.5377222489187891E-2</v>
      </c>
      <c r="F92" s="12">
        <f t="shared" si="7"/>
        <v>8.8473205257836203E-3</v>
      </c>
      <c r="G92" s="13">
        <f t="shared" si="8"/>
        <v>9.375E-2</v>
      </c>
      <c r="H92" s="18">
        <f t="shared" si="9"/>
        <v>1.4416146083613647E-3</v>
      </c>
    </row>
    <row r="93" spans="2:8" ht="15" x14ac:dyDescent="0.2">
      <c r="B93" s="3" t="s">
        <v>561</v>
      </c>
      <c r="C93" s="10">
        <v>68</v>
      </c>
      <c r="D93" s="10">
        <v>57</v>
      </c>
      <c r="E93" s="12">
        <f t="shared" si="6"/>
        <v>3.2676597789524267E-2</v>
      </c>
      <c r="F93" s="12">
        <f t="shared" si="7"/>
        <v>1.4408493427704751E-2</v>
      </c>
      <c r="G93" s="13">
        <f t="shared" si="8"/>
        <v>-0.16176470588235295</v>
      </c>
      <c r="H93" s="18">
        <f t="shared" si="9"/>
        <v>-5.2859202306583374E-3</v>
      </c>
    </row>
    <row r="94" spans="2:8" ht="15" x14ac:dyDescent="0.2">
      <c r="B94" s="3" t="s">
        <v>25</v>
      </c>
      <c r="C94" s="10">
        <v>5</v>
      </c>
      <c r="D94" s="10">
        <v>15</v>
      </c>
      <c r="E94" s="12">
        <f t="shared" si="6"/>
        <v>2.4026910139356081E-3</v>
      </c>
      <c r="F94" s="12">
        <f t="shared" si="7"/>
        <v>3.7917087967644083E-3</v>
      </c>
      <c r="G94" s="13">
        <f t="shared" si="8"/>
        <v>2</v>
      </c>
      <c r="H94" s="18">
        <f t="shared" si="9"/>
        <v>4.8053820278712162E-3</v>
      </c>
    </row>
    <row r="95" spans="2:8" ht="15" x14ac:dyDescent="0.2">
      <c r="B95" s="3" t="s">
        <v>27</v>
      </c>
      <c r="C95" s="10">
        <v>4</v>
      </c>
      <c r="D95" s="10">
        <v>2</v>
      </c>
      <c r="E95" s="12">
        <f t="shared" si="6"/>
        <v>1.9221528111484864E-3</v>
      </c>
      <c r="F95" s="12">
        <f t="shared" si="7"/>
        <v>5.0556117290192115E-4</v>
      </c>
      <c r="G95" s="13">
        <f t="shared" si="8"/>
        <v>-0.5</v>
      </c>
      <c r="H95" s="18">
        <f t="shared" si="9"/>
        <v>-9.6107640557424319E-4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4.8053820278712159E-4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0</v>
      </c>
      <c r="D97" s="10">
        <v>5</v>
      </c>
      <c r="E97" s="12" t="str">
        <f t="shared" si="6"/>
        <v/>
      </c>
      <c r="F97" s="12">
        <f t="shared" si="7"/>
        <v>1.2639029322548028E-3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34</v>
      </c>
      <c r="D98" s="10">
        <v>108</v>
      </c>
      <c r="E98" s="12">
        <f t="shared" si="6"/>
        <v>1.6338298894762134E-2</v>
      </c>
      <c r="F98" s="12">
        <f t="shared" si="7"/>
        <v>2.7300303336703743E-2</v>
      </c>
      <c r="G98" s="13">
        <f t="shared" si="8"/>
        <v>2.1764705882352939</v>
      </c>
      <c r="H98" s="18">
        <f t="shared" si="9"/>
        <v>3.5559827006246991E-2</v>
      </c>
    </row>
    <row r="99" spans="2:8" ht="15" x14ac:dyDescent="0.2">
      <c r="B99" s="3" t="s">
        <v>239</v>
      </c>
      <c r="C99" s="10">
        <v>31</v>
      </c>
      <c r="D99" s="10">
        <v>37</v>
      </c>
      <c r="E99" s="12">
        <f t="shared" si="6"/>
        <v>1.4896684286400768E-2</v>
      </c>
      <c r="F99" s="12">
        <f t="shared" si="7"/>
        <v>9.3528816986855404E-3</v>
      </c>
      <c r="G99" s="13">
        <f t="shared" si="8"/>
        <v>0.19354838709677419</v>
      </c>
      <c r="H99" s="18">
        <f t="shared" si="9"/>
        <v>2.8832292167227293E-3</v>
      </c>
    </row>
    <row r="100" spans="2:8" ht="15" x14ac:dyDescent="0.2">
      <c r="B100" s="3" t="s">
        <v>240</v>
      </c>
      <c r="C100" s="10">
        <v>11</v>
      </c>
      <c r="D100" s="10">
        <v>51</v>
      </c>
      <c r="E100" s="12">
        <f t="shared" si="6"/>
        <v>5.2859202306583374E-3</v>
      </c>
      <c r="F100" s="12">
        <f t="shared" si="7"/>
        <v>1.289180990899899E-2</v>
      </c>
      <c r="G100" s="13">
        <f t="shared" si="8"/>
        <v>3.6363636363636362</v>
      </c>
      <c r="H100" s="18">
        <f t="shared" si="9"/>
        <v>1.9221528111484861E-2</v>
      </c>
    </row>
    <row r="101" spans="2:8" ht="15" x14ac:dyDescent="0.2">
      <c r="B101" s="3" t="s">
        <v>241</v>
      </c>
      <c r="C101" s="10">
        <v>2</v>
      </c>
      <c r="D101" s="10">
        <v>5</v>
      </c>
      <c r="E101" s="12">
        <f t="shared" si="6"/>
        <v>9.6107640557424319E-4</v>
      </c>
      <c r="F101" s="12">
        <f t="shared" si="7"/>
        <v>1.2639029322548028E-3</v>
      </c>
      <c r="G101" s="13">
        <f t="shared" si="8"/>
        <v>1.5</v>
      </c>
      <c r="H101" s="18">
        <f t="shared" si="9"/>
        <v>1.4416146083613647E-3</v>
      </c>
    </row>
    <row r="102" spans="2:8" ht="15" x14ac:dyDescent="0.2">
      <c r="B102" s="3" t="s">
        <v>242</v>
      </c>
      <c r="C102" s="10">
        <v>16</v>
      </c>
      <c r="D102" s="10">
        <v>5</v>
      </c>
      <c r="E102" s="12">
        <f t="shared" si="6"/>
        <v>7.6886112445939455E-3</v>
      </c>
      <c r="F102" s="12">
        <f t="shared" si="7"/>
        <v>1.2639029322548028E-3</v>
      </c>
      <c r="G102" s="13">
        <f t="shared" si="8"/>
        <v>-0.6875</v>
      </c>
      <c r="H102" s="18">
        <f t="shared" si="9"/>
        <v>-5.2859202306583374E-3</v>
      </c>
    </row>
    <row r="103" spans="2:8" ht="15" x14ac:dyDescent="0.2">
      <c r="B103" s="3" t="s">
        <v>243</v>
      </c>
      <c r="C103" s="10">
        <v>32</v>
      </c>
      <c r="D103" s="10">
        <v>14</v>
      </c>
      <c r="E103" s="12">
        <f t="shared" si="6"/>
        <v>1.5377222489187891E-2</v>
      </c>
      <c r="F103" s="12">
        <f t="shared" si="7"/>
        <v>3.5389282103134479E-3</v>
      </c>
      <c r="G103" s="13">
        <f t="shared" si="8"/>
        <v>-0.5625</v>
      </c>
      <c r="H103" s="18">
        <f t="shared" si="9"/>
        <v>-8.649687650168188E-3</v>
      </c>
    </row>
    <row r="104" spans="2:8" ht="15" x14ac:dyDescent="0.2">
      <c r="B104" s="3" t="s">
        <v>34</v>
      </c>
      <c r="C104" s="10">
        <v>9</v>
      </c>
      <c r="D104" s="10">
        <v>12</v>
      </c>
      <c r="E104" s="12">
        <f t="shared" si="6"/>
        <v>4.324843825084094E-3</v>
      </c>
      <c r="F104" s="12">
        <f t="shared" si="7"/>
        <v>3.0333670374115269E-3</v>
      </c>
      <c r="G104" s="13">
        <f t="shared" si="8"/>
        <v>0.33333333333333331</v>
      </c>
      <c r="H104" s="18">
        <f t="shared" si="9"/>
        <v>1.4416146083613647E-3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4.8053820278712159E-4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9</v>
      </c>
      <c r="D107" s="10">
        <v>6</v>
      </c>
      <c r="E107" s="12">
        <f t="shared" si="6"/>
        <v>4.324843825084094E-3</v>
      </c>
      <c r="F107" s="12">
        <f t="shared" si="7"/>
        <v>1.5166835187057635E-3</v>
      </c>
      <c r="G107" s="13">
        <f t="shared" si="8"/>
        <v>-0.33333333333333331</v>
      </c>
      <c r="H107" s="18">
        <f t="shared" si="9"/>
        <v>-1.4416146083613647E-3</v>
      </c>
    </row>
    <row r="108" spans="2:8" ht="15" x14ac:dyDescent="0.2">
      <c r="B108" s="3" t="s">
        <v>31</v>
      </c>
      <c r="C108" s="10">
        <v>1</v>
      </c>
      <c r="D108" s="10">
        <v>1</v>
      </c>
      <c r="E108" s="12">
        <f t="shared" si="6"/>
        <v>4.8053820278712159E-4</v>
      </c>
      <c r="F108" s="12">
        <f t="shared" si="7"/>
        <v>2.5278058645096058E-4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10</v>
      </c>
      <c r="D109" s="10">
        <v>16</v>
      </c>
      <c r="E109" s="12">
        <f t="shared" si="6"/>
        <v>4.8053820278712162E-3</v>
      </c>
      <c r="F109" s="12">
        <f t="shared" si="7"/>
        <v>4.0444893832153692E-3</v>
      </c>
      <c r="G109" s="13">
        <f t="shared" si="8"/>
        <v>0.6</v>
      </c>
      <c r="H109" s="18">
        <f t="shared" si="9"/>
        <v>2.8832292167227298E-3</v>
      </c>
    </row>
    <row r="110" spans="2:8" ht="15" x14ac:dyDescent="0.2">
      <c r="B110" s="3" t="s">
        <v>32</v>
      </c>
      <c r="C110" s="10">
        <v>28</v>
      </c>
      <c r="D110" s="10">
        <v>37</v>
      </c>
      <c r="E110" s="12">
        <f t="shared" si="6"/>
        <v>1.3455069678039404E-2</v>
      </c>
      <c r="F110" s="12">
        <f t="shared" si="7"/>
        <v>9.3528816986855404E-3</v>
      </c>
      <c r="G110" s="13">
        <f t="shared" si="8"/>
        <v>0.32142857142857145</v>
      </c>
      <c r="H110" s="18">
        <f t="shared" si="9"/>
        <v>4.3248438250840949E-3</v>
      </c>
    </row>
    <row r="111" spans="2:8" ht="15" x14ac:dyDescent="0.2">
      <c r="B111" s="3" t="s">
        <v>30</v>
      </c>
      <c r="C111" s="10">
        <v>1</v>
      </c>
      <c r="D111" s="10">
        <v>1</v>
      </c>
      <c r="E111" s="12">
        <f t="shared" si="6"/>
        <v>4.8053820278712159E-4</v>
      </c>
      <c r="F111" s="12">
        <f t="shared" si="7"/>
        <v>2.5278058645096058E-4</v>
      </c>
      <c r="G111" s="13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64</v>
      </c>
      <c r="D112" s="10">
        <v>42</v>
      </c>
      <c r="E112" s="12">
        <f t="shared" si="6"/>
        <v>3.0754444978375782E-2</v>
      </c>
      <c r="F112" s="12">
        <f t="shared" si="7"/>
        <v>1.0616784630940344E-2</v>
      </c>
      <c r="G112" s="13">
        <f t="shared" si="8"/>
        <v>-0.34375</v>
      </c>
      <c r="H112" s="18">
        <f t="shared" si="9"/>
        <v>-1.0571840461316675E-2</v>
      </c>
    </row>
    <row r="113" spans="2:8" ht="15" x14ac:dyDescent="0.2">
      <c r="B113" s="3" t="s">
        <v>248</v>
      </c>
      <c r="C113" s="10">
        <v>42</v>
      </c>
      <c r="D113" s="10">
        <v>31</v>
      </c>
      <c r="E113" s="12">
        <f t="shared" si="6"/>
        <v>2.0182604517059107E-2</v>
      </c>
      <c r="F113" s="12">
        <f t="shared" si="7"/>
        <v>7.8361981799797767E-3</v>
      </c>
      <c r="G113" s="13">
        <f t="shared" si="8"/>
        <v>-0.26190476190476192</v>
      </c>
      <c r="H113" s="18">
        <f t="shared" si="9"/>
        <v>-5.2859202306583374E-3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4.8053820278712159E-4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66</v>
      </c>
      <c r="D115" s="10">
        <v>89</v>
      </c>
      <c r="E115" s="12">
        <f t="shared" si="6"/>
        <v>3.1715521383950021E-2</v>
      </c>
      <c r="F115" s="12">
        <f t="shared" si="7"/>
        <v>2.249747219413549E-2</v>
      </c>
      <c r="G115" s="13">
        <f t="shared" si="8"/>
        <v>0.34848484848484851</v>
      </c>
      <c r="H115" s="18">
        <f t="shared" si="9"/>
        <v>1.1052378664103796E-2</v>
      </c>
    </row>
    <row r="116" spans="2:8" ht="15" x14ac:dyDescent="0.2">
      <c r="B116" s="3" t="s">
        <v>249</v>
      </c>
      <c r="C116" s="10">
        <v>67</v>
      </c>
      <c r="D116" s="10">
        <v>35</v>
      </c>
      <c r="E116" s="12">
        <f t="shared" si="6"/>
        <v>3.2196059586737144E-2</v>
      </c>
      <c r="F116" s="12">
        <f t="shared" si="7"/>
        <v>8.8473205257836203E-3</v>
      </c>
      <c r="G116" s="13">
        <f t="shared" si="8"/>
        <v>-0.47761194029850745</v>
      </c>
      <c r="H116" s="18">
        <f t="shared" si="9"/>
        <v>-1.5377222489187889E-2</v>
      </c>
    </row>
    <row r="117" spans="2:8" ht="15" x14ac:dyDescent="0.2">
      <c r="B117" s="3" t="s">
        <v>250</v>
      </c>
      <c r="C117" s="10">
        <v>1</v>
      </c>
      <c r="D117" s="10">
        <v>1</v>
      </c>
      <c r="E117" s="12">
        <f t="shared" si="6"/>
        <v>4.8053820278712159E-4</v>
      </c>
      <c r="F117" s="12">
        <f t="shared" si="7"/>
        <v>2.5278058645096058E-4</v>
      </c>
      <c r="G117" s="13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63</v>
      </c>
      <c r="D118" s="10">
        <v>96</v>
      </c>
      <c r="E118" s="12">
        <f t="shared" si="6"/>
        <v>3.0273906775588659E-2</v>
      </c>
      <c r="F118" s="12">
        <f t="shared" si="7"/>
        <v>2.4266936299292215E-2</v>
      </c>
      <c r="G118" s="13">
        <f t="shared" si="8"/>
        <v>0.52380952380952384</v>
      </c>
      <c r="H118" s="18">
        <f t="shared" si="9"/>
        <v>1.5857760691975014E-2</v>
      </c>
    </row>
    <row r="119" spans="2:8" ht="15" x14ac:dyDescent="0.2">
      <c r="B119" s="3" t="s">
        <v>252</v>
      </c>
      <c r="C119" s="10">
        <v>176</v>
      </c>
      <c r="D119" s="10">
        <v>68</v>
      </c>
      <c r="E119" s="12">
        <f t="shared" si="6"/>
        <v>8.4574723690533399E-2</v>
      </c>
      <c r="F119" s="12">
        <f t="shared" si="7"/>
        <v>1.7189079878665317E-2</v>
      </c>
      <c r="G119" s="13">
        <f t="shared" si="8"/>
        <v>-0.61363636363636365</v>
      </c>
      <c r="H119" s="18">
        <f t="shared" si="9"/>
        <v>-5.1898125901009132E-2</v>
      </c>
    </row>
    <row r="120" spans="2:8" ht="15" x14ac:dyDescent="0.2">
      <c r="B120" s="3" t="s">
        <v>253</v>
      </c>
      <c r="C120" s="10">
        <v>99</v>
      </c>
      <c r="D120" s="10">
        <v>94</v>
      </c>
      <c r="E120" s="12">
        <f t="shared" si="6"/>
        <v>4.7573282075925039E-2</v>
      </c>
      <c r="F120" s="12">
        <f t="shared" si="7"/>
        <v>2.3761375126390292E-2</v>
      </c>
      <c r="G120" s="13">
        <f t="shared" si="8"/>
        <v>-5.0505050505050504E-2</v>
      </c>
      <c r="H120" s="18">
        <f t="shared" si="9"/>
        <v>-2.4026910139356081E-3</v>
      </c>
    </row>
    <row r="121" spans="2:8" ht="15" x14ac:dyDescent="0.2">
      <c r="B121" s="3" t="s">
        <v>35</v>
      </c>
      <c r="C121" s="10">
        <v>74</v>
      </c>
      <c r="D121" s="10">
        <v>103</v>
      </c>
      <c r="E121" s="12">
        <f t="shared" si="6"/>
        <v>3.5559827006246998E-2</v>
      </c>
      <c r="F121" s="12">
        <f t="shared" si="7"/>
        <v>2.6036400404448937E-2</v>
      </c>
      <c r="G121" s="13">
        <f t="shared" si="8"/>
        <v>0.39189189189189189</v>
      </c>
      <c r="H121" s="18">
        <f t="shared" si="9"/>
        <v>1.3935607880826525E-2</v>
      </c>
    </row>
    <row r="122" spans="2:8" ht="15" x14ac:dyDescent="0.2">
      <c r="B122" s="3" t="s">
        <v>39</v>
      </c>
      <c r="C122" s="10">
        <v>3</v>
      </c>
      <c r="D122" s="10">
        <v>1</v>
      </c>
      <c r="E122" s="12">
        <f t="shared" si="6"/>
        <v>1.4416146083613647E-3</v>
      </c>
      <c r="F122" s="12">
        <f t="shared" si="7"/>
        <v>2.5278058645096058E-4</v>
      </c>
      <c r="G122" s="13">
        <f t="shared" si="8"/>
        <v>-0.66666666666666663</v>
      </c>
      <c r="H122" s="18">
        <f t="shared" si="9"/>
        <v>-9.6107640557424308E-4</v>
      </c>
    </row>
    <row r="123" spans="2:8" ht="15" x14ac:dyDescent="0.2">
      <c r="B123" s="3" t="s">
        <v>37</v>
      </c>
      <c r="C123" s="10">
        <v>13</v>
      </c>
      <c r="D123" s="10">
        <v>10</v>
      </c>
      <c r="E123" s="12">
        <f t="shared" si="6"/>
        <v>6.2469966362325808E-3</v>
      </c>
      <c r="F123" s="12">
        <f t="shared" si="7"/>
        <v>2.5278058645096056E-3</v>
      </c>
      <c r="G123" s="13">
        <f t="shared" si="8"/>
        <v>-0.23076923076923078</v>
      </c>
      <c r="H123" s="18">
        <f t="shared" si="9"/>
        <v>-1.4416146083613649E-3</v>
      </c>
    </row>
    <row r="124" spans="2:8" ht="15" x14ac:dyDescent="0.2">
      <c r="B124" s="3" t="s">
        <v>36</v>
      </c>
      <c r="C124" s="10">
        <v>3</v>
      </c>
      <c r="D124" s="10">
        <v>0</v>
      </c>
      <c r="E124" s="12">
        <f t="shared" si="6"/>
        <v>1.4416146083613647E-3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14</v>
      </c>
      <c r="D125" s="10">
        <v>18</v>
      </c>
      <c r="E125" s="12">
        <f t="shared" si="6"/>
        <v>6.7275348390197021E-3</v>
      </c>
      <c r="F125" s="12">
        <f t="shared" si="7"/>
        <v>4.5500505561172902E-3</v>
      </c>
      <c r="G125" s="13">
        <f t="shared" si="8"/>
        <v>0.2857142857142857</v>
      </c>
      <c r="H125" s="18">
        <f t="shared" si="9"/>
        <v>1.9221528111484862E-3</v>
      </c>
    </row>
    <row r="126" spans="2:8" ht="15" x14ac:dyDescent="0.2">
      <c r="B126" s="3" t="s">
        <v>255</v>
      </c>
      <c r="C126" s="10">
        <v>12</v>
      </c>
      <c r="D126" s="10">
        <v>22</v>
      </c>
      <c r="E126" s="12">
        <f t="shared" si="6"/>
        <v>5.7664584334454587E-3</v>
      </c>
      <c r="F126" s="12">
        <f t="shared" si="7"/>
        <v>5.561172901921132E-3</v>
      </c>
      <c r="G126" s="13">
        <f t="shared" si="8"/>
        <v>0.83333333333333337</v>
      </c>
      <c r="H126" s="18">
        <f t="shared" si="9"/>
        <v>4.8053820278712162E-3</v>
      </c>
    </row>
    <row r="127" spans="2:8" ht="15" x14ac:dyDescent="0.2">
      <c r="B127" s="3" t="s">
        <v>256</v>
      </c>
      <c r="C127" s="10">
        <v>16</v>
      </c>
      <c r="D127" s="10">
        <v>9</v>
      </c>
      <c r="E127" s="12">
        <f t="shared" si="6"/>
        <v>7.6886112445939455E-3</v>
      </c>
      <c r="F127" s="12">
        <f t="shared" si="7"/>
        <v>2.2750252780586451E-3</v>
      </c>
      <c r="G127" s="13">
        <f t="shared" si="8"/>
        <v>-0.4375</v>
      </c>
      <c r="H127" s="18">
        <f t="shared" si="9"/>
        <v>-3.363767419509851E-3</v>
      </c>
    </row>
    <row r="128" spans="2:8" ht="15" x14ac:dyDescent="0.2">
      <c r="B128" s="3" t="s">
        <v>257</v>
      </c>
      <c r="C128" s="10">
        <v>2</v>
      </c>
      <c r="D128" s="10">
        <v>12</v>
      </c>
      <c r="E128" s="12">
        <f t="shared" si="6"/>
        <v>9.6107640557424319E-4</v>
      </c>
      <c r="F128" s="12">
        <f t="shared" si="7"/>
        <v>3.0333670374115269E-3</v>
      </c>
      <c r="G128" s="13">
        <f t="shared" si="8"/>
        <v>5</v>
      </c>
      <c r="H128" s="18">
        <f t="shared" si="9"/>
        <v>4.8053820278712162E-3</v>
      </c>
    </row>
    <row r="129" spans="2:8" ht="30" x14ac:dyDescent="0.2">
      <c r="B129" s="3" t="s">
        <v>258</v>
      </c>
      <c r="C129" s="10">
        <v>80</v>
      </c>
      <c r="D129" s="10">
        <v>3</v>
      </c>
      <c r="E129" s="12">
        <f t="shared" si="6"/>
        <v>3.8443056222969729E-2</v>
      </c>
      <c r="F129" s="12">
        <f t="shared" si="7"/>
        <v>7.5834175935288173E-4</v>
      </c>
      <c r="G129" s="13">
        <f t="shared" si="8"/>
        <v>-0.96250000000000002</v>
      </c>
      <c r="H129" s="18">
        <f t="shared" si="9"/>
        <v>-3.7001441614608367E-2</v>
      </c>
    </row>
    <row r="130" spans="2:8" ht="30" x14ac:dyDescent="0.2">
      <c r="B130" s="3" t="s">
        <v>259</v>
      </c>
      <c r="C130" s="10">
        <v>1</v>
      </c>
      <c r="D130" s="10">
        <v>23</v>
      </c>
      <c r="E130" s="12">
        <f t="shared" si="6"/>
        <v>4.8053820278712159E-4</v>
      </c>
      <c r="F130" s="12">
        <f t="shared" si="7"/>
        <v>5.8139534883720929E-3</v>
      </c>
      <c r="G130" s="13">
        <f t="shared" si="8"/>
        <v>22</v>
      </c>
      <c r="H130" s="18">
        <f t="shared" si="9"/>
        <v>1.0571840461316675E-2</v>
      </c>
    </row>
    <row r="131" spans="2:8" ht="30" x14ac:dyDescent="0.2">
      <c r="B131" s="3" t="s">
        <v>260</v>
      </c>
      <c r="C131" s="10">
        <v>66</v>
      </c>
      <c r="D131" s="10">
        <v>44</v>
      </c>
      <c r="E131" s="12">
        <f t="shared" si="6"/>
        <v>3.1715521383950021E-2</v>
      </c>
      <c r="F131" s="12">
        <f t="shared" si="7"/>
        <v>1.1122345803842264E-2</v>
      </c>
      <c r="G131" s="13">
        <f t="shared" si="8"/>
        <v>-0.33333333333333331</v>
      </c>
      <c r="H131" s="18">
        <f t="shared" si="9"/>
        <v>-1.0571840461316673E-2</v>
      </c>
    </row>
    <row r="132" spans="2:8" ht="15" x14ac:dyDescent="0.2">
      <c r="B132" s="3" t="s">
        <v>50</v>
      </c>
      <c r="C132" s="10">
        <v>1</v>
      </c>
      <c r="D132" s="10">
        <v>3</v>
      </c>
      <c r="E132" s="12">
        <f t="shared" si="6"/>
        <v>4.8053820278712159E-4</v>
      </c>
      <c r="F132" s="12">
        <f t="shared" si="7"/>
        <v>7.5834175935288173E-4</v>
      </c>
      <c r="G132" s="13">
        <f t="shared" si="8"/>
        <v>2</v>
      </c>
      <c r="H132" s="18">
        <f t="shared" si="9"/>
        <v>9.6107640557424319E-4</v>
      </c>
    </row>
    <row r="133" spans="2:8" ht="15" x14ac:dyDescent="0.2">
      <c r="B133" s="3" t="s">
        <v>45</v>
      </c>
      <c r="C133" s="10">
        <v>1</v>
      </c>
      <c r="D133" s="10">
        <v>1</v>
      </c>
      <c r="E133" s="12">
        <f t="shared" si="6"/>
        <v>4.8053820278712159E-4</v>
      </c>
      <c r="F133" s="12">
        <f t="shared" si="7"/>
        <v>2.5278058645096058E-4</v>
      </c>
      <c r="G133" s="13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30</v>
      </c>
      <c r="D134" s="10">
        <v>30</v>
      </c>
      <c r="E134" s="12">
        <f t="shared" si="6"/>
        <v>1.4416146083613647E-2</v>
      </c>
      <c r="F134" s="12">
        <f t="shared" si="7"/>
        <v>7.5834175935288167E-3</v>
      </c>
      <c r="G134" s="13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2</v>
      </c>
      <c r="E136" s="12">
        <f t="shared" ref="E136:E145" si="10">+IF(C136=0,"",C136/C$70)</f>
        <v>4.8053820278712159E-4</v>
      </c>
      <c r="F136" s="12">
        <f t="shared" ref="F136:F145" si="11">+IF(D136=0,"",D136/D$70)</f>
        <v>5.0556117290192115E-4</v>
      </c>
      <c r="G136" s="13">
        <f t="shared" ref="G136:G145" si="12">+IF(OR(AND(D136=0),(C136=0)),"0",((D136-C136)/C136))</f>
        <v>1</v>
      </c>
      <c r="H136" s="18">
        <f t="shared" ref="H136:H145" si="13">+IF(OR(AND(E136=""),(G136="")),"",E136*G136)</f>
        <v>4.8053820278712159E-4</v>
      </c>
    </row>
    <row r="137" spans="2:8" ht="15" x14ac:dyDescent="0.2">
      <c r="B137" s="3" t="s">
        <v>41</v>
      </c>
      <c r="C137" s="10">
        <v>26</v>
      </c>
      <c r="D137" s="10">
        <v>35</v>
      </c>
      <c r="E137" s="12">
        <f t="shared" si="10"/>
        <v>1.2493993272465162E-2</v>
      </c>
      <c r="F137" s="12">
        <f t="shared" si="11"/>
        <v>8.8473205257836203E-3</v>
      </c>
      <c r="G137" s="13">
        <f t="shared" si="12"/>
        <v>0.34615384615384615</v>
      </c>
      <c r="H137" s="18">
        <f t="shared" si="13"/>
        <v>4.324843825084094E-3</v>
      </c>
    </row>
    <row r="138" spans="2:8" ht="15" x14ac:dyDescent="0.2">
      <c r="B138" s="3" t="s">
        <v>261</v>
      </c>
      <c r="C138" s="10">
        <v>1</v>
      </c>
      <c r="D138" s="10">
        <v>3</v>
      </c>
      <c r="E138" s="12">
        <f t="shared" si="10"/>
        <v>4.8053820278712159E-4</v>
      </c>
      <c r="F138" s="12">
        <f t="shared" si="11"/>
        <v>7.5834175935288173E-4</v>
      </c>
      <c r="G138" s="13">
        <f t="shared" si="12"/>
        <v>2</v>
      </c>
      <c r="H138" s="18">
        <f t="shared" si="13"/>
        <v>9.6107640557424319E-4</v>
      </c>
    </row>
    <row r="139" spans="2:8" ht="30" x14ac:dyDescent="0.2">
      <c r="B139" s="3" t="s">
        <v>262</v>
      </c>
      <c r="C139" s="10">
        <v>4</v>
      </c>
      <c r="D139" s="10">
        <v>7</v>
      </c>
      <c r="E139" s="12">
        <f t="shared" si="10"/>
        <v>1.9221528111484864E-3</v>
      </c>
      <c r="F139" s="12">
        <f t="shared" si="11"/>
        <v>1.7694641051567239E-3</v>
      </c>
      <c r="G139" s="13">
        <f t="shared" si="12"/>
        <v>0.75</v>
      </c>
      <c r="H139" s="18">
        <f t="shared" si="13"/>
        <v>1.4416146083613647E-3</v>
      </c>
    </row>
    <row r="140" spans="2:8" ht="30" x14ac:dyDescent="0.2">
      <c r="B140" s="3" t="s">
        <v>263</v>
      </c>
      <c r="C140" s="10">
        <v>2</v>
      </c>
      <c r="D140" s="10">
        <v>0</v>
      </c>
      <c r="E140" s="12">
        <f t="shared" si="10"/>
        <v>9.6107640557424319E-4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3</v>
      </c>
      <c r="D141" s="10">
        <v>0</v>
      </c>
      <c r="E141" s="12">
        <f t="shared" si="10"/>
        <v>1.4416146083613647E-3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6</v>
      </c>
      <c r="D142" s="10">
        <v>11</v>
      </c>
      <c r="E142" s="12">
        <f t="shared" si="10"/>
        <v>2.8832292167227293E-3</v>
      </c>
      <c r="F142" s="12">
        <f t="shared" si="11"/>
        <v>2.780586450960566E-3</v>
      </c>
      <c r="G142" s="13">
        <f t="shared" si="12"/>
        <v>0.83333333333333337</v>
      </c>
      <c r="H142" s="18">
        <f t="shared" si="13"/>
        <v>2.4026910139356081E-3</v>
      </c>
    </row>
    <row r="143" spans="2:8" ht="15" x14ac:dyDescent="0.2">
      <c r="B143" s="3" t="s">
        <v>49</v>
      </c>
      <c r="C143" s="10">
        <v>5</v>
      </c>
      <c r="D143" s="10">
        <v>5</v>
      </c>
      <c r="E143" s="12">
        <f t="shared" si="10"/>
        <v>2.4026910139356081E-3</v>
      </c>
      <c r="F143" s="12">
        <f t="shared" si="11"/>
        <v>1.2639029322548028E-3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6</v>
      </c>
      <c r="E144" s="12" t="str">
        <f t="shared" si="10"/>
        <v/>
      </c>
      <c r="F144" s="12">
        <f t="shared" si="11"/>
        <v>1.5166835187057635E-3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3</v>
      </c>
      <c r="D145" s="10">
        <v>2</v>
      </c>
      <c r="E145" s="12">
        <f t="shared" si="10"/>
        <v>1.4416146083613647E-3</v>
      </c>
      <c r="F145" s="12">
        <f t="shared" si="11"/>
        <v>5.0556117290192115E-4</v>
      </c>
      <c r="G145" s="13">
        <f t="shared" si="12"/>
        <v>-0.33333333333333331</v>
      </c>
      <c r="H145" s="18">
        <f t="shared" si="13"/>
        <v>-4.8053820278712154E-4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2510</v>
      </c>
      <c r="D151" s="41">
        <f>SUM(D152:D288)</f>
        <v>2386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-4.9402390438247012E-2</v>
      </c>
      <c r="H151" s="42">
        <f>+IF(OR(AND(E151=""),(G151="")),"",E151*G151)</f>
        <v>-4.9402390438247012E-2</v>
      </c>
    </row>
    <row r="152" spans="2:8" ht="15" x14ac:dyDescent="0.2">
      <c r="B152" s="4" t="s">
        <v>54</v>
      </c>
      <c r="C152" s="10">
        <v>18</v>
      </c>
      <c r="D152" s="10">
        <v>13</v>
      </c>
      <c r="E152" s="12">
        <f>+IF(C152=0,"",C152/C$151)</f>
        <v>7.1713147410358566E-3</v>
      </c>
      <c r="F152" s="12">
        <f>+IF(D152=0,"",D152/D$151)</f>
        <v>5.4484492875104774E-3</v>
      </c>
      <c r="G152" s="13">
        <f>+IF(OR(AND(D152=0),(C152=0)),"0",((D152-C152)/C152))</f>
        <v>-0.27777777777777779</v>
      </c>
      <c r="H152" s="18">
        <f>+IF(OR(AND(E152=""),(G152="")),"",E152*G152)</f>
        <v>-1.9920318725099601E-3</v>
      </c>
    </row>
    <row r="153" spans="2:8" ht="15" x14ac:dyDescent="0.2">
      <c r="B153" s="4" t="s">
        <v>58</v>
      </c>
      <c r="C153" s="10">
        <v>1</v>
      </c>
      <c r="D153" s="10">
        <v>2</v>
      </c>
      <c r="E153" s="12">
        <f t="shared" ref="E153:E216" si="14">+IF(C153=0,"",C153/C$151)</f>
        <v>3.9840637450199205E-4</v>
      </c>
      <c r="F153" s="12">
        <f t="shared" ref="F153:F216" si="15">+IF(D153=0,"",D153/D$151)</f>
        <v>8.3822296730930428E-4</v>
      </c>
      <c r="G153" s="13">
        <f t="shared" ref="G153:G216" si="16">+IF(OR(AND(D153=0),(C153=0)),"0",((D153-C153)/C153))</f>
        <v>1</v>
      </c>
      <c r="H153" s="18">
        <f t="shared" ref="H153:H216" si="17">+IF(OR(AND(E153=""),(G153="")),"",E153*G153)</f>
        <v>3.9840637450199205E-4</v>
      </c>
    </row>
    <row r="154" spans="2:8" ht="15" x14ac:dyDescent="0.2">
      <c r="B154" s="4" t="s">
        <v>265</v>
      </c>
      <c r="C154" s="10">
        <v>2</v>
      </c>
      <c r="D154" s="10">
        <v>1</v>
      </c>
      <c r="E154" s="12">
        <f t="shared" si="14"/>
        <v>7.9681274900398409E-4</v>
      </c>
      <c r="F154" s="12">
        <f t="shared" si="15"/>
        <v>4.1911148365465214E-4</v>
      </c>
      <c r="G154" s="13">
        <f t="shared" si="16"/>
        <v>-0.5</v>
      </c>
      <c r="H154" s="18">
        <f t="shared" si="17"/>
        <v>-3.9840637450199205E-4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3.9840637450199205E-4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15</v>
      </c>
      <c r="D156" s="10">
        <v>5</v>
      </c>
      <c r="E156" s="12">
        <f t="shared" si="14"/>
        <v>5.9760956175298804E-3</v>
      </c>
      <c r="F156" s="12">
        <f t="shared" si="15"/>
        <v>2.0955574182732607E-3</v>
      </c>
      <c r="G156" s="13">
        <f t="shared" si="16"/>
        <v>-0.66666666666666663</v>
      </c>
      <c r="H156" s="18">
        <f t="shared" si="17"/>
        <v>-3.9840637450199202E-3</v>
      </c>
    </row>
    <row r="157" spans="2:8" ht="15" x14ac:dyDescent="0.2">
      <c r="B157" s="4" t="s">
        <v>53</v>
      </c>
      <c r="C157" s="10">
        <v>102</v>
      </c>
      <c r="D157" s="10">
        <v>268</v>
      </c>
      <c r="E157" s="12">
        <f t="shared" si="14"/>
        <v>4.0637450199203187E-2</v>
      </c>
      <c r="F157" s="12">
        <f t="shared" si="15"/>
        <v>0.11232187761944677</v>
      </c>
      <c r="G157" s="13">
        <f t="shared" si="16"/>
        <v>1.6274509803921569</v>
      </c>
      <c r="H157" s="18">
        <f t="shared" si="17"/>
        <v>6.6135458167330671E-2</v>
      </c>
    </row>
    <row r="158" spans="2:8" ht="15" x14ac:dyDescent="0.2">
      <c r="B158" s="4" t="s">
        <v>59</v>
      </c>
      <c r="C158" s="10">
        <v>2</v>
      </c>
      <c r="D158" s="10">
        <v>3</v>
      </c>
      <c r="E158" s="12">
        <f t="shared" si="14"/>
        <v>7.9681274900398409E-4</v>
      </c>
      <c r="F158" s="12">
        <f t="shared" si="15"/>
        <v>1.2573344509639564E-3</v>
      </c>
      <c r="G158" s="13">
        <f t="shared" si="16"/>
        <v>0.5</v>
      </c>
      <c r="H158" s="18">
        <f t="shared" si="17"/>
        <v>3.9840637450199205E-4</v>
      </c>
    </row>
    <row r="159" spans="2:8" ht="15" x14ac:dyDescent="0.2">
      <c r="B159" s="4" t="s">
        <v>268</v>
      </c>
      <c r="C159" s="10">
        <v>11</v>
      </c>
      <c r="D159" s="10">
        <v>5</v>
      </c>
      <c r="E159" s="12">
        <f t="shared" si="14"/>
        <v>4.3824701195219126E-3</v>
      </c>
      <c r="F159" s="12">
        <f t="shared" si="15"/>
        <v>2.0955574182732607E-3</v>
      </c>
      <c r="G159" s="13">
        <f t="shared" si="16"/>
        <v>-0.54545454545454541</v>
      </c>
      <c r="H159" s="18">
        <f t="shared" si="17"/>
        <v>-2.3904382470119521E-3</v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3.9840637450199205E-4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1</v>
      </c>
      <c r="D161" s="10">
        <v>5</v>
      </c>
      <c r="E161" s="12">
        <f t="shared" si="14"/>
        <v>3.9840637450199205E-4</v>
      </c>
      <c r="F161" s="12">
        <f t="shared" si="15"/>
        <v>2.0955574182732607E-3</v>
      </c>
      <c r="G161" s="13">
        <f t="shared" si="16"/>
        <v>4</v>
      </c>
      <c r="H161" s="18">
        <f t="shared" si="17"/>
        <v>1.5936254980079682E-3</v>
      </c>
    </row>
    <row r="162" spans="2:8" ht="30" x14ac:dyDescent="0.2">
      <c r="B162" s="4" t="s">
        <v>269</v>
      </c>
      <c r="C162" s="10">
        <v>1</v>
      </c>
      <c r="D162" s="10">
        <v>0</v>
      </c>
      <c r="E162" s="12">
        <f t="shared" si="14"/>
        <v>3.9840637450199205E-4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5</v>
      </c>
      <c r="D163" s="10">
        <v>1</v>
      </c>
      <c r="E163" s="12">
        <f t="shared" si="14"/>
        <v>1.9920318725099601E-3</v>
      </c>
      <c r="F163" s="12">
        <f t="shared" si="15"/>
        <v>4.1911148365465214E-4</v>
      </c>
      <c r="G163" s="13">
        <f t="shared" si="16"/>
        <v>-0.8</v>
      </c>
      <c r="H163" s="18">
        <f t="shared" si="17"/>
        <v>-1.5936254980079682E-3</v>
      </c>
    </row>
    <row r="164" spans="2:8" ht="15" x14ac:dyDescent="0.2">
      <c r="B164" s="4" t="s">
        <v>56</v>
      </c>
      <c r="C164" s="10">
        <v>3</v>
      </c>
      <c r="D164" s="10">
        <v>33</v>
      </c>
      <c r="E164" s="12">
        <f t="shared" si="14"/>
        <v>1.195219123505976E-3</v>
      </c>
      <c r="F164" s="12">
        <f t="shared" si="15"/>
        <v>1.3830678960603521E-2</v>
      </c>
      <c r="G164" s="13">
        <f t="shared" si="16"/>
        <v>10</v>
      </c>
      <c r="H164" s="18">
        <f t="shared" si="17"/>
        <v>1.1952191235059761E-2</v>
      </c>
    </row>
    <row r="165" spans="2:8" ht="15" x14ac:dyDescent="0.2">
      <c r="B165" s="4" t="s">
        <v>57</v>
      </c>
      <c r="C165" s="10">
        <v>28</v>
      </c>
      <c r="D165" s="10">
        <v>41</v>
      </c>
      <c r="E165" s="12">
        <f t="shared" si="14"/>
        <v>1.1155378486055778E-2</v>
      </c>
      <c r="F165" s="12">
        <f t="shared" si="15"/>
        <v>1.7183570829840736E-2</v>
      </c>
      <c r="G165" s="13">
        <f t="shared" si="16"/>
        <v>0.4642857142857143</v>
      </c>
      <c r="H165" s="18">
        <f t="shared" si="17"/>
        <v>5.1792828685258974E-3</v>
      </c>
    </row>
    <row r="166" spans="2:8" ht="15" x14ac:dyDescent="0.2">
      <c r="B166" s="4" t="s">
        <v>270</v>
      </c>
      <c r="C166" s="10">
        <v>5</v>
      </c>
      <c r="D166" s="10">
        <v>2</v>
      </c>
      <c r="E166" s="12">
        <f t="shared" si="14"/>
        <v>1.9920318725099601E-3</v>
      </c>
      <c r="F166" s="12">
        <f t="shared" si="15"/>
        <v>8.3822296730930428E-4</v>
      </c>
      <c r="G166" s="13">
        <f t="shared" si="16"/>
        <v>-0.6</v>
      </c>
      <c r="H166" s="18">
        <f t="shared" si="17"/>
        <v>-1.195219123505976E-3</v>
      </c>
    </row>
    <row r="167" spans="2:8" ht="15" x14ac:dyDescent="0.2">
      <c r="B167" s="4" t="s">
        <v>52</v>
      </c>
      <c r="C167" s="10">
        <v>2</v>
      </c>
      <c r="D167" s="10">
        <v>0</v>
      </c>
      <c r="E167" s="12">
        <f t="shared" si="14"/>
        <v>7.9681274900398409E-4</v>
      </c>
      <c r="F167" s="12" t="str">
        <f t="shared" si="15"/>
        <v/>
      </c>
      <c r="G167" s="13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39</v>
      </c>
      <c r="D169" s="10">
        <v>14</v>
      </c>
      <c r="E169" s="12">
        <f t="shared" si="14"/>
        <v>1.5537848605577689E-2</v>
      </c>
      <c r="F169" s="12">
        <f t="shared" si="15"/>
        <v>5.86756077116513E-3</v>
      </c>
      <c r="G169" s="13">
        <f t="shared" si="16"/>
        <v>-0.64102564102564108</v>
      </c>
      <c r="H169" s="18">
        <f t="shared" si="17"/>
        <v>-9.9601593625498006E-3</v>
      </c>
    </row>
    <row r="170" spans="2:8" ht="15" x14ac:dyDescent="0.2">
      <c r="B170" s="4" t="s">
        <v>272</v>
      </c>
      <c r="C170" s="10">
        <v>1</v>
      </c>
      <c r="D170" s="10">
        <v>1</v>
      </c>
      <c r="E170" s="12">
        <f t="shared" si="14"/>
        <v>3.9840637450199205E-4</v>
      </c>
      <c r="F170" s="12">
        <f t="shared" si="15"/>
        <v>4.1911148365465214E-4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3</v>
      </c>
      <c r="E172" s="12" t="str">
        <f t="shared" si="14"/>
        <v/>
      </c>
      <c r="F172" s="12">
        <f t="shared" si="15"/>
        <v>1.2573344509639564E-3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151</v>
      </c>
      <c r="D173" s="10">
        <v>74</v>
      </c>
      <c r="E173" s="12">
        <f t="shared" si="14"/>
        <v>6.0159362549800796E-2</v>
      </c>
      <c r="F173" s="12">
        <f t="shared" si="15"/>
        <v>3.1014249790444259E-2</v>
      </c>
      <c r="G173" s="13">
        <f t="shared" si="16"/>
        <v>-0.50993377483443714</v>
      </c>
      <c r="H173" s="18">
        <f t="shared" si="17"/>
        <v>-3.0677290836653388E-2</v>
      </c>
    </row>
    <row r="174" spans="2:8" ht="15" x14ac:dyDescent="0.2">
      <c r="B174" s="4" t="s">
        <v>276</v>
      </c>
      <c r="C174" s="10">
        <v>38</v>
      </c>
      <c r="D174" s="10">
        <v>31</v>
      </c>
      <c r="E174" s="12">
        <f t="shared" si="14"/>
        <v>1.5139442231075698E-2</v>
      </c>
      <c r="F174" s="12">
        <f t="shared" si="15"/>
        <v>1.2992455993294216E-2</v>
      </c>
      <c r="G174" s="13">
        <f t="shared" si="16"/>
        <v>-0.18421052631578946</v>
      </c>
      <c r="H174" s="18">
        <f t="shared" si="17"/>
        <v>-2.788844621513944E-3</v>
      </c>
    </row>
    <row r="175" spans="2:8" ht="15" x14ac:dyDescent="0.2">
      <c r="B175" s="4" t="s">
        <v>277</v>
      </c>
      <c r="C175" s="10">
        <v>3</v>
      </c>
      <c r="D175" s="10">
        <v>8</v>
      </c>
      <c r="E175" s="12">
        <f t="shared" si="14"/>
        <v>1.195219123505976E-3</v>
      </c>
      <c r="F175" s="12">
        <f t="shared" si="15"/>
        <v>3.3528918692372171E-3</v>
      </c>
      <c r="G175" s="13">
        <f t="shared" si="16"/>
        <v>1.6666666666666667</v>
      </c>
      <c r="H175" s="18">
        <f t="shared" si="17"/>
        <v>1.9920318725099601E-3</v>
      </c>
    </row>
    <row r="176" spans="2:8" ht="15" x14ac:dyDescent="0.2">
      <c r="B176" s="4" t="s">
        <v>278</v>
      </c>
      <c r="C176" s="10">
        <v>92</v>
      </c>
      <c r="D176" s="10">
        <v>171</v>
      </c>
      <c r="E176" s="12">
        <f t="shared" si="14"/>
        <v>3.6653386454183264E-2</v>
      </c>
      <c r="F176" s="12">
        <f t="shared" si="15"/>
        <v>7.1668063704945509E-2</v>
      </c>
      <c r="G176" s="13">
        <f t="shared" si="16"/>
        <v>0.85869565217391308</v>
      </c>
      <c r="H176" s="18">
        <f t="shared" si="17"/>
        <v>3.1474103585657366E-2</v>
      </c>
    </row>
    <row r="177" spans="2:8" ht="15" x14ac:dyDescent="0.2">
      <c r="B177" s="4" t="s">
        <v>279</v>
      </c>
      <c r="C177" s="10">
        <v>20</v>
      </c>
      <c r="D177" s="10">
        <v>95</v>
      </c>
      <c r="E177" s="12">
        <f t="shared" si="14"/>
        <v>7.9681274900398405E-3</v>
      </c>
      <c r="F177" s="12">
        <f t="shared" si="15"/>
        <v>3.9815590947191955E-2</v>
      </c>
      <c r="G177" s="13">
        <f t="shared" si="16"/>
        <v>3.75</v>
      </c>
      <c r="H177" s="18">
        <f t="shared" si="17"/>
        <v>2.9880478087649404E-2</v>
      </c>
    </row>
    <row r="178" spans="2:8" ht="15" x14ac:dyDescent="0.2">
      <c r="B178" s="4" t="s">
        <v>280</v>
      </c>
      <c r="C178" s="10">
        <v>37</v>
      </c>
      <c r="D178" s="10">
        <v>233</v>
      </c>
      <c r="E178" s="12">
        <f t="shared" si="14"/>
        <v>1.4741035856573706E-2</v>
      </c>
      <c r="F178" s="12">
        <f t="shared" si="15"/>
        <v>9.7652975691533944E-2</v>
      </c>
      <c r="G178" s="13">
        <f t="shared" si="16"/>
        <v>5.2972972972972974</v>
      </c>
      <c r="H178" s="18">
        <f t="shared" si="17"/>
        <v>7.8087649402390436E-2</v>
      </c>
    </row>
    <row r="179" spans="2:8" ht="15" x14ac:dyDescent="0.2">
      <c r="B179" s="4" t="s">
        <v>281</v>
      </c>
      <c r="C179" s="10">
        <v>7</v>
      </c>
      <c r="D179" s="10">
        <v>4</v>
      </c>
      <c r="E179" s="12">
        <f t="shared" si="14"/>
        <v>2.7888446215139444E-3</v>
      </c>
      <c r="F179" s="12">
        <f t="shared" si="15"/>
        <v>1.6764459346186086E-3</v>
      </c>
      <c r="G179" s="13">
        <f t="shared" si="16"/>
        <v>-0.42857142857142855</v>
      </c>
      <c r="H179" s="18">
        <f t="shared" si="17"/>
        <v>-1.195219123505976E-3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</v>
      </c>
      <c r="D181" s="10">
        <v>2</v>
      </c>
      <c r="E181" s="12">
        <f t="shared" si="14"/>
        <v>3.9840637450199205E-4</v>
      </c>
      <c r="F181" s="12">
        <f t="shared" si="15"/>
        <v>8.3822296730930428E-4</v>
      </c>
      <c r="G181" s="13">
        <f t="shared" si="16"/>
        <v>1</v>
      </c>
      <c r="H181" s="18">
        <f t="shared" si="17"/>
        <v>3.9840637450199205E-4</v>
      </c>
    </row>
    <row r="182" spans="2:8" ht="15" x14ac:dyDescent="0.2">
      <c r="B182" s="4" t="s">
        <v>284</v>
      </c>
      <c r="C182" s="10">
        <v>3</v>
      </c>
      <c r="D182" s="10">
        <v>9</v>
      </c>
      <c r="E182" s="12">
        <f t="shared" si="14"/>
        <v>1.195219123505976E-3</v>
      </c>
      <c r="F182" s="12">
        <f t="shared" si="15"/>
        <v>3.7720033528918693E-3</v>
      </c>
      <c r="G182" s="13">
        <f t="shared" si="16"/>
        <v>2</v>
      </c>
      <c r="H182" s="18">
        <f t="shared" si="17"/>
        <v>2.3904382470119521E-3</v>
      </c>
    </row>
    <row r="183" spans="2:8" ht="15" x14ac:dyDescent="0.2">
      <c r="B183" s="4" t="s">
        <v>285</v>
      </c>
      <c r="C183" s="10">
        <v>3</v>
      </c>
      <c r="D183" s="10">
        <v>20</v>
      </c>
      <c r="E183" s="12">
        <f t="shared" si="14"/>
        <v>1.195219123505976E-3</v>
      </c>
      <c r="F183" s="12">
        <f t="shared" si="15"/>
        <v>8.3822296730930428E-3</v>
      </c>
      <c r="G183" s="13">
        <f t="shared" si="16"/>
        <v>5.666666666666667</v>
      </c>
      <c r="H183" s="18">
        <f t="shared" si="17"/>
        <v>6.7729083665338643E-3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41</v>
      </c>
      <c r="D186" s="10">
        <v>29</v>
      </c>
      <c r="E186" s="12">
        <f t="shared" si="14"/>
        <v>1.6334661354581673E-2</v>
      </c>
      <c r="F186" s="12">
        <f t="shared" si="15"/>
        <v>1.2154233025984913E-2</v>
      </c>
      <c r="G186" s="13">
        <f t="shared" si="16"/>
        <v>-0.29268292682926828</v>
      </c>
      <c r="H186" s="18">
        <f t="shared" si="17"/>
        <v>-4.7808764940239041E-3</v>
      </c>
    </row>
    <row r="187" spans="2:8" ht="15" x14ac:dyDescent="0.2">
      <c r="B187" s="4" t="s">
        <v>287</v>
      </c>
      <c r="C187" s="10">
        <v>5</v>
      </c>
      <c r="D187" s="10">
        <v>1</v>
      </c>
      <c r="E187" s="12">
        <f t="shared" si="14"/>
        <v>1.9920318725099601E-3</v>
      </c>
      <c r="F187" s="12">
        <f t="shared" si="15"/>
        <v>4.1911148365465214E-4</v>
      </c>
      <c r="G187" s="13">
        <f t="shared" si="16"/>
        <v>-0.8</v>
      </c>
      <c r="H187" s="18">
        <f t="shared" si="17"/>
        <v>-1.5936254980079682E-3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13</v>
      </c>
      <c r="D189" s="10">
        <v>1</v>
      </c>
      <c r="E189" s="12">
        <f t="shared" si="14"/>
        <v>5.1792828685258965E-3</v>
      </c>
      <c r="F189" s="12">
        <f t="shared" si="15"/>
        <v>4.1911148365465214E-4</v>
      </c>
      <c r="G189" s="13">
        <f t="shared" si="16"/>
        <v>-0.92307692307692313</v>
      </c>
      <c r="H189" s="18">
        <f t="shared" si="17"/>
        <v>-4.780876494023905E-3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3.9840637450199205E-4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4.1911148365465214E-4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</v>
      </c>
      <c r="D195" s="10">
        <v>2</v>
      </c>
      <c r="E195" s="12">
        <f t="shared" si="14"/>
        <v>3.9840637450199205E-4</v>
      </c>
      <c r="F195" s="12">
        <f t="shared" si="15"/>
        <v>8.3822296730930428E-4</v>
      </c>
      <c r="G195" s="13">
        <f t="shared" si="16"/>
        <v>1</v>
      </c>
      <c r="H195" s="18">
        <f t="shared" si="17"/>
        <v>3.9840637450199205E-4</v>
      </c>
    </row>
    <row r="196" spans="2:8" ht="15" x14ac:dyDescent="0.2">
      <c r="B196" s="4" t="s">
        <v>293</v>
      </c>
      <c r="C196" s="10">
        <v>662</v>
      </c>
      <c r="D196" s="10">
        <v>314</v>
      </c>
      <c r="E196" s="12">
        <f t="shared" si="14"/>
        <v>0.26374501992031874</v>
      </c>
      <c r="F196" s="12">
        <f t="shared" si="15"/>
        <v>0.13160100586756077</v>
      </c>
      <c r="G196" s="13">
        <f t="shared" si="16"/>
        <v>-0.52567975830815705</v>
      </c>
      <c r="H196" s="18">
        <f t="shared" si="17"/>
        <v>-0.13864541832669322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3.9840637450199205E-4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3.9840637450199205E-4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4.1911148365465214E-4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4.1911148365465214E-4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4</v>
      </c>
      <c r="D201" s="10">
        <v>1</v>
      </c>
      <c r="E201" s="12">
        <f t="shared" si="14"/>
        <v>1.5936254980079682E-3</v>
      </c>
      <c r="F201" s="12">
        <f t="shared" si="15"/>
        <v>4.1911148365465214E-4</v>
      </c>
      <c r="G201" s="13">
        <f t="shared" si="16"/>
        <v>-0.75</v>
      </c>
      <c r="H201" s="18">
        <f t="shared" si="17"/>
        <v>-1.1952191235059762E-3</v>
      </c>
    </row>
    <row r="202" spans="2:8" ht="15" x14ac:dyDescent="0.2">
      <c r="B202" s="4" t="s">
        <v>299</v>
      </c>
      <c r="C202" s="10">
        <v>1</v>
      </c>
      <c r="D202" s="10">
        <v>2</v>
      </c>
      <c r="E202" s="12">
        <f t="shared" si="14"/>
        <v>3.9840637450199205E-4</v>
      </c>
      <c r="F202" s="12">
        <f t="shared" si="15"/>
        <v>8.3822296730930428E-4</v>
      </c>
      <c r="G202" s="13">
        <f t="shared" si="16"/>
        <v>1</v>
      </c>
      <c r="H202" s="18">
        <f t="shared" si="17"/>
        <v>3.9840637450199205E-4</v>
      </c>
    </row>
    <row r="203" spans="2:8" ht="15" x14ac:dyDescent="0.2">
      <c r="B203" s="4" t="s">
        <v>67</v>
      </c>
      <c r="C203" s="10">
        <v>13</v>
      </c>
      <c r="D203" s="10">
        <v>2</v>
      </c>
      <c r="E203" s="12">
        <f t="shared" si="14"/>
        <v>5.1792828685258965E-3</v>
      </c>
      <c r="F203" s="12">
        <f t="shared" si="15"/>
        <v>8.3822296730930428E-4</v>
      </c>
      <c r="G203" s="13">
        <f t="shared" si="16"/>
        <v>-0.84615384615384615</v>
      </c>
      <c r="H203" s="18">
        <f t="shared" si="17"/>
        <v>-4.3824701195219126E-3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3</v>
      </c>
      <c r="D205" s="10">
        <v>1</v>
      </c>
      <c r="E205" s="12">
        <f t="shared" si="14"/>
        <v>1.195219123505976E-3</v>
      </c>
      <c r="F205" s="12">
        <f t="shared" si="15"/>
        <v>4.1911148365465214E-4</v>
      </c>
      <c r="G205" s="13">
        <f t="shared" si="16"/>
        <v>-0.66666666666666663</v>
      </c>
      <c r="H205" s="18">
        <f t="shared" si="17"/>
        <v>-7.9681274900398398E-4</v>
      </c>
    </row>
    <row r="206" spans="2:8" ht="15" x14ac:dyDescent="0.2">
      <c r="B206" s="4" t="s">
        <v>301</v>
      </c>
      <c r="C206" s="10">
        <v>4</v>
      </c>
      <c r="D206" s="10">
        <v>5</v>
      </c>
      <c r="E206" s="12">
        <f t="shared" si="14"/>
        <v>1.5936254980079682E-3</v>
      </c>
      <c r="F206" s="12">
        <f t="shared" si="15"/>
        <v>2.0955574182732607E-3</v>
      </c>
      <c r="G206" s="13">
        <f t="shared" si="16"/>
        <v>0.25</v>
      </c>
      <c r="H206" s="18">
        <f t="shared" si="17"/>
        <v>3.9840637450199205E-4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17</v>
      </c>
      <c r="D208" s="10">
        <v>31</v>
      </c>
      <c r="E208" s="12">
        <f t="shared" si="14"/>
        <v>6.7729083665338643E-3</v>
      </c>
      <c r="F208" s="12">
        <f t="shared" si="15"/>
        <v>1.2992455993294216E-2</v>
      </c>
      <c r="G208" s="13">
        <f t="shared" si="16"/>
        <v>0.82352941176470584</v>
      </c>
      <c r="H208" s="18">
        <f t="shared" si="17"/>
        <v>5.577689243027888E-3</v>
      </c>
    </row>
    <row r="209" spans="2:8" ht="15" x14ac:dyDescent="0.2">
      <c r="B209" s="4" t="s">
        <v>71</v>
      </c>
      <c r="C209" s="10">
        <v>5</v>
      </c>
      <c r="D209" s="10">
        <v>1</v>
      </c>
      <c r="E209" s="12">
        <f t="shared" si="14"/>
        <v>1.9920318725099601E-3</v>
      </c>
      <c r="F209" s="12">
        <f t="shared" si="15"/>
        <v>4.1911148365465214E-4</v>
      </c>
      <c r="G209" s="13">
        <f t="shared" si="16"/>
        <v>-0.8</v>
      </c>
      <c r="H209" s="18">
        <f t="shared" si="17"/>
        <v>-1.5936254980079682E-3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4.1911148365465214E-4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2</v>
      </c>
      <c r="D211" s="10">
        <v>0</v>
      </c>
      <c r="E211" s="12">
        <f t="shared" si="14"/>
        <v>7.9681274900398409E-4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1</v>
      </c>
      <c r="E212" s="12">
        <f t="shared" si="14"/>
        <v>3.9840637450199205E-4</v>
      </c>
      <c r="F212" s="12">
        <f t="shared" si="15"/>
        <v>4.1911148365465214E-4</v>
      </c>
      <c r="G212" s="13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6</v>
      </c>
      <c r="D213" s="10">
        <v>9</v>
      </c>
      <c r="E213" s="12">
        <f t="shared" si="14"/>
        <v>2.3904382470119521E-3</v>
      </c>
      <c r="F213" s="12">
        <f t="shared" si="15"/>
        <v>3.7720033528918693E-3</v>
      </c>
      <c r="G213" s="13">
        <f t="shared" si="16"/>
        <v>0.5</v>
      </c>
      <c r="H213" s="18">
        <f t="shared" si="17"/>
        <v>1.195219123505976E-3</v>
      </c>
    </row>
    <row r="214" spans="2:8" ht="15" x14ac:dyDescent="0.2">
      <c r="B214" s="4" t="s">
        <v>70</v>
      </c>
      <c r="C214" s="10">
        <v>10</v>
      </c>
      <c r="D214" s="10">
        <v>14</v>
      </c>
      <c r="E214" s="12">
        <f t="shared" si="14"/>
        <v>3.9840637450199202E-3</v>
      </c>
      <c r="F214" s="12">
        <f t="shared" si="15"/>
        <v>5.86756077116513E-3</v>
      </c>
      <c r="G214" s="13">
        <f t="shared" si="16"/>
        <v>0.4</v>
      </c>
      <c r="H214" s="18">
        <f t="shared" si="17"/>
        <v>1.5936254980079682E-3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3.9840637450199205E-4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4</v>
      </c>
      <c r="D216" s="10">
        <v>13</v>
      </c>
      <c r="E216" s="12">
        <f t="shared" si="14"/>
        <v>1.5936254980079682E-3</v>
      </c>
      <c r="F216" s="12">
        <f t="shared" si="15"/>
        <v>5.4484492875104774E-3</v>
      </c>
      <c r="G216" s="13">
        <f t="shared" si="16"/>
        <v>2.25</v>
      </c>
      <c r="H216" s="18">
        <f t="shared" si="17"/>
        <v>3.5856573705179283E-3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5</v>
      </c>
      <c r="D218" s="10">
        <v>3</v>
      </c>
      <c r="E218" s="12">
        <f t="shared" si="18"/>
        <v>1.9920318725099601E-3</v>
      </c>
      <c r="F218" s="12">
        <f t="shared" si="19"/>
        <v>1.2573344509639564E-3</v>
      </c>
      <c r="G218" s="13">
        <f t="shared" si="20"/>
        <v>-0.4</v>
      </c>
      <c r="H218" s="18">
        <f t="shared" si="21"/>
        <v>-7.9681274900398409E-4</v>
      </c>
    </row>
    <row r="219" spans="2:8" ht="15" x14ac:dyDescent="0.2">
      <c r="B219" s="4" t="s">
        <v>306</v>
      </c>
      <c r="C219" s="10">
        <v>1</v>
      </c>
      <c r="D219" s="10">
        <v>3</v>
      </c>
      <c r="E219" s="12">
        <f t="shared" si="18"/>
        <v>3.9840637450199205E-4</v>
      </c>
      <c r="F219" s="12">
        <f t="shared" si="19"/>
        <v>1.2573344509639564E-3</v>
      </c>
      <c r="G219" s="13">
        <f t="shared" si="20"/>
        <v>2</v>
      </c>
      <c r="H219" s="18">
        <f t="shared" si="21"/>
        <v>7.9681274900398409E-4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3.9840637450199205E-4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2</v>
      </c>
      <c r="D222" s="10">
        <v>16</v>
      </c>
      <c r="E222" s="12">
        <f t="shared" si="18"/>
        <v>7.9681274900398409E-4</v>
      </c>
      <c r="F222" s="12">
        <f t="shared" si="19"/>
        <v>6.7057837384744343E-3</v>
      </c>
      <c r="G222" s="13">
        <f t="shared" si="20"/>
        <v>7</v>
      </c>
      <c r="H222" s="18">
        <f t="shared" si="21"/>
        <v>5.5776892430278889E-3</v>
      </c>
    </row>
    <row r="223" spans="2:8" ht="15" x14ac:dyDescent="0.2">
      <c r="B223" s="4" t="s">
        <v>563</v>
      </c>
      <c r="C223" s="10">
        <v>1</v>
      </c>
      <c r="D223" s="10">
        <v>0</v>
      </c>
      <c r="E223" s="12">
        <f t="shared" si="18"/>
        <v>3.9840637450199205E-4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2</v>
      </c>
      <c r="D226" s="10">
        <v>3</v>
      </c>
      <c r="E226" s="12">
        <f t="shared" si="18"/>
        <v>7.9681274900398409E-4</v>
      </c>
      <c r="F226" s="12">
        <f t="shared" si="19"/>
        <v>1.2573344509639564E-3</v>
      </c>
      <c r="G226" s="13">
        <f t="shared" si="20"/>
        <v>0.5</v>
      </c>
      <c r="H226" s="18">
        <f t="shared" si="21"/>
        <v>3.9840637450199205E-4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6</v>
      </c>
      <c r="D228" s="10">
        <v>2</v>
      </c>
      <c r="E228" s="12">
        <f t="shared" si="18"/>
        <v>2.3904382470119521E-3</v>
      </c>
      <c r="F228" s="12">
        <f t="shared" si="19"/>
        <v>8.3822296730930428E-4</v>
      </c>
      <c r="G228" s="13">
        <f t="shared" si="20"/>
        <v>-0.66666666666666663</v>
      </c>
      <c r="H228" s="18">
        <f t="shared" si="21"/>
        <v>-1.593625498007968E-3</v>
      </c>
    </row>
    <row r="229" spans="2:8" ht="15" x14ac:dyDescent="0.2">
      <c r="B229" s="4" t="s">
        <v>311</v>
      </c>
      <c r="C229" s="10">
        <v>44</v>
      </c>
      <c r="D229" s="10">
        <v>82</v>
      </c>
      <c r="E229" s="12">
        <f t="shared" si="18"/>
        <v>1.752988047808765E-2</v>
      </c>
      <c r="F229" s="12">
        <f t="shared" si="19"/>
        <v>3.4367141659681473E-2</v>
      </c>
      <c r="G229" s="13">
        <f t="shared" si="20"/>
        <v>0.86363636363636365</v>
      </c>
      <c r="H229" s="18">
        <f t="shared" si="21"/>
        <v>1.5139442231075698E-2</v>
      </c>
    </row>
    <row r="230" spans="2:8" ht="15" x14ac:dyDescent="0.2">
      <c r="B230" s="4" t="s">
        <v>312</v>
      </c>
      <c r="C230" s="10">
        <v>0</v>
      </c>
      <c r="D230" s="10">
        <v>3</v>
      </c>
      <c r="E230" s="12" t="str">
        <f t="shared" si="18"/>
        <v/>
      </c>
      <c r="F230" s="12">
        <f t="shared" si="19"/>
        <v>1.2573344509639564E-3</v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</v>
      </c>
      <c r="D231" s="10">
        <v>5</v>
      </c>
      <c r="E231" s="12">
        <f t="shared" si="18"/>
        <v>3.9840637450199205E-4</v>
      </c>
      <c r="F231" s="12">
        <f t="shared" si="19"/>
        <v>2.0955574182732607E-3</v>
      </c>
      <c r="G231" s="13">
        <f t="shared" si="20"/>
        <v>4</v>
      </c>
      <c r="H231" s="18">
        <f t="shared" si="21"/>
        <v>1.5936254980079682E-3</v>
      </c>
    </row>
    <row r="232" spans="2:8" ht="15" x14ac:dyDescent="0.2">
      <c r="B232" s="4" t="s">
        <v>77</v>
      </c>
      <c r="C232" s="10">
        <v>40</v>
      </c>
      <c r="D232" s="10">
        <v>92</v>
      </c>
      <c r="E232" s="12">
        <f t="shared" si="18"/>
        <v>1.5936254980079681E-2</v>
      </c>
      <c r="F232" s="12">
        <f t="shared" si="19"/>
        <v>3.8558256496227995E-2</v>
      </c>
      <c r="G232" s="13">
        <f t="shared" si="20"/>
        <v>1.3</v>
      </c>
      <c r="H232" s="18">
        <f t="shared" si="21"/>
        <v>2.0717131474103586E-2</v>
      </c>
    </row>
    <row r="233" spans="2:8" ht="15" x14ac:dyDescent="0.2">
      <c r="B233" s="4" t="s">
        <v>74</v>
      </c>
      <c r="C233" s="10">
        <v>0</v>
      </c>
      <c r="D233" s="10">
        <v>2</v>
      </c>
      <c r="E233" s="12" t="str">
        <f t="shared" si="18"/>
        <v/>
      </c>
      <c r="F233" s="12">
        <f t="shared" si="19"/>
        <v>8.3822296730930428E-4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4</v>
      </c>
      <c r="E234" s="12">
        <f t="shared" si="18"/>
        <v>3.9840637450199205E-4</v>
      </c>
      <c r="F234" s="12">
        <f t="shared" si="19"/>
        <v>1.6764459346186086E-3</v>
      </c>
      <c r="G234" s="13">
        <f t="shared" si="20"/>
        <v>3</v>
      </c>
      <c r="H234" s="18">
        <f t="shared" si="21"/>
        <v>1.1952191235059762E-3</v>
      </c>
    </row>
    <row r="235" spans="2:8" ht="15" x14ac:dyDescent="0.2">
      <c r="B235" s="4" t="s">
        <v>314</v>
      </c>
      <c r="C235" s="10">
        <v>30</v>
      </c>
      <c r="D235" s="10">
        <v>72</v>
      </c>
      <c r="E235" s="12">
        <f t="shared" si="18"/>
        <v>1.1952191235059761E-2</v>
      </c>
      <c r="F235" s="12">
        <f t="shared" si="19"/>
        <v>3.0176026823134954E-2</v>
      </c>
      <c r="G235" s="13">
        <f t="shared" si="20"/>
        <v>1.4</v>
      </c>
      <c r="H235" s="18">
        <f t="shared" si="21"/>
        <v>1.6733067729083662E-2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9</v>
      </c>
      <c r="D237" s="10">
        <v>11</v>
      </c>
      <c r="E237" s="12">
        <f t="shared" si="18"/>
        <v>3.5856573705179283E-3</v>
      </c>
      <c r="F237" s="12">
        <f t="shared" si="19"/>
        <v>4.6102263202011731E-3</v>
      </c>
      <c r="G237" s="13">
        <f t="shared" si="20"/>
        <v>0.22222222222222221</v>
      </c>
      <c r="H237" s="18">
        <f t="shared" si="21"/>
        <v>7.9681274900398398E-4</v>
      </c>
    </row>
    <row r="238" spans="2:8" ht="15" x14ac:dyDescent="0.2">
      <c r="B238" s="4" t="s">
        <v>85</v>
      </c>
      <c r="C238" s="10">
        <v>47</v>
      </c>
      <c r="D238" s="10">
        <v>46</v>
      </c>
      <c r="E238" s="12">
        <f t="shared" si="18"/>
        <v>1.8725099601593624E-2</v>
      </c>
      <c r="F238" s="12">
        <f t="shared" si="19"/>
        <v>1.9279128248113998E-2</v>
      </c>
      <c r="G238" s="13">
        <f t="shared" si="20"/>
        <v>-2.1276595744680851E-2</v>
      </c>
      <c r="H238" s="18">
        <f t="shared" si="21"/>
        <v>-3.9840637450199199E-4</v>
      </c>
    </row>
    <row r="239" spans="2:8" ht="15" x14ac:dyDescent="0.2">
      <c r="B239" s="4" t="s">
        <v>81</v>
      </c>
      <c r="C239" s="10">
        <v>5</v>
      </c>
      <c r="D239" s="10">
        <v>12</v>
      </c>
      <c r="E239" s="12">
        <f t="shared" si="18"/>
        <v>1.9920318725099601E-3</v>
      </c>
      <c r="F239" s="12">
        <f t="shared" si="19"/>
        <v>5.0293378038558257E-3</v>
      </c>
      <c r="G239" s="13">
        <f t="shared" si="20"/>
        <v>1.4</v>
      </c>
      <c r="H239" s="18">
        <f t="shared" si="21"/>
        <v>2.788844621513944E-3</v>
      </c>
    </row>
    <row r="240" spans="2:8" ht="15" x14ac:dyDescent="0.2">
      <c r="B240" s="4" t="s">
        <v>316</v>
      </c>
      <c r="C240" s="10">
        <v>2</v>
      </c>
      <c r="D240" s="10">
        <v>14</v>
      </c>
      <c r="E240" s="12">
        <f t="shared" si="18"/>
        <v>7.9681274900398409E-4</v>
      </c>
      <c r="F240" s="12">
        <f t="shared" si="19"/>
        <v>5.86756077116513E-3</v>
      </c>
      <c r="G240" s="13">
        <f t="shared" si="20"/>
        <v>6</v>
      </c>
      <c r="H240" s="18">
        <f t="shared" si="21"/>
        <v>4.780876494023905E-3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4.1911148365465214E-4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2</v>
      </c>
      <c r="D243" s="10">
        <v>30</v>
      </c>
      <c r="E243" s="12">
        <f t="shared" si="18"/>
        <v>7.9681274900398409E-4</v>
      </c>
      <c r="F243" s="12">
        <f t="shared" si="19"/>
        <v>1.2573344509639563E-2</v>
      </c>
      <c r="G243" s="13">
        <f t="shared" si="20"/>
        <v>14</v>
      </c>
      <c r="H243" s="18">
        <f t="shared" si="21"/>
        <v>1.1155378486055778E-2</v>
      </c>
    </row>
    <row r="244" spans="2:8" ht="15" x14ac:dyDescent="0.2">
      <c r="B244" s="4" t="s">
        <v>79</v>
      </c>
      <c r="C244" s="10">
        <v>8</v>
      </c>
      <c r="D244" s="10">
        <v>7</v>
      </c>
      <c r="E244" s="12">
        <f t="shared" si="18"/>
        <v>3.1872509960159364E-3</v>
      </c>
      <c r="F244" s="12">
        <f t="shared" si="19"/>
        <v>2.933780385582565E-3</v>
      </c>
      <c r="G244" s="13">
        <f t="shared" si="20"/>
        <v>-0.125</v>
      </c>
      <c r="H244" s="18">
        <f t="shared" si="21"/>
        <v>-3.9840637450199205E-4</v>
      </c>
    </row>
    <row r="245" spans="2:8" ht="15" x14ac:dyDescent="0.2">
      <c r="B245" s="4" t="s">
        <v>84</v>
      </c>
      <c r="C245" s="10">
        <v>4</v>
      </c>
      <c r="D245" s="10">
        <v>2</v>
      </c>
      <c r="E245" s="12">
        <f t="shared" si="18"/>
        <v>1.5936254980079682E-3</v>
      </c>
      <c r="F245" s="12">
        <f t="shared" si="19"/>
        <v>8.3822296730930428E-4</v>
      </c>
      <c r="G245" s="13">
        <f t="shared" si="20"/>
        <v>-0.5</v>
      </c>
      <c r="H245" s="18">
        <f t="shared" si="21"/>
        <v>-7.9681274900398409E-4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37</v>
      </c>
      <c r="D247" s="10">
        <v>51</v>
      </c>
      <c r="E247" s="12">
        <f t="shared" si="18"/>
        <v>1.4741035856573706E-2</v>
      </c>
      <c r="F247" s="12">
        <f t="shared" si="19"/>
        <v>2.1374685666387259E-2</v>
      </c>
      <c r="G247" s="13">
        <f t="shared" si="20"/>
        <v>0.3783783783783784</v>
      </c>
      <c r="H247" s="18">
        <f t="shared" si="21"/>
        <v>5.5776892430278889E-3</v>
      </c>
    </row>
    <row r="248" spans="2:8" ht="15" x14ac:dyDescent="0.2">
      <c r="B248" s="4" t="s">
        <v>86</v>
      </c>
      <c r="C248" s="10">
        <v>4</v>
      </c>
      <c r="D248" s="10">
        <v>5</v>
      </c>
      <c r="E248" s="12">
        <f t="shared" si="18"/>
        <v>1.5936254980079682E-3</v>
      </c>
      <c r="F248" s="12">
        <f t="shared" si="19"/>
        <v>2.0955574182732607E-3</v>
      </c>
      <c r="G248" s="13">
        <f t="shared" si="20"/>
        <v>0.25</v>
      </c>
      <c r="H248" s="18">
        <f t="shared" si="21"/>
        <v>3.9840637450199205E-4</v>
      </c>
    </row>
    <row r="249" spans="2:8" ht="15" x14ac:dyDescent="0.2">
      <c r="B249" s="4" t="s">
        <v>87</v>
      </c>
      <c r="C249" s="10">
        <v>27</v>
      </c>
      <c r="D249" s="10">
        <v>11</v>
      </c>
      <c r="E249" s="12">
        <f t="shared" si="18"/>
        <v>1.0756972111553785E-2</v>
      </c>
      <c r="F249" s="12">
        <f t="shared" si="19"/>
        <v>4.6102263202011731E-3</v>
      </c>
      <c r="G249" s="13">
        <f t="shared" si="20"/>
        <v>-0.59259259259259256</v>
      </c>
      <c r="H249" s="18">
        <f t="shared" si="21"/>
        <v>-6.3745019920318727E-3</v>
      </c>
    </row>
    <row r="250" spans="2:8" ht="15" x14ac:dyDescent="0.2">
      <c r="B250" s="4" t="s">
        <v>82</v>
      </c>
      <c r="C250" s="10">
        <v>0</v>
      </c>
      <c r="D250" s="10">
        <v>1</v>
      </c>
      <c r="E250" s="12" t="str">
        <f t="shared" si="18"/>
        <v/>
      </c>
      <c r="F250" s="12">
        <f t="shared" si="19"/>
        <v>4.1911148365465214E-4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0</v>
      </c>
      <c r="E251" s="12">
        <f t="shared" si="18"/>
        <v>3.9840637450199205E-4</v>
      </c>
      <c r="F251" s="12" t="str">
        <f t="shared" si="19"/>
        <v/>
      </c>
      <c r="G251" s="13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256</v>
      </c>
      <c r="D253" s="10">
        <v>45</v>
      </c>
      <c r="E253" s="12">
        <f t="shared" si="18"/>
        <v>0.10199203187250996</v>
      </c>
      <c r="F253" s="12">
        <f t="shared" si="19"/>
        <v>1.8860016764459347E-2</v>
      </c>
      <c r="G253" s="13">
        <f t="shared" si="20"/>
        <v>-0.82421875</v>
      </c>
      <c r="H253" s="18">
        <f t="shared" si="21"/>
        <v>-8.4063745019920325E-2</v>
      </c>
    </row>
    <row r="254" spans="2:8" ht="15" x14ac:dyDescent="0.2">
      <c r="B254" s="4" t="s">
        <v>323</v>
      </c>
      <c r="C254" s="10">
        <v>45</v>
      </c>
      <c r="D254" s="10">
        <v>5</v>
      </c>
      <c r="E254" s="12">
        <f t="shared" si="18"/>
        <v>1.7928286852589643E-2</v>
      </c>
      <c r="F254" s="12">
        <f t="shared" si="19"/>
        <v>2.0955574182732607E-3</v>
      </c>
      <c r="G254" s="13">
        <f t="shared" si="20"/>
        <v>-0.88888888888888884</v>
      </c>
      <c r="H254" s="18">
        <f t="shared" si="21"/>
        <v>-1.5936254980079681E-2</v>
      </c>
    </row>
    <row r="255" spans="2:8" ht="15" x14ac:dyDescent="0.2">
      <c r="B255" s="4" t="s">
        <v>324</v>
      </c>
      <c r="C255" s="10">
        <v>0</v>
      </c>
      <c r="D255" s="10">
        <v>2</v>
      </c>
      <c r="E255" s="12" t="str">
        <f t="shared" si="18"/>
        <v/>
      </c>
      <c r="F255" s="12">
        <f t="shared" si="19"/>
        <v>8.3822296730930428E-4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445</v>
      </c>
      <c r="D256" s="10">
        <v>289</v>
      </c>
      <c r="E256" s="12">
        <f t="shared" si="18"/>
        <v>0.17729083665338646</v>
      </c>
      <c r="F256" s="12">
        <f t="shared" si="19"/>
        <v>0.12112321877619447</v>
      </c>
      <c r="G256" s="13">
        <f t="shared" si="20"/>
        <v>-0.35056179775280899</v>
      </c>
      <c r="H256" s="18">
        <f t="shared" si="21"/>
        <v>-6.2151394422310761E-2</v>
      </c>
    </row>
    <row r="257" spans="2:8" ht="15" x14ac:dyDescent="0.2">
      <c r="B257" s="4" t="s">
        <v>325</v>
      </c>
      <c r="C257" s="10">
        <v>2</v>
      </c>
      <c r="D257" s="10">
        <v>1</v>
      </c>
      <c r="E257" s="12">
        <f t="shared" si="18"/>
        <v>7.9681274900398409E-4</v>
      </c>
      <c r="F257" s="12">
        <f t="shared" si="19"/>
        <v>4.1911148365465214E-4</v>
      </c>
      <c r="G257" s="13">
        <f t="shared" si="20"/>
        <v>-0.5</v>
      </c>
      <c r="H257" s="18">
        <f t="shared" si="21"/>
        <v>-3.9840637450199205E-4</v>
      </c>
    </row>
    <row r="258" spans="2:8" ht="30" x14ac:dyDescent="0.2">
      <c r="B258" s="4" t="s">
        <v>326</v>
      </c>
      <c r="C258" s="10">
        <v>25</v>
      </c>
      <c r="D258" s="10">
        <v>3</v>
      </c>
      <c r="E258" s="12">
        <f t="shared" si="18"/>
        <v>9.9601593625498006E-3</v>
      </c>
      <c r="F258" s="12">
        <f t="shared" si="19"/>
        <v>1.2573344509639564E-3</v>
      </c>
      <c r="G258" s="13">
        <f t="shared" si="20"/>
        <v>-0.88</v>
      </c>
      <c r="H258" s="18">
        <f t="shared" si="21"/>
        <v>-8.7649402390438252E-3</v>
      </c>
    </row>
    <row r="259" spans="2:8" ht="15" x14ac:dyDescent="0.2">
      <c r="B259" s="4" t="s">
        <v>327</v>
      </c>
      <c r="C259" s="10">
        <v>2</v>
      </c>
      <c r="D259" s="10">
        <v>1</v>
      </c>
      <c r="E259" s="12">
        <f t="shared" si="18"/>
        <v>7.9681274900398409E-4</v>
      </c>
      <c r="F259" s="12">
        <f t="shared" si="19"/>
        <v>4.1911148365465214E-4</v>
      </c>
      <c r="G259" s="13">
        <f t="shared" si="20"/>
        <v>-0.5</v>
      </c>
      <c r="H259" s="18">
        <f t="shared" si="21"/>
        <v>-3.9840637450199205E-4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5</v>
      </c>
      <c r="D262" s="10">
        <v>3</v>
      </c>
      <c r="E262" s="12">
        <f t="shared" si="18"/>
        <v>1.9920318725099601E-3</v>
      </c>
      <c r="F262" s="12">
        <f t="shared" si="19"/>
        <v>1.2573344509639564E-3</v>
      </c>
      <c r="G262" s="13">
        <f t="shared" si="20"/>
        <v>-0.4</v>
      </c>
      <c r="H262" s="18">
        <f t="shared" si="21"/>
        <v>-7.9681274900398409E-4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4.1911148365465214E-4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17</v>
      </c>
      <c r="E266" s="12">
        <f t="shared" si="18"/>
        <v>1.195219123505976E-3</v>
      </c>
      <c r="F266" s="12">
        <f t="shared" si="19"/>
        <v>7.124895222129086E-3</v>
      </c>
      <c r="G266" s="13">
        <f t="shared" si="20"/>
        <v>4.666666666666667</v>
      </c>
      <c r="H266" s="18">
        <f t="shared" si="21"/>
        <v>5.5776892430278889E-3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16</v>
      </c>
      <c r="D268" s="10">
        <v>47</v>
      </c>
      <c r="E268" s="12">
        <f t="shared" si="18"/>
        <v>6.3745019920318727E-3</v>
      </c>
      <c r="F268" s="12">
        <f t="shared" si="19"/>
        <v>1.9698239731768652E-2</v>
      </c>
      <c r="G268" s="13">
        <f t="shared" si="20"/>
        <v>1.9375</v>
      </c>
      <c r="H268" s="18">
        <f t="shared" si="21"/>
        <v>1.2350597609561753E-2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2</v>
      </c>
      <c r="E272" s="12" t="str">
        <f t="shared" si="18"/>
        <v/>
      </c>
      <c r="F272" s="12">
        <f t="shared" si="19"/>
        <v>8.3822296730930428E-4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35</v>
      </c>
      <c r="D273" s="10">
        <v>11</v>
      </c>
      <c r="E273" s="12">
        <f t="shared" si="18"/>
        <v>1.3944223107569721E-2</v>
      </c>
      <c r="F273" s="12">
        <f t="shared" si="19"/>
        <v>4.6102263202011731E-3</v>
      </c>
      <c r="G273" s="13">
        <f t="shared" si="20"/>
        <v>-0.68571428571428572</v>
      </c>
      <c r="H273" s="18">
        <f t="shared" si="21"/>
        <v>-9.5617529880478083E-3</v>
      </c>
    </row>
    <row r="274" spans="2:8" ht="15" x14ac:dyDescent="0.2">
      <c r="B274" s="4" t="s">
        <v>338</v>
      </c>
      <c r="C274" s="10">
        <v>2</v>
      </c>
      <c r="D274" s="10">
        <v>0</v>
      </c>
      <c r="E274" s="12">
        <f t="shared" si="18"/>
        <v>7.9681274900398409E-4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8"/>
        <v>3.9840637450199205E-4</v>
      </c>
      <c r="F276" s="12" t="str">
        <f t="shared" si="19"/>
        <v/>
      </c>
      <c r="G276" s="13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4.1911148365465214E-4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1</v>
      </c>
      <c r="E281" s="12" t="str">
        <f t="shared" ref="E281:E288" si="22">+IF(C281=0,"",C281/C$151)</f>
        <v/>
      </c>
      <c r="F281" s="12">
        <f t="shared" ref="F281:F288" si="23">+IF(D281=0,"",D281/D$151)</f>
        <v>4.1911148365465214E-4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4</v>
      </c>
      <c r="D282" s="10">
        <v>0</v>
      </c>
      <c r="E282" s="12">
        <f t="shared" si="22"/>
        <v>1.5936254980079682E-3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2</v>
      </c>
      <c r="E283" s="12" t="str">
        <f t="shared" si="22"/>
        <v/>
      </c>
      <c r="F283" s="12">
        <f t="shared" si="23"/>
        <v>8.3822296730930428E-4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2</v>
      </c>
      <c r="E288" s="12" t="str">
        <f t="shared" si="22"/>
        <v/>
      </c>
      <c r="F288" s="12">
        <f t="shared" si="23"/>
        <v>8.3822296730930428E-4</v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7002</v>
      </c>
      <c r="D294" s="41">
        <f>SUM(D295:D499)</f>
        <v>4354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-0.37817766352470722</v>
      </c>
      <c r="H294" s="42">
        <f>+IF(OR(AND(E294=""),(G294="")),"",E294*G294)</f>
        <v>-0.37817766352470722</v>
      </c>
    </row>
    <row r="295" spans="2:8" ht="15" x14ac:dyDescent="0.2">
      <c r="B295" s="3" t="s">
        <v>100</v>
      </c>
      <c r="C295" s="10">
        <v>190</v>
      </c>
      <c r="D295" s="10">
        <v>150</v>
      </c>
      <c r="E295" s="12">
        <f>+IF(C295=0,"",C295/C$294)</f>
        <v>2.7135104255926877E-2</v>
      </c>
      <c r="F295" s="12">
        <f>+IF(D295=0,"",D295/D$294)</f>
        <v>3.4451079467156635E-2</v>
      </c>
      <c r="G295" s="13">
        <f>+IF(OR(AND(D295=0),(C295=0)),"0",((D295-C295)/C295))</f>
        <v>-0.21052631578947367</v>
      </c>
      <c r="H295" s="18">
        <f>+IF(OR(AND(E295=""),(G295="")),"",E295*G295)</f>
        <v>-5.7126535275635526E-3</v>
      </c>
    </row>
    <row r="296" spans="2:8" ht="15" x14ac:dyDescent="0.2">
      <c r="B296" s="3" t="s">
        <v>113</v>
      </c>
      <c r="C296" s="10">
        <v>109</v>
      </c>
      <c r="D296" s="10">
        <v>24</v>
      </c>
      <c r="E296" s="12">
        <f t="shared" ref="E296:E359" si="26">+IF(C296=0,"",C296/C$294)</f>
        <v>1.5566980862610682E-2</v>
      </c>
      <c r="F296" s="12">
        <f t="shared" ref="F296:F359" si="27">+IF(D296=0,"",D296/D$294)</f>
        <v>5.5121727147450618E-3</v>
      </c>
      <c r="G296" s="13">
        <f t="shared" ref="G296:G359" si="28">+IF(OR(AND(D296=0),(C296=0)),"0",((D296-C296)/C296))</f>
        <v>-0.77981651376146788</v>
      </c>
      <c r="H296" s="18">
        <f t="shared" ref="H296:H359" si="29">+IF(OR(AND(E296=""),(G296="")),"",E296*G296)</f>
        <v>-1.213938874607255E-2</v>
      </c>
    </row>
    <row r="297" spans="2:8" ht="15" x14ac:dyDescent="0.2">
      <c r="B297" s="3" t="s">
        <v>104</v>
      </c>
      <c r="C297" s="10">
        <v>17</v>
      </c>
      <c r="D297" s="10">
        <v>23</v>
      </c>
      <c r="E297" s="12">
        <f t="shared" si="26"/>
        <v>2.42787774921451E-3</v>
      </c>
      <c r="F297" s="12">
        <f t="shared" si="27"/>
        <v>5.2824988516306844E-3</v>
      </c>
      <c r="G297" s="13">
        <f t="shared" si="28"/>
        <v>0.35294117647058826</v>
      </c>
      <c r="H297" s="18">
        <f t="shared" si="29"/>
        <v>8.5689802913453304E-4</v>
      </c>
    </row>
    <row r="298" spans="2:8" ht="15" x14ac:dyDescent="0.2">
      <c r="B298" s="3" t="s">
        <v>95</v>
      </c>
      <c r="C298" s="10">
        <v>90</v>
      </c>
      <c r="D298" s="10">
        <v>25</v>
      </c>
      <c r="E298" s="12">
        <f t="shared" si="26"/>
        <v>1.2853470437017995E-2</v>
      </c>
      <c r="F298" s="12">
        <f t="shared" si="27"/>
        <v>5.7418465778594392E-3</v>
      </c>
      <c r="G298" s="13">
        <f t="shared" si="28"/>
        <v>-0.72222222222222221</v>
      </c>
      <c r="H298" s="18">
        <f t="shared" si="29"/>
        <v>-9.2830619822907735E-3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6"/>
        <v>1.4281633818908883E-4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170</v>
      </c>
      <c r="D301" s="10">
        <v>262</v>
      </c>
      <c r="E301" s="12">
        <f t="shared" si="26"/>
        <v>2.42787774921451E-2</v>
      </c>
      <c r="F301" s="12">
        <f t="shared" si="27"/>
        <v>6.0174552135966924E-2</v>
      </c>
      <c r="G301" s="13">
        <f t="shared" si="28"/>
        <v>0.54117647058823526</v>
      </c>
      <c r="H301" s="18">
        <f t="shared" si="29"/>
        <v>1.3139103113396172E-2</v>
      </c>
    </row>
    <row r="302" spans="2:8" ht="15" x14ac:dyDescent="0.2">
      <c r="B302" s="3" t="s">
        <v>109</v>
      </c>
      <c r="C302" s="10">
        <v>7</v>
      </c>
      <c r="D302" s="10">
        <v>7</v>
      </c>
      <c r="E302" s="12">
        <f t="shared" si="26"/>
        <v>9.9971436732362189E-4</v>
      </c>
      <c r="F302" s="12">
        <f t="shared" si="27"/>
        <v>1.6077170418006431E-3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2</v>
      </c>
      <c r="D303" s="10">
        <v>3</v>
      </c>
      <c r="E303" s="12">
        <f t="shared" si="26"/>
        <v>2.8563267637817766E-4</v>
      </c>
      <c r="F303" s="12">
        <f t="shared" si="27"/>
        <v>6.8902158934313273E-4</v>
      </c>
      <c r="G303" s="13">
        <f t="shared" si="28"/>
        <v>0.5</v>
      </c>
      <c r="H303" s="18">
        <f t="shared" si="29"/>
        <v>1.4281633818908883E-4</v>
      </c>
    </row>
    <row r="304" spans="2:8" ht="15" x14ac:dyDescent="0.2">
      <c r="B304" s="3" t="s">
        <v>107</v>
      </c>
      <c r="C304" s="10">
        <v>17</v>
      </c>
      <c r="D304" s="10">
        <v>8</v>
      </c>
      <c r="E304" s="12">
        <f t="shared" si="26"/>
        <v>2.42787774921451E-3</v>
      </c>
      <c r="F304" s="12">
        <f t="shared" si="27"/>
        <v>1.8373909049150207E-3</v>
      </c>
      <c r="G304" s="13">
        <f t="shared" si="28"/>
        <v>-0.52941176470588236</v>
      </c>
      <c r="H304" s="18">
        <f t="shared" si="29"/>
        <v>-1.2853470437017994E-3</v>
      </c>
    </row>
    <row r="305" spans="2:8" ht="15" x14ac:dyDescent="0.2">
      <c r="B305" s="3" t="s">
        <v>351</v>
      </c>
      <c r="C305" s="10">
        <v>2</v>
      </c>
      <c r="D305" s="10">
        <v>3</v>
      </c>
      <c r="E305" s="12">
        <f t="shared" si="26"/>
        <v>2.8563267637817766E-4</v>
      </c>
      <c r="F305" s="12">
        <f t="shared" si="27"/>
        <v>6.8902158934313273E-4</v>
      </c>
      <c r="G305" s="13">
        <f t="shared" si="28"/>
        <v>0.5</v>
      </c>
      <c r="H305" s="18">
        <f t="shared" si="29"/>
        <v>1.4281633818908883E-4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212</v>
      </c>
      <c r="D307" s="10">
        <v>161</v>
      </c>
      <c r="E307" s="12">
        <f t="shared" si="26"/>
        <v>3.0277063696086834E-2</v>
      </c>
      <c r="F307" s="12">
        <f t="shared" si="27"/>
        <v>3.6977491961414789E-2</v>
      </c>
      <c r="G307" s="13">
        <f t="shared" si="28"/>
        <v>-0.24056603773584906</v>
      </c>
      <c r="H307" s="18">
        <f t="shared" si="29"/>
        <v>-7.283633247643531E-3</v>
      </c>
    </row>
    <row r="308" spans="2:8" ht="15" x14ac:dyDescent="0.2">
      <c r="B308" s="3" t="s">
        <v>99</v>
      </c>
      <c r="C308" s="10">
        <v>3</v>
      </c>
      <c r="D308" s="10">
        <v>3</v>
      </c>
      <c r="E308" s="12">
        <f t="shared" si="26"/>
        <v>4.2844901456726652E-4</v>
      </c>
      <c r="F308" s="12">
        <f t="shared" si="27"/>
        <v>6.8902158934313273E-4</v>
      </c>
      <c r="G308" s="13">
        <f t="shared" si="28"/>
        <v>0</v>
      </c>
      <c r="H308" s="18">
        <f t="shared" si="29"/>
        <v>0</v>
      </c>
    </row>
    <row r="309" spans="2:8" ht="15" x14ac:dyDescent="0.2">
      <c r="B309" s="3" t="s">
        <v>96</v>
      </c>
      <c r="C309" s="10">
        <v>3</v>
      </c>
      <c r="D309" s="10">
        <v>0</v>
      </c>
      <c r="E309" s="12">
        <f t="shared" si="26"/>
        <v>4.2844901456726652E-4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59</v>
      </c>
      <c r="D310" s="10">
        <v>89</v>
      </c>
      <c r="E310" s="12">
        <f t="shared" si="26"/>
        <v>8.4261639531562418E-3</v>
      </c>
      <c r="F310" s="12">
        <f t="shared" si="27"/>
        <v>2.0440973817179606E-2</v>
      </c>
      <c r="G310" s="13">
        <f t="shared" si="28"/>
        <v>0.50847457627118642</v>
      </c>
      <c r="H310" s="18">
        <f t="shared" si="29"/>
        <v>4.2844901456726651E-3</v>
      </c>
    </row>
    <row r="311" spans="2:8" ht="15" x14ac:dyDescent="0.2">
      <c r="B311" s="3" t="s">
        <v>102</v>
      </c>
      <c r="C311" s="10">
        <v>24</v>
      </c>
      <c r="D311" s="10">
        <v>65</v>
      </c>
      <c r="E311" s="12">
        <f t="shared" si="26"/>
        <v>3.4275921165381321E-3</v>
      </c>
      <c r="F311" s="12">
        <f t="shared" si="27"/>
        <v>1.4928801102434544E-2</v>
      </c>
      <c r="G311" s="13">
        <f t="shared" si="28"/>
        <v>1.7083333333333333</v>
      </c>
      <c r="H311" s="18">
        <f t="shared" si="29"/>
        <v>5.8554698657526418E-3</v>
      </c>
    </row>
    <row r="312" spans="2:8" ht="15" x14ac:dyDescent="0.2">
      <c r="B312" s="3" t="s">
        <v>97</v>
      </c>
      <c r="C312" s="10">
        <v>2</v>
      </c>
      <c r="D312" s="10">
        <v>2</v>
      </c>
      <c r="E312" s="12">
        <f t="shared" si="26"/>
        <v>2.8563267637817766E-4</v>
      </c>
      <c r="F312" s="12">
        <f t="shared" si="27"/>
        <v>4.5934772622875517E-4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97</v>
      </c>
      <c r="D314" s="10">
        <v>149</v>
      </c>
      <c r="E314" s="12">
        <f t="shared" si="26"/>
        <v>1.3853184804341617E-2</v>
      </c>
      <c r="F314" s="12">
        <f t="shared" si="27"/>
        <v>3.4221405604042257E-2</v>
      </c>
      <c r="G314" s="13">
        <f t="shared" si="28"/>
        <v>0.53608247422680411</v>
      </c>
      <c r="H314" s="18">
        <f t="shared" si="29"/>
        <v>7.4264495858326193E-3</v>
      </c>
    </row>
    <row r="315" spans="2:8" ht="15" x14ac:dyDescent="0.2">
      <c r="B315" s="3" t="s">
        <v>354</v>
      </c>
      <c r="C315" s="10">
        <v>70</v>
      </c>
      <c r="D315" s="10">
        <v>32</v>
      </c>
      <c r="E315" s="12">
        <f t="shared" si="26"/>
        <v>9.9971436732362185E-3</v>
      </c>
      <c r="F315" s="12">
        <f t="shared" si="27"/>
        <v>7.3495636196600827E-3</v>
      </c>
      <c r="G315" s="13">
        <f t="shared" si="28"/>
        <v>-0.54285714285714282</v>
      </c>
      <c r="H315" s="18">
        <f t="shared" si="29"/>
        <v>-5.4270208511853751E-3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28</v>
      </c>
      <c r="D317" s="10">
        <v>18</v>
      </c>
      <c r="E317" s="12">
        <f t="shared" si="26"/>
        <v>3.9988574692944876E-3</v>
      </c>
      <c r="F317" s="12">
        <f t="shared" si="27"/>
        <v>4.1341295360587966E-3</v>
      </c>
      <c r="G317" s="13">
        <f t="shared" si="28"/>
        <v>-0.35714285714285715</v>
      </c>
      <c r="H317" s="18">
        <f t="shared" si="29"/>
        <v>-1.4281633818908884E-3</v>
      </c>
    </row>
    <row r="318" spans="2:8" ht="15" x14ac:dyDescent="0.2">
      <c r="B318" s="3" t="s">
        <v>355</v>
      </c>
      <c r="C318" s="10">
        <v>68</v>
      </c>
      <c r="D318" s="10">
        <v>76</v>
      </c>
      <c r="E318" s="12">
        <f t="shared" si="26"/>
        <v>9.7115109968580401E-3</v>
      </c>
      <c r="F318" s="12">
        <f t="shared" si="27"/>
        <v>1.7455213596692696E-2</v>
      </c>
      <c r="G318" s="13">
        <f t="shared" si="28"/>
        <v>0.11764705882352941</v>
      </c>
      <c r="H318" s="18">
        <f t="shared" si="29"/>
        <v>1.1425307055127106E-3</v>
      </c>
    </row>
    <row r="319" spans="2:8" ht="15" x14ac:dyDescent="0.2">
      <c r="B319" s="3" t="s">
        <v>115</v>
      </c>
      <c r="C319" s="10">
        <v>7</v>
      </c>
      <c r="D319" s="10">
        <v>2</v>
      </c>
      <c r="E319" s="12">
        <f t="shared" si="26"/>
        <v>9.9971436732362189E-4</v>
      </c>
      <c r="F319" s="12">
        <f t="shared" si="27"/>
        <v>4.5934772622875517E-4</v>
      </c>
      <c r="G319" s="13">
        <f t="shared" si="28"/>
        <v>-0.7142857142857143</v>
      </c>
      <c r="H319" s="18">
        <f t="shared" si="29"/>
        <v>-7.1408169094544418E-4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4</v>
      </c>
      <c r="E321" s="12" t="str">
        <f t="shared" si="26"/>
        <v/>
      </c>
      <c r="F321" s="12">
        <f t="shared" si="27"/>
        <v>9.1869545245751034E-4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5</v>
      </c>
      <c r="D323" s="10">
        <v>26</v>
      </c>
      <c r="E323" s="12">
        <f t="shared" si="26"/>
        <v>7.1408169094544418E-4</v>
      </c>
      <c r="F323" s="12">
        <f t="shared" si="27"/>
        <v>5.9715204409738175E-3</v>
      </c>
      <c r="G323" s="13">
        <f t="shared" si="28"/>
        <v>4.2</v>
      </c>
      <c r="H323" s="18">
        <f t="shared" si="29"/>
        <v>2.9991431019708655E-3</v>
      </c>
    </row>
    <row r="324" spans="2:8" ht="15" x14ac:dyDescent="0.2">
      <c r="B324" s="3" t="s">
        <v>473</v>
      </c>
      <c r="C324" s="10">
        <v>3</v>
      </c>
      <c r="D324" s="10">
        <v>2</v>
      </c>
      <c r="E324" s="12">
        <f t="shared" si="26"/>
        <v>4.2844901456726652E-4</v>
      </c>
      <c r="F324" s="12">
        <f t="shared" si="27"/>
        <v>4.5934772622875517E-4</v>
      </c>
      <c r="G324" s="13">
        <f t="shared" si="28"/>
        <v>-0.33333333333333331</v>
      </c>
      <c r="H324" s="18">
        <f t="shared" si="29"/>
        <v>-1.4281633818908883E-4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268</v>
      </c>
      <c r="D326" s="10">
        <v>170</v>
      </c>
      <c r="E326" s="12">
        <f t="shared" si="26"/>
        <v>3.8274778634675807E-2</v>
      </c>
      <c r="F326" s="12">
        <f t="shared" si="27"/>
        <v>3.9044556729444187E-2</v>
      </c>
      <c r="G326" s="13">
        <f t="shared" si="28"/>
        <v>-0.36567164179104478</v>
      </c>
      <c r="H326" s="18">
        <f t="shared" si="29"/>
        <v>-1.3996001142530705E-2</v>
      </c>
    </row>
    <row r="327" spans="2:8" ht="15" x14ac:dyDescent="0.2">
      <c r="B327" s="3" t="s">
        <v>358</v>
      </c>
      <c r="C327" s="10">
        <v>44</v>
      </c>
      <c r="D327" s="10">
        <v>9</v>
      </c>
      <c r="E327" s="12">
        <f t="shared" si="26"/>
        <v>6.2839188803199084E-3</v>
      </c>
      <c r="F327" s="12">
        <f t="shared" si="27"/>
        <v>2.0670647680293983E-3</v>
      </c>
      <c r="G327" s="13">
        <f t="shared" si="28"/>
        <v>-0.79545454545454541</v>
      </c>
      <c r="H327" s="18">
        <f t="shared" si="29"/>
        <v>-4.9985718366181084E-3</v>
      </c>
    </row>
    <row r="328" spans="2:8" ht="15" x14ac:dyDescent="0.2">
      <c r="B328" s="3" t="s">
        <v>116</v>
      </c>
      <c r="C328" s="10">
        <v>4</v>
      </c>
      <c r="D328" s="10">
        <v>6</v>
      </c>
      <c r="E328" s="12">
        <f t="shared" si="26"/>
        <v>5.7126535275635532E-4</v>
      </c>
      <c r="F328" s="12">
        <f t="shared" si="27"/>
        <v>1.3780431786862655E-3</v>
      </c>
      <c r="G328" s="13">
        <f t="shared" si="28"/>
        <v>0.5</v>
      </c>
      <c r="H328" s="18">
        <f t="shared" si="29"/>
        <v>2.8563267637817766E-4</v>
      </c>
    </row>
    <row r="329" spans="2:8" ht="15" x14ac:dyDescent="0.2">
      <c r="B329" s="3" t="s">
        <v>359</v>
      </c>
      <c r="C329" s="10">
        <v>16</v>
      </c>
      <c r="D329" s="10">
        <v>1</v>
      </c>
      <c r="E329" s="12">
        <f t="shared" si="26"/>
        <v>2.2850614110254213E-3</v>
      </c>
      <c r="F329" s="12">
        <f t="shared" si="27"/>
        <v>2.2967386311437759E-4</v>
      </c>
      <c r="G329" s="13">
        <f t="shared" si="28"/>
        <v>-0.9375</v>
      </c>
      <c r="H329" s="18">
        <f t="shared" si="29"/>
        <v>-2.1422450728363325E-3</v>
      </c>
    </row>
    <row r="330" spans="2:8" ht="15" x14ac:dyDescent="0.2">
      <c r="B330" s="3" t="s">
        <v>360</v>
      </c>
      <c r="C330" s="10">
        <v>73</v>
      </c>
      <c r="D330" s="10">
        <v>52</v>
      </c>
      <c r="E330" s="12">
        <f t="shared" si="26"/>
        <v>1.0425592687803485E-2</v>
      </c>
      <c r="F330" s="12">
        <f t="shared" si="27"/>
        <v>1.1943040881947635E-2</v>
      </c>
      <c r="G330" s="13">
        <f t="shared" si="28"/>
        <v>-0.28767123287671231</v>
      </c>
      <c r="H330" s="18">
        <f t="shared" si="29"/>
        <v>-2.9991431019708655E-3</v>
      </c>
    </row>
    <row r="331" spans="2:8" ht="15" x14ac:dyDescent="0.2">
      <c r="B331" s="3" t="s">
        <v>117</v>
      </c>
      <c r="C331" s="10">
        <v>1</v>
      </c>
      <c r="D331" s="10">
        <v>1</v>
      </c>
      <c r="E331" s="12">
        <f t="shared" si="26"/>
        <v>1.4281633818908883E-4</v>
      </c>
      <c r="F331" s="12">
        <f t="shared" si="27"/>
        <v>2.2967386311437759E-4</v>
      </c>
      <c r="G331" s="13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951</v>
      </c>
      <c r="D332" s="10">
        <v>423</v>
      </c>
      <c r="E332" s="12">
        <f t="shared" si="26"/>
        <v>0.13581833761782347</v>
      </c>
      <c r="F332" s="12">
        <f t="shared" si="27"/>
        <v>9.7152044097381721E-2</v>
      </c>
      <c r="G332" s="13">
        <f t="shared" si="28"/>
        <v>-0.55520504731861198</v>
      </c>
      <c r="H332" s="18">
        <f t="shared" si="29"/>
        <v>-7.5407026563838894E-2</v>
      </c>
    </row>
    <row r="333" spans="2:8" ht="15" x14ac:dyDescent="0.2">
      <c r="B333" s="3" t="s">
        <v>130</v>
      </c>
      <c r="C333" s="10">
        <v>1407</v>
      </c>
      <c r="D333" s="10">
        <v>608</v>
      </c>
      <c r="E333" s="12">
        <f t="shared" si="26"/>
        <v>0.20094258783204799</v>
      </c>
      <c r="F333" s="12">
        <f t="shared" si="27"/>
        <v>0.13964170877354157</v>
      </c>
      <c r="G333" s="13">
        <f t="shared" si="28"/>
        <v>-0.5678749111584932</v>
      </c>
      <c r="H333" s="18">
        <f t="shared" si="29"/>
        <v>-0.11411025421308198</v>
      </c>
    </row>
    <row r="334" spans="2:8" ht="15" x14ac:dyDescent="0.2">
      <c r="B334" s="3" t="s">
        <v>119</v>
      </c>
      <c r="C334" s="10">
        <v>685</v>
      </c>
      <c r="D334" s="10">
        <v>79</v>
      </c>
      <c r="E334" s="12">
        <f t="shared" si="26"/>
        <v>9.7829191659525847E-2</v>
      </c>
      <c r="F334" s="12">
        <f t="shared" si="27"/>
        <v>1.8144235186035831E-2</v>
      </c>
      <c r="G334" s="13">
        <f t="shared" si="28"/>
        <v>-0.88467153284671529</v>
      </c>
      <c r="H334" s="18">
        <f t="shared" si="29"/>
        <v>-8.6546700942587831E-2</v>
      </c>
    </row>
    <row r="335" spans="2:8" ht="15" x14ac:dyDescent="0.2">
      <c r="B335" s="3" t="s">
        <v>128</v>
      </c>
      <c r="C335" s="10">
        <v>618</v>
      </c>
      <c r="D335" s="10">
        <v>75</v>
      </c>
      <c r="E335" s="12">
        <f t="shared" si="26"/>
        <v>8.8260497000856891E-2</v>
      </c>
      <c r="F335" s="12">
        <f t="shared" si="27"/>
        <v>1.7225539733578318E-2</v>
      </c>
      <c r="G335" s="13">
        <f t="shared" si="28"/>
        <v>-0.87864077669902918</v>
      </c>
      <c r="H335" s="18">
        <f t="shared" si="29"/>
        <v>-7.7549271636675229E-2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1.4281633818908883E-4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8</v>
      </c>
      <c r="D337" s="10">
        <v>4</v>
      </c>
      <c r="E337" s="12">
        <f t="shared" si="26"/>
        <v>1.1425307055127106E-3</v>
      </c>
      <c r="F337" s="12">
        <f t="shared" si="27"/>
        <v>9.1869545245751034E-4</v>
      </c>
      <c r="G337" s="13">
        <f t="shared" si="28"/>
        <v>-0.5</v>
      </c>
      <c r="H337" s="18">
        <f t="shared" si="29"/>
        <v>-5.7126535275635532E-4</v>
      </c>
    </row>
    <row r="338" spans="2:8" ht="30" x14ac:dyDescent="0.2">
      <c r="B338" s="3" t="s">
        <v>362</v>
      </c>
      <c r="C338" s="10">
        <v>1</v>
      </c>
      <c r="D338" s="10">
        <v>2</v>
      </c>
      <c r="E338" s="12">
        <f t="shared" si="26"/>
        <v>1.4281633818908883E-4</v>
      </c>
      <c r="F338" s="12">
        <f t="shared" si="27"/>
        <v>4.5934772622875517E-4</v>
      </c>
      <c r="G338" s="13">
        <f t="shared" si="28"/>
        <v>1</v>
      </c>
      <c r="H338" s="18">
        <f t="shared" si="29"/>
        <v>1.4281633818908883E-4</v>
      </c>
    </row>
    <row r="339" spans="2:8" ht="15" x14ac:dyDescent="0.2">
      <c r="B339" s="3" t="s">
        <v>363</v>
      </c>
      <c r="C339" s="10">
        <v>25</v>
      </c>
      <c r="D339" s="10">
        <v>7</v>
      </c>
      <c r="E339" s="12">
        <f t="shared" si="26"/>
        <v>3.5704084547272209E-3</v>
      </c>
      <c r="F339" s="12">
        <f t="shared" si="27"/>
        <v>1.6077170418006431E-3</v>
      </c>
      <c r="G339" s="13">
        <f t="shared" si="28"/>
        <v>-0.72</v>
      </c>
      <c r="H339" s="18">
        <f t="shared" si="29"/>
        <v>-2.5706940874035988E-3</v>
      </c>
    </row>
    <row r="340" spans="2:8" ht="15" x14ac:dyDescent="0.2">
      <c r="B340" s="3" t="s">
        <v>364</v>
      </c>
      <c r="C340" s="10">
        <v>0</v>
      </c>
      <c r="D340" s="10">
        <v>0</v>
      </c>
      <c r="E340" s="12" t="str">
        <f t="shared" si="26"/>
        <v/>
      </c>
      <c r="F340" s="12" t="str">
        <f t="shared" si="27"/>
        <v/>
      </c>
      <c r="G340" s="13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10">
        <v>1</v>
      </c>
      <c r="D341" s="10">
        <v>6</v>
      </c>
      <c r="E341" s="12">
        <f t="shared" si="26"/>
        <v>1.4281633818908883E-4</v>
      </c>
      <c r="F341" s="12">
        <f t="shared" si="27"/>
        <v>1.3780431786862655E-3</v>
      </c>
      <c r="G341" s="13">
        <f t="shared" si="28"/>
        <v>5</v>
      </c>
      <c r="H341" s="18">
        <f t="shared" si="29"/>
        <v>7.1408169094544418E-4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</v>
      </c>
      <c r="D343" s="10">
        <v>2</v>
      </c>
      <c r="E343" s="12">
        <f t="shared" si="26"/>
        <v>1.4281633818908883E-4</v>
      </c>
      <c r="F343" s="12">
        <f t="shared" si="27"/>
        <v>4.5934772622875517E-4</v>
      </c>
      <c r="G343" s="13">
        <f t="shared" si="28"/>
        <v>1</v>
      </c>
      <c r="H343" s="18">
        <f t="shared" si="29"/>
        <v>1.4281633818908883E-4</v>
      </c>
    </row>
    <row r="344" spans="2:8" ht="15" x14ac:dyDescent="0.2">
      <c r="B344" s="3" t="s">
        <v>131</v>
      </c>
      <c r="C344" s="10">
        <v>114</v>
      </c>
      <c r="D344" s="10">
        <v>142</v>
      </c>
      <c r="E344" s="12">
        <f t="shared" si="26"/>
        <v>1.6281062553556127E-2</v>
      </c>
      <c r="F344" s="12">
        <f t="shared" si="27"/>
        <v>3.2613688562241616E-2</v>
      </c>
      <c r="G344" s="13">
        <f t="shared" si="28"/>
        <v>0.24561403508771928</v>
      </c>
      <c r="H344" s="18">
        <f t="shared" si="29"/>
        <v>3.9988574692944867E-3</v>
      </c>
    </row>
    <row r="345" spans="2:8" ht="15" x14ac:dyDescent="0.2">
      <c r="B345" s="3" t="s">
        <v>366</v>
      </c>
      <c r="C345" s="10">
        <v>72</v>
      </c>
      <c r="D345" s="10">
        <v>58</v>
      </c>
      <c r="E345" s="12">
        <f t="shared" si="26"/>
        <v>1.0282776349614395E-2</v>
      </c>
      <c r="F345" s="12">
        <f t="shared" si="27"/>
        <v>1.3321084060633899E-2</v>
      </c>
      <c r="G345" s="13">
        <f t="shared" si="28"/>
        <v>-0.19444444444444445</v>
      </c>
      <c r="H345" s="18">
        <f t="shared" si="29"/>
        <v>-1.9994287346472434E-3</v>
      </c>
    </row>
    <row r="346" spans="2:8" ht="15" x14ac:dyDescent="0.2">
      <c r="B346" s="3" t="s">
        <v>122</v>
      </c>
      <c r="C346" s="10">
        <v>5</v>
      </c>
      <c r="D346" s="10">
        <v>3</v>
      </c>
      <c r="E346" s="12">
        <f t="shared" si="26"/>
        <v>7.1408169094544418E-4</v>
      </c>
      <c r="F346" s="12">
        <f t="shared" si="27"/>
        <v>6.8902158934313273E-4</v>
      </c>
      <c r="G346" s="13">
        <f t="shared" si="28"/>
        <v>-0.4</v>
      </c>
      <c r="H346" s="18">
        <f t="shared" si="29"/>
        <v>-2.8563267637817766E-4</v>
      </c>
    </row>
    <row r="347" spans="2:8" ht="15" x14ac:dyDescent="0.2">
      <c r="B347" s="3" t="s">
        <v>121</v>
      </c>
      <c r="C347" s="10">
        <v>51</v>
      </c>
      <c r="D347" s="10">
        <v>90</v>
      </c>
      <c r="E347" s="12">
        <f t="shared" si="26"/>
        <v>7.2836332476435301E-3</v>
      </c>
      <c r="F347" s="12">
        <f t="shared" si="27"/>
        <v>2.0670647680293981E-2</v>
      </c>
      <c r="G347" s="13">
        <f t="shared" si="28"/>
        <v>0.76470588235294112</v>
      </c>
      <c r="H347" s="18">
        <f t="shared" si="29"/>
        <v>5.5698371893744643E-3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45</v>
      </c>
      <c r="D350" s="10">
        <v>3</v>
      </c>
      <c r="E350" s="12">
        <f t="shared" si="26"/>
        <v>6.4267352185089976E-3</v>
      </c>
      <c r="F350" s="12">
        <f t="shared" si="27"/>
        <v>6.8902158934313273E-4</v>
      </c>
      <c r="G350" s="13">
        <f t="shared" si="28"/>
        <v>-0.93333333333333335</v>
      </c>
      <c r="H350" s="18">
        <f t="shared" si="29"/>
        <v>-5.9982862039417309E-3</v>
      </c>
    </row>
    <row r="351" spans="2:8" ht="15" x14ac:dyDescent="0.2">
      <c r="B351" s="3" t="s">
        <v>120</v>
      </c>
      <c r="C351" s="10">
        <v>2</v>
      </c>
      <c r="D351" s="10">
        <v>2</v>
      </c>
      <c r="E351" s="12">
        <f t="shared" si="26"/>
        <v>2.8563267637817766E-4</v>
      </c>
      <c r="F351" s="12">
        <f t="shared" si="27"/>
        <v>4.5934772622875517E-4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2.2967386311437759E-4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2</v>
      </c>
      <c r="E353" s="12">
        <f t="shared" si="26"/>
        <v>1.4281633818908883E-4</v>
      </c>
      <c r="F353" s="12">
        <f t="shared" si="27"/>
        <v>4.5934772622875517E-4</v>
      </c>
      <c r="G353" s="13">
        <f t="shared" si="28"/>
        <v>1</v>
      </c>
      <c r="H353" s="18">
        <f t="shared" si="29"/>
        <v>1.4281633818908883E-4</v>
      </c>
    </row>
    <row r="354" spans="2:8" ht="15" x14ac:dyDescent="0.2">
      <c r="B354" s="3" t="s">
        <v>124</v>
      </c>
      <c r="C354" s="10">
        <v>86</v>
      </c>
      <c r="D354" s="10">
        <v>176</v>
      </c>
      <c r="E354" s="12">
        <f t="shared" si="26"/>
        <v>1.228220508426164E-2</v>
      </c>
      <c r="F354" s="12">
        <f t="shared" si="27"/>
        <v>4.0422599908130456E-2</v>
      </c>
      <c r="G354" s="13">
        <f t="shared" si="28"/>
        <v>1.0465116279069768</v>
      </c>
      <c r="H354" s="18">
        <f t="shared" si="29"/>
        <v>1.2853470437017997E-2</v>
      </c>
    </row>
    <row r="355" spans="2:8" ht="15" x14ac:dyDescent="0.2">
      <c r="B355" s="3" t="s">
        <v>126</v>
      </c>
      <c r="C355" s="10">
        <v>1</v>
      </c>
      <c r="D355" s="10">
        <v>2</v>
      </c>
      <c r="E355" s="12">
        <f t="shared" si="26"/>
        <v>1.4281633818908883E-4</v>
      </c>
      <c r="F355" s="12">
        <f t="shared" si="27"/>
        <v>4.5934772622875517E-4</v>
      </c>
      <c r="G355" s="13">
        <f t="shared" si="28"/>
        <v>1</v>
      </c>
      <c r="H355" s="18">
        <f t="shared" si="29"/>
        <v>1.4281633818908883E-4</v>
      </c>
    </row>
    <row r="356" spans="2:8" ht="15" x14ac:dyDescent="0.2">
      <c r="B356" s="3" t="s">
        <v>371</v>
      </c>
      <c r="C356" s="10">
        <v>54</v>
      </c>
      <c r="D356" s="10">
        <v>14</v>
      </c>
      <c r="E356" s="12">
        <f t="shared" si="26"/>
        <v>7.7120822622107968E-3</v>
      </c>
      <c r="F356" s="12">
        <f t="shared" si="27"/>
        <v>3.2154340836012861E-3</v>
      </c>
      <c r="G356" s="13">
        <f t="shared" si="28"/>
        <v>-0.7407407407407407</v>
      </c>
      <c r="H356" s="18">
        <f t="shared" si="29"/>
        <v>-5.7126535275635526E-3</v>
      </c>
    </row>
    <row r="357" spans="2:8" ht="15" x14ac:dyDescent="0.2">
      <c r="B357" s="3" t="s">
        <v>372</v>
      </c>
      <c r="C357" s="10">
        <v>56</v>
      </c>
      <c r="D357" s="10">
        <v>197</v>
      </c>
      <c r="E357" s="12">
        <f t="shared" si="26"/>
        <v>7.9977149385889752E-3</v>
      </c>
      <c r="F357" s="12">
        <f t="shared" si="27"/>
        <v>4.5245751033532386E-2</v>
      </c>
      <c r="G357" s="13">
        <f t="shared" si="28"/>
        <v>2.5178571428571428</v>
      </c>
      <c r="H357" s="18">
        <f t="shared" si="29"/>
        <v>2.0137103684661525E-2</v>
      </c>
    </row>
    <row r="358" spans="2:8" ht="15" x14ac:dyDescent="0.2">
      <c r="B358" s="3" t="s">
        <v>127</v>
      </c>
      <c r="C358" s="10">
        <v>180</v>
      </c>
      <c r="D358" s="10">
        <v>74</v>
      </c>
      <c r="E358" s="12">
        <f t="shared" si="26"/>
        <v>2.570694087403599E-2</v>
      </c>
      <c r="F358" s="12">
        <f t="shared" si="27"/>
        <v>1.6995865870463943E-2</v>
      </c>
      <c r="G358" s="13">
        <f t="shared" si="28"/>
        <v>-0.58888888888888891</v>
      </c>
      <c r="H358" s="18">
        <f t="shared" si="29"/>
        <v>-1.5138531848043417E-2</v>
      </c>
    </row>
    <row r="359" spans="2:8" ht="15" x14ac:dyDescent="0.2">
      <c r="B359" s="3" t="s">
        <v>123</v>
      </c>
      <c r="C359" s="10">
        <v>1</v>
      </c>
      <c r="D359" s="10">
        <v>8</v>
      </c>
      <c r="E359" s="12">
        <f t="shared" si="26"/>
        <v>1.4281633818908883E-4</v>
      </c>
      <c r="F359" s="12">
        <f t="shared" si="27"/>
        <v>1.8373909049150207E-3</v>
      </c>
      <c r="G359" s="13">
        <f t="shared" si="28"/>
        <v>7</v>
      </c>
      <c r="H359" s="18">
        <f t="shared" si="29"/>
        <v>9.9971436732362189E-4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1.4281633818908883E-4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17</v>
      </c>
      <c r="D363" s="10">
        <v>28</v>
      </c>
      <c r="E363" s="12">
        <f t="shared" si="30"/>
        <v>2.42787774921451E-3</v>
      </c>
      <c r="F363" s="12">
        <f t="shared" si="31"/>
        <v>6.4308681672025723E-3</v>
      </c>
      <c r="G363" s="13">
        <f t="shared" si="32"/>
        <v>0.6470588235294118</v>
      </c>
      <c r="H363" s="18">
        <f t="shared" si="33"/>
        <v>1.5709797200799771E-3</v>
      </c>
    </row>
    <row r="364" spans="2:8" ht="15" x14ac:dyDescent="0.2">
      <c r="B364" s="3" t="s">
        <v>377</v>
      </c>
      <c r="C364" s="10">
        <v>0</v>
      </c>
      <c r="D364" s="10">
        <v>1</v>
      </c>
      <c r="E364" s="12" t="str">
        <f t="shared" si="30"/>
        <v/>
      </c>
      <c r="F364" s="12">
        <f t="shared" si="31"/>
        <v>2.2967386311437759E-4</v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6</v>
      </c>
      <c r="D365" s="10">
        <v>3</v>
      </c>
      <c r="E365" s="12">
        <f t="shared" si="30"/>
        <v>8.5689802913453304E-4</v>
      </c>
      <c r="F365" s="12">
        <f t="shared" si="31"/>
        <v>6.8902158934313273E-4</v>
      </c>
      <c r="G365" s="13">
        <f t="shared" si="32"/>
        <v>-0.5</v>
      </c>
      <c r="H365" s="18">
        <f t="shared" si="33"/>
        <v>-4.2844901456726652E-4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2.2967386311437759E-4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0"/>
        <v>1.4281633818908883E-4</v>
      </c>
      <c r="F367" s="12">
        <f t="shared" si="31"/>
        <v>2.2967386311437759E-4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3</v>
      </c>
      <c r="D368" s="10">
        <v>3</v>
      </c>
      <c r="E368" s="12">
        <f t="shared" si="30"/>
        <v>4.2844901456726652E-4</v>
      </c>
      <c r="F368" s="12">
        <f t="shared" si="31"/>
        <v>6.8902158934313273E-4</v>
      </c>
      <c r="G368" s="13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7</v>
      </c>
      <c r="D369" s="10">
        <v>3</v>
      </c>
      <c r="E369" s="12">
        <f t="shared" si="30"/>
        <v>9.9971436732362189E-4</v>
      </c>
      <c r="F369" s="12">
        <f t="shared" si="31"/>
        <v>6.8902158934313273E-4</v>
      </c>
      <c r="G369" s="13">
        <f t="shared" si="32"/>
        <v>-0.5714285714285714</v>
      </c>
      <c r="H369" s="18">
        <f t="shared" si="33"/>
        <v>-5.7126535275635532E-4</v>
      </c>
    </row>
    <row r="370" spans="2:8" ht="15" x14ac:dyDescent="0.2">
      <c r="B370" s="3" t="s">
        <v>135</v>
      </c>
      <c r="C370" s="10">
        <v>40</v>
      </c>
      <c r="D370" s="10">
        <v>16</v>
      </c>
      <c r="E370" s="12">
        <f t="shared" si="30"/>
        <v>5.7126535275635534E-3</v>
      </c>
      <c r="F370" s="12">
        <f t="shared" si="31"/>
        <v>3.6747818098300414E-3</v>
      </c>
      <c r="G370" s="13">
        <f t="shared" si="32"/>
        <v>-0.6</v>
      </c>
      <c r="H370" s="18">
        <f t="shared" si="33"/>
        <v>-3.4275921165381321E-3</v>
      </c>
    </row>
    <row r="371" spans="2:8" ht="15" x14ac:dyDescent="0.2">
      <c r="B371" s="3" t="s">
        <v>136</v>
      </c>
      <c r="C371" s="10">
        <v>0</v>
      </c>
      <c r="D371" s="10">
        <v>2</v>
      </c>
      <c r="E371" s="12" t="str">
        <f t="shared" si="30"/>
        <v/>
      </c>
      <c r="F371" s="12">
        <f t="shared" si="31"/>
        <v>4.5934772622875517E-4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36</v>
      </c>
      <c r="D372" s="10">
        <v>70</v>
      </c>
      <c r="E372" s="12">
        <f t="shared" si="30"/>
        <v>5.1413881748071976E-3</v>
      </c>
      <c r="F372" s="12">
        <f t="shared" si="31"/>
        <v>1.607717041800643E-2</v>
      </c>
      <c r="G372" s="13">
        <f t="shared" si="32"/>
        <v>0.94444444444444442</v>
      </c>
      <c r="H372" s="18">
        <f t="shared" si="33"/>
        <v>4.8557554984290201E-3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1.4281633818908883E-4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3</v>
      </c>
      <c r="D375" s="10">
        <v>1</v>
      </c>
      <c r="E375" s="12">
        <f t="shared" si="30"/>
        <v>4.2844901456726652E-4</v>
      </c>
      <c r="F375" s="12">
        <f t="shared" si="31"/>
        <v>2.2967386311437759E-4</v>
      </c>
      <c r="G375" s="13">
        <f t="shared" si="32"/>
        <v>-0.66666666666666663</v>
      </c>
      <c r="H375" s="18">
        <f t="shared" si="33"/>
        <v>-2.8563267637817766E-4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4</v>
      </c>
      <c r="D377" s="10">
        <v>15</v>
      </c>
      <c r="E377" s="12">
        <f t="shared" si="30"/>
        <v>5.7126535275635532E-4</v>
      </c>
      <c r="F377" s="12">
        <f t="shared" si="31"/>
        <v>3.445107946715664E-3</v>
      </c>
      <c r="G377" s="13">
        <f t="shared" si="32"/>
        <v>2.75</v>
      </c>
      <c r="H377" s="18">
        <f t="shared" si="33"/>
        <v>1.5709797200799771E-3</v>
      </c>
    </row>
    <row r="378" spans="2:8" ht="15" x14ac:dyDescent="0.2">
      <c r="B378" s="3" t="s">
        <v>149</v>
      </c>
      <c r="C378" s="10">
        <v>20</v>
      </c>
      <c r="D378" s="10">
        <v>46</v>
      </c>
      <c r="E378" s="12">
        <f t="shared" si="30"/>
        <v>2.8563267637817767E-3</v>
      </c>
      <c r="F378" s="12">
        <f t="shared" si="31"/>
        <v>1.0564997703261369E-2</v>
      </c>
      <c r="G378" s="13">
        <f t="shared" si="32"/>
        <v>1.3</v>
      </c>
      <c r="H378" s="18">
        <f t="shared" si="33"/>
        <v>3.7132247929163096E-3</v>
      </c>
    </row>
    <row r="379" spans="2:8" ht="15" x14ac:dyDescent="0.2">
      <c r="B379" s="3" t="s">
        <v>384</v>
      </c>
      <c r="C379" s="10">
        <v>6</v>
      </c>
      <c r="D379" s="10">
        <v>4</v>
      </c>
      <c r="E379" s="12">
        <f t="shared" si="30"/>
        <v>8.5689802913453304E-4</v>
      </c>
      <c r="F379" s="12">
        <f t="shared" si="31"/>
        <v>9.1869545245751034E-4</v>
      </c>
      <c r="G379" s="13">
        <f t="shared" si="32"/>
        <v>-0.33333333333333331</v>
      </c>
      <c r="H379" s="18">
        <f t="shared" si="33"/>
        <v>-2.8563267637817766E-4</v>
      </c>
    </row>
    <row r="380" spans="2:8" ht="30" x14ac:dyDescent="0.2">
      <c r="B380" s="3" t="s">
        <v>385</v>
      </c>
      <c r="C380" s="10">
        <v>4</v>
      </c>
      <c r="D380" s="10">
        <v>10</v>
      </c>
      <c r="E380" s="12">
        <f t="shared" si="30"/>
        <v>5.7126535275635532E-4</v>
      </c>
      <c r="F380" s="12">
        <f t="shared" si="31"/>
        <v>2.2967386311437757E-3</v>
      </c>
      <c r="G380" s="13">
        <f t="shared" si="32"/>
        <v>1.5</v>
      </c>
      <c r="H380" s="18">
        <f t="shared" si="33"/>
        <v>8.5689802913453293E-4</v>
      </c>
    </row>
    <row r="381" spans="2:8" ht="30" x14ac:dyDescent="0.2">
      <c r="B381" s="3" t="s">
        <v>386</v>
      </c>
      <c r="C381" s="10">
        <v>1</v>
      </c>
      <c r="D381" s="10">
        <v>4</v>
      </c>
      <c r="E381" s="12">
        <f t="shared" si="30"/>
        <v>1.4281633818908883E-4</v>
      </c>
      <c r="F381" s="12">
        <f t="shared" si="31"/>
        <v>9.1869545245751034E-4</v>
      </c>
      <c r="G381" s="13">
        <f t="shared" si="32"/>
        <v>3</v>
      </c>
      <c r="H381" s="18">
        <f t="shared" si="33"/>
        <v>4.2844901456726646E-4</v>
      </c>
    </row>
    <row r="382" spans="2:8" ht="15" x14ac:dyDescent="0.2">
      <c r="B382" s="3" t="s">
        <v>387</v>
      </c>
      <c r="C382" s="10">
        <v>0</v>
      </c>
      <c r="D382" s="10">
        <v>2</v>
      </c>
      <c r="E382" s="12" t="str">
        <f t="shared" si="30"/>
        <v/>
      </c>
      <c r="F382" s="12">
        <f t="shared" si="31"/>
        <v>4.5934772622875517E-4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4</v>
      </c>
      <c r="E385" s="12">
        <f t="shared" si="30"/>
        <v>1.4281633818908883E-4</v>
      </c>
      <c r="F385" s="12">
        <f t="shared" si="31"/>
        <v>9.1869545245751034E-4</v>
      </c>
      <c r="G385" s="13">
        <f t="shared" si="32"/>
        <v>3</v>
      </c>
      <c r="H385" s="18">
        <f t="shared" si="33"/>
        <v>4.2844901456726646E-4</v>
      </c>
    </row>
    <row r="386" spans="2:8" ht="15" x14ac:dyDescent="0.2">
      <c r="B386" s="3" t="s">
        <v>565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2.2967386311437759E-4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45</v>
      </c>
      <c r="D387" s="10">
        <v>36</v>
      </c>
      <c r="E387" s="12">
        <f t="shared" si="30"/>
        <v>6.4267352185089976E-3</v>
      </c>
      <c r="F387" s="12">
        <f t="shared" si="31"/>
        <v>8.2682590721175932E-3</v>
      </c>
      <c r="G387" s="13">
        <f t="shared" si="32"/>
        <v>-0.2</v>
      </c>
      <c r="H387" s="18">
        <f t="shared" si="33"/>
        <v>-1.2853470437017996E-3</v>
      </c>
    </row>
    <row r="388" spans="2:8" ht="15" x14ac:dyDescent="0.2">
      <c r="B388" s="3" t="s">
        <v>389</v>
      </c>
      <c r="C388" s="10">
        <v>3</v>
      </c>
      <c r="D388" s="10">
        <v>2</v>
      </c>
      <c r="E388" s="12">
        <f t="shared" si="30"/>
        <v>4.2844901456726652E-4</v>
      </c>
      <c r="F388" s="12">
        <f t="shared" si="31"/>
        <v>4.5934772622875517E-4</v>
      </c>
      <c r="G388" s="13">
        <f t="shared" si="32"/>
        <v>-0.33333333333333331</v>
      </c>
      <c r="H388" s="18">
        <f t="shared" si="33"/>
        <v>-1.4281633818908883E-4</v>
      </c>
    </row>
    <row r="389" spans="2:8" ht="15" x14ac:dyDescent="0.2">
      <c r="B389" s="3" t="s">
        <v>143</v>
      </c>
      <c r="C389" s="10">
        <v>2</v>
      </c>
      <c r="D389" s="10">
        <v>1</v>
      </c>
      <c r="E389" s="12">
        <f t="shared" si="30"/>
        <v>2.8563267637817766E-4</v>
      </c>
      <c r="F389" s="12">
        <f t="shared" si="31"/>
        <v>2.2967386311437759E-4</v>
      </c>
      <c r="G389" s="13">
        <f t="shared" si="32"/>
        <v>-0.5</v>
      </c>
      <c r="H389" s="18">
        <f t="shared" si="33"/>
        <v>-1.4281633818908883E-4</v>
      </c>
    </row>
    <row r="390" spans="2:8" ht="15" x14ac:dyDescent="0.2">
      <c r="B390" s="3" t="s">
        <v>476</v>
      </c>
      <c r="C390" s="10">
        <v>3</v>
      </c>
      <c r="D390" s="10">
        <v>0</v>
      </c>
      <c r="E390" s="12">
        <f t="shared" si="30"/>
        <v>4.2844901456726652E-4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1</v>
      </c>
      <c r="D391" s="10">
        <v>4</v>
      </c>
      <c r="E391" s="12">
        <f t="shared" si="30"/>
        <v>1.4281633818908883E-4</v>
      </c>
      <c r="F391" s="12">
        <f t="shared" si="31"/>
        <v>9.1869545245751034E-4</v>
      </c>
      <c r="G391" s="13">
        <f t="shared" si="32"/>
        <v>3</v>
      </c>
      <c r="H391" s="18">
        <f t="shared" si="33"/>
        <v>4.2844901456726646E-4</v>
      </c>
    </row>
    <row r="392" spans="2:8" ht="15" x14ac:dyDescent="0.2">
      <c r="B392" s="3" t="s">
        <v>140</v>
      </c>
      <c r="C392" s="10">
        <v>13</v>
      </c>
      <c r="D392" s="10">
        <v>13</v>
      </c>
      <c r="E392" s="12">
        <f t="shared" si="30"/>
        <v>1.8566123964581548E-3</v>
      </c>
      <c r="F392" s="12">
        <f t="shared" si="31"/>
        <v>2.9857602204869087E-3</v>
      </c>
      <c r="G392" s="13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77</v>
      </c>
      <c r="D393" s="10">
        <v>38</v>
      </c>
      <c r="E393" s="12">
        <f t="shared" si="30"/>
        <v>1.099685804055984E-2</v>
      </c>
      <c r="F393" s="12">
        <f t="shared" si="31"/>
        <v>8.727606798346348E-3</v>
      </c>
      <c r="G393" s="13">
        <f t="shared" si="32"/>
        <v>-0.50649350649350644</v>
      </c>
      <c r="H393" s="18">
        <f t="shared" si="33"/>
        <v>-5.5698371893744643E-3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2</v>
      </c>
      <c r="E395" s="12" t="str">
        <f t="shared" si="30"/>
        <v/>
      </c>
      <c r="F395" s="12">
        <f t="shared" si="31"/>
        <v>4.5934772622875517E-4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25</v>
      </c>
      <c r="E396" s="12" t="str">
        <f t="shared" si="30"/>
        <v/>
      </c>
      <c r="F396" s="12">
        <f t="shared" si="31"/>
        <v>5.7418465778594392E-3</v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2.2967386311437759E-4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3</v>
      </c>
      <c r="E398" s="12" t="str">
        <f t="shared" si="30"/>
        <v/>
      </c>
      <c r="F398" s="12">
        <f t="shared" si="31"/>
        <v>6.8902158934313273E-4</v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2</v>
      </c>
      <c r="D400" s="10">
        <v>0</v>
      </c>
      <c r="E400" s="12">
        <f t="shared" si="30"/>
        <v>2.8563267637817766E-4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79</v>
      </c>
      <c r="D401" s="10">
        <v>40</v>
      </c>
      <c r="E401" s="12">
        <f t="shared" si="30"/>
        <v>1.1282490716938019E-2</v>
      </c>
      <c r="F401" s="12">
        <f t="shared" si="31"/>
        <v>9.1869545245751028E-3</v>
      </c>
      <c r="G401" s="13">
        <f t="shared" si="32"/>
        <v>-0.49367088607594939</v>
      </c>
      <c r="H401" s="18">
        <f t="shared" si="33"/>
        <v>-5.5698371893744651E-3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9</v>
      </c>
      <c r="D403" s="10">
        <v>5</v>
      </c>
      <c r="E403" s="12">
        <f t="shared" si="30"/>
        <v>1.2853470437017994E-3</v>
      </c>
      <c r="F403" s="12">
        <f t="shared" si="31"/>
        <v>1.1483693155718878E-3</v>
      </c>
      <c r="G403" s="13">
        <f t="shared" si="32"/>
        <v>-0.44444444444444442</v>
      </c>
      <c r="H403" s="18">
        <f t="shared" si="33"/>
        <v>-5.7126535275635521E-4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0</v>
      </c>
      <c r="E405" s="12">
        <f t="shared" si="30"/>
        <v>1.4281633818908883E-4</v>
      </c>
      <c r="F405" s="12" t="str">
        <f t="shared" si="31"/>
        <v/>
      </c>
      <c r="G405" s="13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49</v>
      </c>
      <c r="D406" s="10">
        <v>56</v>
      </c>
      <c r="E406" s="12">
        <f t="shared" si="30"/>
        <v>6.9980005712653526E-3</v>
      </c>
      <c r="F406" s="12">
        <f t="shared" si="31"/>
        <v>1.2861736334405145E-2</v>
      </c>
      <c r="G406" s="13">
        <f t="shared" si="32"/>
        <v>0.14285714285714285</v>
      </c>
      <c r="H406" s="18">
        <f t="shared" si="33"/>
        <v>9.9971436732362168E-4</v>
      </c>
    </row>
    <row r="407" spans="2:8" ht="15" x14ac:dyDescent="0.2">
      <c r="B407" s="3" t="s">
        <v>398</v>
      </c>
      <c r="C407" s="10">
        <v>3</v>
      </c>
      <c r="D407" s="10">
        <v>15</v>
      </c>
      <c r="E407" s="12">
        <f t="shared" si="30"/>
        <v>4.2844901456726652E-4</v>
      </c>
      <c r="F407" s="12">
        <f t="shared" si="31"/>
        <v>3.445107946715664E-3</v>
      </c>
      <c r="G407" s="13">
        <f t="shared" si="32"/>
        <v>4</v>
      </c>
      <c r="H407" s="18">
        <f t="shared" si="33"/>
        <v>1.7137960582690661E-3</v>
      </c>
    </row>
    <row r="408" spans="2:8" ht="15" x14ac:dyDescent="0.2">
      <c r="B408" s="3" t="s">
        <v>399</v>
      </c>
      <c r="C408" s="10">
        <v>98</v>
      </c>
      <c r="D408" s="10">
        <v>30</v>
      </c>
      <c r="E408" s="12">
        <f t="shared" si="30"/>
        <v>1.3996001142530705E-2</v>
      </c>
      <c r="F408" s="12">
        <f t="shared" si="31"/>
        <v>6.8902158934313279E-3</v>
      </c>
      <c r="G408" s="13">
        <f t="shared" si="32"/>
        <v>-0.69387755102040816</v>
      </c>
      <c r="H408" s="18">
        <f t="shared" si="33"/>
        <v>-9.7115109968580401E-3</v>
      </c>
    </row>
    <row r="409" spans="2:8" ht="15" x14ac:dyDescent="0.2">
      <c r="B409" s="3" t="s">
        <v>139</v>
      </c>
      <c r="C409" s="10">
        <v>1</v>
      </c>
      <c r="D409" s="10">
        <v>2</v>
      </c>
      <c r="E409" s="12">
        <f t="shared" si="30"/>
        <v>1.4281633818908883E-4</v>
      </c>
      <c r="F409" s="12">
        <f t="shared" si="31"/>
        <v>4.5934772622875517E-4</v>
      </c>
      <c r="G409" s="13">
        <f t="shared" si="32"/>
        <v>1</v>
      </c>
      <c r="H409" s="18">
        <f t="shared" si="33"/>
        <v>1.4281633818908883E-4</v>
      </c>
    </row>
    <row r="410" spans="2:8" ht="15" x14ac:dyDescent="0.2">
      <c r="B410" s="3" t="s">
        <v>400</v>
      </c>
      <c r="C410" s="10">
        <v>2</v>
      </c>
      <c r="D410" s="10">
        <v>2</v>
      </c>
      <c r="E410" s="12">
        <f t="shared" si="30"/>
        <v>2.8563267637817766E-4</v>
      </c>
      <c r="F410" s="12">
        <f t="shared" si="31"/>
        <v>4.5934772622875517E-4</v>
      </c>
      <c r="G410" s="13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5</v>
      </c>
      <c r="D411" s="10">
        <v>16</v>
      </c>
      <c r="E411" s="12">
        <f t="shared" si="30"/>
        <v>7.1408169094544418E-4</v>
      </c>
      <c r="F411" s="12">
        <f t="shared" si="31"/>
        <v>3.6747818098300414E-3</v>
      </c>
      <c r="G411" s="13">
        <f t="shared" si="32"/>
        <v>2.2000000000000002</v>
      </c>
      <c r="H411" s="18">
        <f t="shared" si="33"/>
        <v>1.5709797200799773E-3</v>
      </c>
    </row>
    <row r="412" spans="2:8" ht="15" x14ac:dyDescent="0.2">
      <c r="B412" s="3" t="s">
        <v>402</v>
      </c>
      <c r="C412" s="10">
        <v>28</v>
      </c>
      <c r="D412" s="10">
        <v>47</v>
      </c>
      <c r="E412" s="12">
        <f t="shared" si="30"/>
        <v>3.9988574692944876E-3</v>
      </c>
      <c r="F412" s="12">
        <f t="shared" si="31"/>
        <v>1.0794671566375747E-2</v>
      </c>
      <c r="G412" s="13">
        <f t="shared" si="32"/>
        <v>0.6785714285714286</v>
      </c>
      <c r="H412" s="18">
        <f t="shared" si="33"/>
        <v>2.713510425592688E-3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2.2967386311437759E-4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0"/>
        <v>1.4281633818908883E-4</v>
      </c>
      <c r="F414" s="12">
        <f t="shared" si="31"/>
        <v>2.2967386311437759E-4</v>
      </c>
      <c r="G414" s="13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2</v>
      </c>
      <c r="D416" s="10">
        <v>1</v>
      </c>
      <c r="E416" s="12">
        <f t="shared" si="30"/>
        <v>2.8563267637817766E-4</v>
      </c>
      <c r="F416" s="12">
        <f t="shared" si="31"/>
        <v>2.2967386311437759E-4</v>
      </c>
      <c r="G416" s="13">
        <f t="shared" si="32"/>
        <v>-0.5</v>
      </c>
      <c r="H416" s="18">
        <f t="shared" si="33"/>
        <v>-1.4281633818908883E-4</v>
      </c>
    </row>
    <row r="417" spans="2:8" ht="15" x14ac:dyDescent="0.2">
      <c r="B417" s="3" t="s">
        <v>165</v>
      </c>
      <c r="C417" s="10">
        <v>0</v>
      </c>
      <c r="D417" s="10">
        <v>2</v>
      </c>
      <c r="E417" s="12" t="str">
        <f t="shared" si="30"/>
        <v/>
      </c>
      <c r="F417" s="12">
        <f t="shared" si="31"/>
        <v>4.5934772622875517E-4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1</v>
      </c>
      <c r="D419" s="10">
        <v>0</v>
      </c>
      <c r="E419" s="12">
        <f t="shared" si="30"/>
        <v>1.4281633818908883E-4</v>
      </c>
      <c r="F419" s="12" t="str">
        <f t="shared" si="31"/>
        <v/>
      </c>
      <c r="G419" s="13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10">
        <v>4</v>
      </c>
      <c r="D420" s="10">
        <v>4</v>
      </c>
      <c r="E420" s="12">
        <f t="shared" si="30"/>
        <v>5.7126535275635532E-4</v>
      </c>
      <c r="F420" s="12">
        <f t="shared" si="31"/>
        <v>9.1869545245751034E-4</v>
      </c>
      <c r="G420" s="13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1.4281633818908883E-4</v>
      </c>
      <c r="F421" s="12" t="str">
        <f t="shared" si="31"/>
        <v/>
      </c>
      <c r="G421" s="13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5</v>
      </c>
      <c r="D422" s="10">
        <v>3</v>
      </c>
      <c r="E422" s="12">
        <f t="shared" si="30"/>
        <v>7.1408169094544418E-4</v>
      </c>
      <c r="F422" s="12">
        <f t="shared" si="31"/>
        <v>6.8902158934313273E-4</v>
      </c>
      <c r="G422" s="13">
        <f t="shared" si="32"/>
        <v>-0.4</v>
      </c>
      <c r="H422" s="18">
        <f t="shared" si="33"/>
        <v>-2.8563267637817766E-4</v>
      </c>
    </row>
    <row r="423" spans="2:8" ht="15" x14ac:dyDescent="0.2">
      <c r="B423" s="3" t="s">
        <v>410</v>
      </c>
      <c r="C423" s="10">
        <v>1</v>
      </c>
      <c r="D423" s="10">
        <v>0</v>
      </c>
      <c r="E423" s="12">
        <f t="shared" si="30"/>
        <v>1.4281633818908883E-4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4"/>
        <v/>
      </c>
      <c r="F425" s="12">
        <f t="shared" si="35"/>
        <v>2.2967386311437759E-4</v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3</v>
      </c>
      <c r="E426" s="12" t="str">
        <f t="shared" si="34"/>
        <v/>
      </c>
      <c r="F426" s="12">
        <f t="shared" si="35"/>
        <v>6.8902158934313273E-4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8</v>
      </c>
      <c r="E428" s="12">
        <f t="shared" si="34"/>
        <v>1.4281633818908883E-4</v>
      </c>
      <c r="F428" s="12">
        <f t="shared" si="35"/>
        <v>1.8373909049150207E-3</v>
      </c>
      <c r="G428" s="13">
        <f t="shared" si="36"/>
        <v>7</v>
      </c>
      <c r="H428" s="18">
        <f t="shared" si="37"/>
        <v>9.9971436732362189E-4</v>
      </c>
    </row>
    <row r="429" spans="2:8" ht="15" x14ac:dyDescent="0.2">
      <c r="B429" s="3" t="s">
        <v>415</v>
      </c>
      <c r="C429" s="10">
        <v>2</v>
      </c>
      <c r="D429" s="10">
        <v>0</v>
      </c>
      <c r="E429" s="12">
        <f t="shared" si="34"/>
        <v>2.8563267637817766E-4</v>
      </c>
      <c r="F429" s="12" t="str">
        <f t="shared" si="35"/>
        <v/>
      </c>
      <c r="G429" s="13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10">
        <v>12</v>
      </c>
      <c r="D430" s="10">
        <v>1</v>
      </c>
      <c r="E430" s="12">
        <f t="shared" si="34"/>
        <v>1.7137960582690661E-3</v>
      </c>
      <c r="F430" s="12">
        <f t="shared" si="35"/>
        <v>2.2967386311437759E-4</v>
      </c>
      <c r="G430" s="13">
        <f t="shared" si="36"/>
        <v>-0.91666666666666663</v>
      </c>
      <c r="H430" s="18">
        <f t="shared" si="37"/>
        <v>-1.5709797200799771E-3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46</v>
      </c>
      <c r="D432" s="10">
        <v>15</v>
      </c>
      <c r="E432" s="12">
        <f t="shared" si="34"/>
        <v>6.5695515566980859E-3</v>
      </c>
      <c r="F432" s="12">
        <f t="shared" si="35"/>
        <v>3.445107946715664E-3</v>
      </c>
      <c r="G432" s="13">
        <f t="shared" si="36"/>
        <v>-0.67391304347826086</v>
      </c>
      <c r="H432" s="18">
        <f t="shared" si="37"/>
        <v>-4.4273064838617534E-3</v>
      </c>
    </row>
    <row r="433" spans="2:8" ht="15" x14ac:dyDescent="0.2">
      <c r="B433" s="3" t="s">
        <v>162</v>
      </c>
      <c r="C433" s="10">
        <v>42</v>
      </c>
      <c r="D433" s="10">
        <v>65</v>
      </c>
      <c r="E433" s="12">
        <f t="shared" si="34"/>
        <v>5.9982862039417309E-3</v>
      </c>
      <c r="F433" s="12">
        <f t="shared" si="35"/>
        <v>1.4928801102434544E-2</v>
      </c>
      <c r="G433" s="13">
        <f t="shared" si="36"/>
        <v>0.54761904761904767</v>
      </c>
      <c r="H433" s="18">
        <f t="shared" si="37"/>
        <v>3.2847757783490434E-3</v>
      </c>
    </row>
    <row r="434" spans="2:8" ht="30" x14ac:dyDescent="0.2">
      <c r="B434" s="3" t="s">
        <v>418</v>
      </c>
      <c r="C434" s="10">
        <v>3</v>
      </c>
      <c r="D434" s="10">
        <v>9</v>
      </c>
      <c r="E434" s="12">
        <f t="shared" si="34"/>
        <v>4.2844901456726652E-4</v>
      </c>
      <c r="F434" s="12">
        <f t="shared" si="35"/>
        <v>2.0670647680293983E-3</v>
      </c>
      <c r="G434" s="13">
        <f t="shared" si="36"/>
        <v>2</v>
      </c>
      <c r="H434" s="18">
        <f t="shared" si="37"/>
        <v>8.5689802913453304E-4</v>
      </c>
    </row>
    <row r="435" spans="2:8" ht="15" x14ac:dyDescent="0.2">
      <c r="B435" s="3" t="s">
        <v>164</v>
      </c>
      <c r="C435" s="10">
        <v>1</v>
      </c>
      <c r="D435" s="10">
        <v>2</v>
      </c>
      <c r="E435" s="12">
        <f t="shared" si="34"/>
        <v>1.4281633818908883E-4</v>
      </c>
      <c r="F435" s="12">
        <f t="shared" si="35"/>
        <v>4.5934772622875517E-4</v>
      </c>
      <c r="G435" s="13">
        <f t="shared" si="36"/>
        <v>1</v>
      </c>
      <c r="H435" s="18">
        <f t="shared" si="37"/>
        <v>1.4281633818908883E-4</v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20</v>
      </c>
      <c r="D437" s="10">
        <v>64</v>
      </c>
      <c r="E437" s="12">
        <f t="shared" si="34"/>
        <v>2.8563267637817767E-3</v>
      </c>
      <c r="F437" s="12">
        <f t="shared" si="35"/>
        <v>1.4699127239320165E-2</v>
      </c>
      <c r="G437" s="13">
        <f t="shared" si="36"/>
        <v>2.2000000000000002</v>
      </c>
      <c r="H437" s="18">
        <f t="shared" si="37"/>
        <v>6.2839188803199093E-3</v>
      </c>
    </row>
    <row r="438" spans="2:8" ht="15" x14ac:dyDescent="0.2">
      <c r="B438" s="3" t="s">
        <v>155</v>
      </c>
      <c r="C438" s="10">
        <v>3</v>
      </c>
      <c r="D438" s="10">
        <v>1</v>
      </c>
      <c r="E438" s="12">
        <f t="shared" si="34"/>
        <v>4.2844901456726652E-4</v>
      </c>
      <c r="F438" s="12">
        <f t="shared" si="35"/>
        <v>2.2967386311437759E-4</v>
      </c>
      <c r="G438" s="13">
        <f t="shared" si="36"/>
        <v>-0.66666666666666663</v>
      </c>
      <c r="H438" s="18">
        <f t="shared" si="37"/>
        <v>-2.8563267637817766E-4</v>
      </c>
    </row>
    <row r="439" spans="2:8" ht="15" x14ac:dyDescent="0.2">
      <c r="B439" s="3" t="s">
        <v>154</v>
      </c>
      <c r="C439" s="10">
        <v>2</v>
      </c>
      <c r="D439" s="10">
        <v>0</v>
      </c>
      <c r="E439" s="12">
        <f t="shared" si="34"/>
        <v>2.8563267637817766E-4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1</v>
      </c>
      <c r="D440" s="10">
        <v>1</v>
      </c>
      <c r="E440" s="12">
        <f t="shared" si="34"/>
        <v>1.4281633818908883E-4</v>
      </c>
      <c r="F440" s="12">
        <f t="shared" si="35"/>
        <v>2.2967386311437759E-4</v>
      </c>
      <c r="G440" s="13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7</v>
      </c>
      <c r="D441" s="10">
        <v>0</v>
      </c>
      <c r="E441" s="12">
        <f t="shared" si="34"/>
        <v>9.9971436732362189E-4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5</v>
      </c>
      <c r="D442" s="10">
        <v>1</v>
      </c>
      <c r="E442" s="12">
        <f t="shared" si="34"/>
        <v>7.1408169094544418E-4</v>
      </c>
      <c r="F442" s="12">
        <f t="shared" si="35"/>
        <v>2.2967386311437759E-4</v>
      </c>
      <c r="G442" s="13">
        <f t="shared" si="36"/>
        <v>-0.8</v>
      </c>
      <c r="H442" s="18">
        <f t="shared" si="37"/>
        <v>-5.7126535275635532E-4</v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1.4281633818908883E-4</v>
      </c>
      <c r="F443" s="12" t="str">
        <f t="shared" si="35"/>
        <v/>
      </c>
      <c r="G443" s="13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2.2967386311437759E-4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2</v>
      </c>
      <c r="E446" s="12">
        <f t="shared" si="34"/>
        <v>1.4281633818908883E-4</v>
      </c>
      <c r="F446" s="12">
        <f t="shared" si="35"/>
        <v>4.5934772622875517E-4</v>
      </c>
      <c r="G446" s="13">
        <f t="shared" si="36"/>
        <v>1</v>
      </c>
      <c r="H446" s="18">
        <f t="shared" si="37"/>
        <v>1.4281633818908883E-4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2.2967386311437759E-4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0</v>
      </c>
      <c r="E450" s="12">
        <f t="shared" si="34"/>
        <v>2.8563267637817766E-4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0</v>
      </c>
      <c r="E452" s="12">
        <f t="shared" si="34"/>
        <v>1.4281633818908883E-4</v>
      </c>
      <c r="F452" s="12" t="str">
        <f t="shared" si="35"/>
        <v/>
      </c>
      <c r="G452" s="13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1.4281633818908883E-4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1.4281633818908883E-4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2</v>
      </c>
      <c r="D456" s="10">
        <v>1</v>
      </c>
      <c r="E456" s="12">
        <f t="shared" si="34"/>
        <v>2.8563267637817766E-4</v>
      </c>
      <c r="F456" s="12">
        <f t="shared" si="35"/>
        <v>2.2967386311437759E-4</v>
      </c>
      <c r="G456" s="13">
        <f t="shared" si="36"/>
        <v>-0.5</v>
      </c>
      <c r="H456" s="18">
        <f t="shared" si="37"/>
        <v>-1.4281633818908883E-4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1</v>
      </c>
      <c r="E458" s="12">
        <f t="shared" si="34"/>
        <v>2.8563267637817766E-4</v>
      </c>
      <c r="F458" s="12">
        <f t="shared" si="35"/>
        <v>2.2967386311437759E-4</v>
      </c>
      <c r="G458" s="13">
        <f t="shared" si="36"/>
        <v>-0.5</v>
      </c>
      <c r="H458" s="18">
        <f t="shared" si="37"/>
        <v>-1.4281633818908883E-4</v>
      </c>
    </row>
    <row r="459" spans="2:8" ht="15" x14ac:dyDescent="0.2">
      <c r="B459" s="3" t="s">
        <v>161</v>
      </c>
      <c r="C459" s="10">
        <v>3</v>
      </c>
      <c r="D459" s="10">
        <v>1</v>
      </c>
      <c r="E459" s="12">
        <f t="shared" si="34"/>
        <v>4.2844901456726652E-4</v>
      </c>
      <c r="F459" s="12">
        <f t="shared" si="35"/>
        <v>2.2967386311437759E-4</v>
      </c>
      <c r="G459" s="13">
        <f t="shared" si="36"/>
        <v>-0.66666666666666663</v>
      </c>
      <c r="H459" s="18">
        <f t="shared" si="37"/>
        <v>-2.8563267637817766E-4</v>
      </c>
    </row>
    <row r="460" spans="2:8" ht="15" x14ac:dyDescent="0.2">
      <c r="B460" s="3" t="s">
        <v>176</v>
      </c>
      <c r="C460" s="10">
        <v>36</v>
      </c>
      <c r="D460" s="10">
        <v>42</v>
      </c>
      <c r="E460" s="12">
        <f t="shared" si="34"/>
        <v>5.1413881748071976E-3</v>
      </c>
      <c r="F460" s="12">
        <f t="shared" si="35"/>
        <v>9.6463022508038593E-3</v>
      </c>
      <c r="G460" s="13">
        <f t="shared" si="36"/>
        <v>0.16666666666666666</v>
      </c>
      <c r="H460" s="18">
        <f t="shared" si="37"/>
        <v>8.5689802913453293E-4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53</v>
      </c>
      <c r="D463" s="10">
        <v>21</v>
      </c>
      <c r="E463" s="12">
        <f t="shared" si="34"/>
        <v>7.5692659240217085E-3</v>
      </c>
      <c r="F463" s="12">
        <f t="shared" si="35"/>
        <v>4.8231511254019296E-3</v>
      </c>
      <c r="G463" s="13">
        <f t="shared" si="36"/>
        <v>-0.60377358490566035</v>
      </c>
      <c r="H463" s="18">
        <f t="shared" si="37"/>
        <v>-4.5701228220508426E-3</v>
      </c>
    </row>
    <row r="464" spans="2:8" ht="15" x14ac:dyDescent="0.2">
      <c r="B464" s="3" t="s">
        <v>478</v>
      </c>
      <c r="C464" s="10">
        <v>4</v>
      </c>
      <c r="D464" s="10">
        <v>7</v>
      </c>
      <c r="E464" s="12">
        <f t="shared" si="34"/>
        <v>5.7126535275635532E-4</v>
      </c>
      <c r="F464" s="12">
        <f t="shared" si="35"/>
        <v>1.6077170418006431E-3</v>
      </c>
      <c r="G464" s="13">
        <f t="shared" si="36"/>
        <v>0.75</v>
      </c>
      <c r="H464" s="18">
        <f t="shared" si="37"/>
        <v>4.2844901456726646E-4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1.4281633818908883E-4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2.2967386311437759E-4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7</v>
      </c>
      <c r="D467" s="10">
        <v>23</v>
      </c>
      <c r="E467" s="12">
        <f t="shared" si="34"/>
        <v>9.9971436732362189E-4</v>
      </c>
      <c r="F467" s="12">
        <f t="shared" si="35"/>
        <v>5.2824988516306844E-3</v>
      </c>
      <c r="G467" s="13">
        <f t="shared" si="36"/>
        <v>2.2857142857142856</v>
      </c>
      <c r="H467" s="18">
        <f t="shared" si="37"/>
        <v>2.2850614110254213E-3</v>
      </c>
    </row>
    <row r="468" spans="2:8" ht="15" x14ac:dyDescent="0.2">
      <c r="B468" s="3" t="s">
        <v>182</v>
      </c>
      <c r="C468" s="10">
        <v>9</v>
      </c>
      <c r="D468" s="10">
        <v>18</v>
      </c>
      <c r="E468" s="12">
        <f t="shared" si="34"/>
        <v>1.2853470437017994E-3</v>
      </c>
      <c r="F468" s="12">
        <f t="shared" si="35"/>
        <v>4.1341295360587966E-3</v>
      </c>
      <c r="G468" s="13">
        <f t="shared" si="36"/>
        <v>1</v>
      </c>
      <c r="H468" s="18">
        <f t="shared" si="37"/>
        <v>1.2853470437017994E-3</v>
      </c>
    </row>
    <row r="469" spans="2:8" ht="15" x14ac:dyDescent="0.2">
      <c r="B469" s="3" t="s">
        <v>175</v>
      </c>
      <c r="C469" s="10">
        <v>0</v>
      </c>
      <c r="D469" s="10">
        <v>2</v>
      </c>
      <c r="E469" s="12" t="str">
        <f t="shared" si="34"/>
        <v/>
      </c>
      <c r="F469" s="12">
        <f t="shared" si="35"/>
        <v>4.5934772622875517E-4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1.4281633818908883E-4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1.4281633818908883E-4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2</v>
      </c>
      <c r="D476" s="10">
        <v>1</v>
      </c>
      <c r="E476" s="12">
        <f t="shared" si="34"/>
        <v>2.8563267637817766E-4</v>
      </c>
      <c r="F476" s="12">
        <f t="shared" si="35"/>
        <v>2.2967386311437759E-4</v>
      </c>
      <c r="G476" s="13">
        <f t="shared" si="36"/>
        <v>-0.5</v>
      </c>
      <c r="H476" s="18">
        <f t="shared" si="37"/>
        <v>-1.4281633818908883E-4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</v>
      </c>
      <c r="D478" s="10">
        <v>11</v>
      </c>
      <c r="E478" s="12">
        <f t="shared" si="34"/>
        <v>2.8563267637817766E-4</v>
      </c>
      <c r="F478" s="12">
        <f t="shared" si="35"/>
        <v>2.5264124942581535E-3</v>
      </c>
      <c r="G478" s="13">
        <f t="shared" si="36"/>
        <v>4.5</v>
      </c>
      <c r="H478" s="18">
        <f t="shared" si="37"/>
        <v>1.2853470437017994E-3</v>
      </c>
    </row>
    <row r="479" spans="2:8" ht="15" x14ac:dyDescent="0.2">
      <c r="B479" s="3" t="s">
        <v>440</v>
      </c>
      <c r="C479" s="10">
        <v>0</v>
      </c>
      <c r="D479" s="10">
        <v>3</v>
      </c>
      <c r="E479" s="12" t="str">
        <f t="shared" si="34"/>
        <v/>
      </c>
      <c r="F479" s="12">
        <f t="shared" si="35"/>
        <v>6.8902158934313273E-4</v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1</v>
      </c>
      <c r="D480" s="10">
        <v>4</v>
      </c>
      <c r="E480" s="12">
        <f t="shared" si="34"/>
        <v>1.4281633818908883E-4</v>
      </c>
      <c r="F480" s="12">
        <f t="shared" si="35"/>
        <v>9.1869545245751034E-4</v>
      </c>
      <c r="G480" s="13">
        <f t="shared" si="36"/>
        <v>3</v>
      </c>
      <c r="H480" s="18">
        <f t="shared" si="37"/>
        <v>4.2844901456726646E-4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25</v>
      </c>
      <c r="D483" s="10">
        <v>9</v>
      </c>
      <c r="E483" s="12">
        <f t="shared" si="34"/>
        <v>3.5704084547272209E-3</v>
      </c>
      <c r="F483" s="12">
        <f t="shared" si="35"/>
        <v>2.0670647680293983E-3</v>
      </c>
      <c r="G483" s="13">
        <f t="shared" si="36"/>
        <v>-0.64</v>
      </c>
      <c r="H483" s="18">
        <f t="shared" si="37"/>
        <v>-2.2850614110254213E-3</v>
      </c>
    </row>
    <row r="484" spans="2:8" ht="30" x14ac:dyDescent="0.2">
      <c r="B484" s="3" t="s">
        <v>184</v>
      </c>
      <c r="C484" s="10">
        <v>13</v>
      </c>
      <c r="D484" s="10">
        <v>34</v>
      </c>
      <c r="E484" s="12">
        <f t="shared" si="34"/>
        <v>1.8566123964581548E-3</v>
      </c>
      <c r="F484" s="12">
        <f t="shared" si="35"/>
        <v>7.8089113458888375E-3</v>
      </c>
      <c r="G484" s="13">
        <f t="shared" si="36"/>
        <v>1.6153846153846154</v>
      </c>
      <c r="H484" s="18">
        <f t="shared" si="37"/>
        <v>2.9991431019708655E-3</v>
      </c>
    </row>
    <row r="485" spans="2:8" ht="15" x14ac:dyDescent="0.2">
      <c r="B485" s="3" t="s">
        <v>443</v>
      </c>
      <c r="C485" s="10">
        <v>77</v>
      </c>
      <c r="D485" s="10">
        <v>57</v>
      </c>
      <c r="E485" s="12">
        <f t="shared" si="34"/>
        <v>1.099685804055984E-2</v>
      </c>
      <c r="F485" s="12">
        <f t="shared" si="35"/>
        <v>1.3091410197519523E-2</v>
      </c>
      <c r="G485" s="13">
        <f t="shared" si="36"/>
        <v>-0.25974025974025972</v>
      </c>
      <c r="H485" s="18">
        <f t="shared" si="37"/>
        <v>-2.8563267637817763E-3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1.4281633818908883E-4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2.2967386311437759E-4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50</v>
      </c>
      <c r="D491" s="10">
        <v>16</v>
      </c>
      <c r="E491" s="12">
        <f t="shared" si="38"/>
        <v>7.1408169094544418E-3</v>
      </c>
      <c r="F491" s="12">
        <f t="shared" si="39"/>
        <v>3.6747818098300414E-3</v>
      </c>
      <c r="G491" s="13">
        <f t="shared" si="40"/>
        <v>-0.68</v>
      </c>
      <c r="H491" s="18">
        <f t="shared" si="41"/>
        <v>-4.8557554984290209E-3</v>
      </c>
    </row>
    <row r="492" spans="2:8" ht="15" x14ac:dyDescent="0.2">
      <c r="B492" s="3" t="s">
        <v>480</v>
      </c>
      <c r="C492" s="10">
        <v>1</v>
      </c>
      <c r="D492" s="10">
        <v>1</v>
      </c>
      <c r="E492" s="12">
        <f t="shared" si="38"/>
        <v>1.4281633818908883E-4</v>
      </c>
      <c r="F492" s="12">
        <f t="shared" si="39"/>
        <v>2.2967386311437759E-4</v>
      </c>
      <c r="G492" s="13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4</v>
      </c>
      <c r="D493" s="10">
        <v>1</v>
      </c>
      <c r="E493" s="12">
        <f t="shared" si="38"/>
        <v>5.7126535275635532E-4</v>
      </c>
      <c r="F493" s="12">
        <f t="shared" si="39"/>
        <v>2.2967386311437759E-4</v>
      </c>
      <c r="G493" s="13">
        <f t="shared" si="40"/>
        <v>-0.75</v>
      </c>
      <c r="H493" s="18">
        <f t="shared" si="41"/>
        <v>-4.2844901456726646E-4</v>
      </c>
    </row>
    <row r="494" spans="2:8" ht="15" x14ac:dyDescent="0.2">
      <c r="B494" s="3" t="s">
        <v>448</v>
      </c>
      <c r="C494" s="10">
        <v>1</v>
      </c>
      <c r="D494" s="10">
        <v>1</v>
      </c>
      <c r="E494" s="12">
        <f t="shared" si="38"/>
        <v>1.4281633818908883E-4</v>
      </c>
      <c r="F494" s="12">
        <f t="shared" si="39"/>
        <v>2.2967386311437759E-4</v>
      </c>
      <c r="G494" s="13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3</v>
      </c>
      <c r="D495" s="10">
        <v>0</v>
      </c>
      <c r="E495" s="12">
        <f t="shared" si="38"/>
        <v>4.2844901456726652E-4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2.2967386311437759E-4</v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5</v>
      </c>
      <c r="D497" s="10">
        <v>6</v>
      </c>
      <c r="E497" s="12">
        <f t="shared" si="38"/>
        <v>7.1408169094544418E-4</v>
      </c>
      <c r="F497" s="12">
        <f t="shared" si="39"/>
        <v>1.3780431786862655E-3</v>
      </c>
      <c r="G497" s="13">
        <f t="shared" si="40"/>
        <v>0.2</v>
      </c>
      <c r="H497" s="18">
        <f t="shared" si="41"/>
        <v>1.4281633818908883E-4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1.4281633818908883E-4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3666</v>
      </c>
      <c r="D505" s="41">
        <f>SUM(D506:D530)</f>
        <v>3334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-9.056192034915439E-2</v>
      </c>
      <c r="H505" s="42">
        <f>+IF(OR(AND(E505=""),(G505="")),"",E505*G505)</f>
        <v>-9.056192034915439E-2</v>
      </c>
    </row>
    <row r="506" spans="2:8" ht="15" x14ac:dyDescent="0.2">
      <c r="B506" s="3" t="s">
        <v>454</v>
      </c>
      <c r="C506" s="10">
        <v>0</v>
      </c>
      <c r="D506" s="10">
        <v>1</v>
      </c>
      <c r="E506" s="12" t="str">
        <f>+IF(C506=0,"",C506/C$505)</f>
        <v/>
      </c>
      <c r="F506" s="12">
        <f>+IF(D506=0,"",D506/D$505)</f>
        <v>2.9994001199760045E-4</v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129</v>
      </c>
      <c r="D507" s="10">
        <v>138</v>
      </c>
      <c r="E507" s="12">
        <f t="shared" ref="E507:E529" si="42">+IF(C507=0,"",C507/C$505)</f>
        <v>3.5188216039279872E-2</v>
      </c>
      <c r="F507" s="12">
        <f t="shared" ref="F507:F529" si="43">+IF(D507=0,"",D507/D$505)</f>
        <v>4.1391721655668866E-2</v>
      </c>
      <c r="G507" s="13">
        <f t="shared" ref="G507:G529" si="44">+IF(OR(AND(D507=0),(C507=0)),"0",((D507-C507)/C507))</f>
        <v>6.9767441860465115E-2</v>
      </c>
      <c r="H507" s="18">
        <f t="shared" ref="H507:H530" si="45">+IF(OR(AND(E507=""),(G507="")),"",E507*G507)</f>
        <v>2.4549918166939444E-3</v>
      </c>
    </row>
    <row r="508" spans="2:8" ht="15" x14ac:dyDescent="0.2">
      <c r="B508" s="3" t="s">
        <v>455</v>
      </c>
      <c r="C508" s="10">
        <v>326</v>
      </c>
      <c r="D508" s="10">
        <v>209</v>
      </c>
      <c r="E508" s="12">
        <f t="shared" si="42"/>
        <v>8.8925259138025098E-2</v>
      </c>
      <c r="F508" s="12">
        <f t="shared" si="43"/>
        <v>6.2687462507498501E-2</v>
      </c>
      <c r="G508" s="13">
        <f t="shared" si="44"/>
        <v>-0.35889570552147237</v>
      </c>
      <c r="H508" s="18">
        <f t="shared" si="45"/>
        <v>-3.1914893617021274E-2</v>
      </c>
    </row>
    <row r="509" spans="2:8" ht="15" x14ac:dyDescent="0.2">
      <c r="B509" s="3" t="s">
        <v>456</v>
      </c>
      <c r="C509" s="10">
        <v>1082</v>
      </c>
      <c r="D509" s="10">
        <v>1777</v>
      </c>
      <c r="E509" s="12">
        <f t="shared" si="42"/>
        <v>0.29514457174031644</v>
      </c>
      <c r="F509" s="12">
        <f t="shared" si="43"/>
        <v>0.53299340131973605</v>
      </c>
      <c r="G509" s="13">
        <f t="shared" si="44"/>
        <v>0.64232902033271722</v>
      </c>
      <c r="H509" s="18">
        <f t="shared" si="45"/>
        <v>0.18957992362247683</v>
      </c>
    </row>
    <row r="510" spans="2:8" ht="15" x14ac:dyDescent="0.2">
      <c r="B510" s="3" t="s">
        <v>188</v>
      </c>
      <c r="C510" s="10">
        <v>5</v>
      </c>
      <c r="D510" s="10">
        <v>2</v>
      </c>
      <c r="E510" s="12">
        <f t="shared" si="42"/>
        <v>1.363884342607747E-3</v>
      </c>
      <c r="F510" s="12">
        <f t="shared" si="43"/>
        <v>5.9988002399520091E-4</v>
      </c>
      <c r="G510" s="13">
        <f t="shared" si="44"/>
        <v>-0.6</v>
      </c>
      <c r="H510" s="18">
        <f t="shared" si="45"/>
        <v>-8.1833060556464816E-4</v>
      </c>
    </row>
    <row r="511" spans="2:8" ht="15" x14ac:dyDescent="0.2">
      <c r="B511" s="3" t="s">
        <v>186</v>
      </c>
      <c r="C511" s="10">
        <v>5</v>
      </c>
      <c r="D511" s="10">
        <v>1</v>
      </c>
      <c r="E511" s="12">
        <f t="shared" si="42"/>
        <v>1.363884342607747E-3</v>
      </c>
      <c r="F511" s="12">
        <f t="shared" si="43"/>
        <v>2.9994001199760045E-4</v>
      </c>
      <c r="G511" s="13">
        <f t="shared" si="44"/>
        <v>-0.8</v>
      </c>
      <c r="H511" s="18">
        <f t="shared" si="45"/>
        <v>-1.0911074740861976E-3</v>
      </c>
    </row>
    <row r="512" spans="2:8" ht="15" x14ac:dyDescent="0.2">
      <c r="B512" s="3" t="s">
        <v>189</v>
      </c>
      <c r="C512" s="10">
        <v>0</v>
      </c>
      <c r="D512" s="10">
        <v>1</v>
      </c>
      <c r="E512" s="12" t="str">
        <f t="shared" si="42"/>
        <v/>
      </c>
      <c r="F512" s="12">
        <f t="shared" si="43"/>
        <v>2.9994001199760045E-4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3</v>
      </c>
      <c r="D513" s="10">
        <v>1</v>
      </c>
      <c r="E513" s="12">
        <f t="shared" si="42"/>
        <v>8.1833060556464816E-4</v>
      </c>
      <c r="F513" s="12">
        <f t="shared" si="43"/>
        <v>2.9994001199760045E-4</v>
      </c>
      <c r="G513" s="13">
        <f t="shared" si="44"/>
        <v>-0.66666666666666663</v>
      </c>
      <c r="H513" s="18">
        <f t="shared" si="45"/>
        <v>-5.455537370430987E-4</v>
      </c>
    </row>
    <row r="514" spans="2:8" ht="15" x14ac:dyDescent="0.2">
      <c r="B514" s="3" t="s">
        <v>458</v>
      </c>
      <c r="C514" s="10">
        <v>5</v>
      </c>
      <c r="D514" s="10">
        <v>1</v>
      </c>
      <c r="E514" s="12">
        <f t="shared" si="42"/>
        <v>1.363884342607747E-3</v>
      </c>
      <c r="F514" s="12">
        <f t="shared" si="43"/>
        <v>2.9994001199760045E-4</v>
      </c>
      <c r="G514" s="13">
        <f t="shared" si="44"/>
        <v>-0.8</v>
      </c>
      <c r="H514" s="18">
        <f t="shared" si="45"/>
        <v>-1.0911074740861976E-3</v>
      </c>
    </row>
    <row r="515" spans="2:8" ht="15" x14ac:dyDescent="0.2">
      <c r="B515" s="3" t="s">
        <v>566</v>
      </c>
      <c r="C515" s="10">
        <v>6</v>
      </c>
      <c r="D515" s="10">
        <v>7</v>
      </c>
      <c r="E515" s="12">
        <f t="shared" si="42"/>
        <v>1.6366612111292963E-3</v>
      </c>
      <c r="F515" s="12">
        <f t="shared" si="43"/>
        <v>2.0995800839832034E-3</v>
      </c>
      <c r="G515" s="13">
        <f t="shared" si="44"/>
        <v>0.16666666666666666</v>
      </c>
      <c r="H515" s="18">
        <f t="shared" si="45"/>
        <v>2.7277686852154935E-4</v>
      </c>
    </row>
    <row r="516" spans="2:8" ht="15" x14ac:dyDescent="0.2">
      <c r="B516" s="3" t="s">
        <v>459</v>
      </c>
      <c r="C516" s="10">
        <v>2</v>
      </c>
      <c r="D516" s="10">
        <v>1</v>
      </c>
      <c r="E516" s="12">
        <f t="shared" si="42"/>
        <v>5.455537370430987E-4</v>
      </c>
      <c r="F516" s="12">
        <f t="shared" si="43"/>
        <v>2.9994001199760045E-4</v>
      </c>
      <c r="G516" s="13">
        <f t="shared" si="44"/>
        <v>-0.5</v>
      </c>
      <c r="H516" s="18">
        <f t="shared" si="45"/>
        <v>-2.7277686852154935E-4</v>
      </c>
    </row>
    <row r="517" spans="2:8" ht="15" x14ac:dyDescent="0.2">
      <c r="B517" s="3" t="s">
        <v>460</v>
      </c>
      <c r="C517" s="10">
        <v>3</v>
      </c>
      <c r="D517" s="10">
        <v>1</v>
      </c>
      <c r="E517" s="12">
        <f t="shared" si="42"/>
        <v>8.1833060556464816E-4</v>
      </c>
      <c r="F517" s="12">
        <f t="shared" si="43"/>
        <v>2.9994001199760045E-4</v>
      </c>
      <c r="G517" s="13">
        <f t="shared" si="44"/>
        <v>-0.66666666666666663</v>
      </c>
      <c r="H517" s="18">
        <f t="shared" si="45"/>
        <v>-5.455537370430987E-4</v>
      </c>
    </row>
    <row r="518" spans="2:8" ht="15" x14ac:dyDescent="0.2">
      <c r="B518" s="3" t="s">
        <v>190</v>
      </c>
      <c r="C518" s="10">
        <v>10</v>
      </c>
      <c r="D518" s="10">
        <v>12</v>
      </c>
      <c r="E518" s="12">
        <f t="shared" si="42"/>
        <v>2.7277686852154939E-3</v>
      </c>
      <c r="F518" s="12">
        <f t="shared" si="43"/>
        <v>3.5992801439712059E-3</v>
      </c>
      <c r="G518" s="13">
        <f t="shared" si="44"/>
        <v>0.2</v>
      </c>
      <c r="H518" s="18">
        <f t="shared" si="45"/>
        <v>5.4555373704309881E-4</v>
      </c>
    </row>
    <row r="519" spans="2:8" ht="15" x14ac:dyDescent="0.2">
      <c r="B519" s="3" t="s">
        <v>192</v>
      </c>
      <c r="C519" s="10">
        <v>8</v>
      </c>
      <c r="D519" s="10">
        <v>6</v>
      </c>
      <c r="E519" s="12">
        <f t="shared" si="42"/>
        <v>2.1822149481723948E-3</v>
      </c>
      <c r="F519" s="12">
        <f t="shared" si="43"/>
        <v>1.7996400719856029E-3</v>
      </c>
      <c r="G519" s="13">
        <f t="shared" si="44"/>
        <v>-0.25</v>
      </c>
      <c r="H519" s="18">
        <f t="shared" si="45"/>
        <v>-5.455537370430987E-4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109</v>
      </c>
      <c r="D521" s="10">
        <v>99</v>
      </c>
      <c r="E521" s="12">
        <f t="shared" si="42"/>
        <v>2.9732678668848881E-2</v>
      </c>
      <c r="F521" s="12">
        <f t="shared" si="43"/>
        <v>2.9694061187762449E-2</v>
      </c>
      <c r="G521" s="13">
        <f t="shared" si="44"/>
        <v>-9.1743119266055051E-2</v>
      </c>
      <c r="H521" s="18">
        <f t="shared" si="45"/>
        <v>-2.7277686852154939E-3</v>
      </c>
    </row>
    <row r="522" spans="2:8" ht="25.5" customHeight="1" x14ac:dyDescent="0.2">
      <c r="B522" s="3" t="s">
        <v>193</v>
      </c>
      <c r="C522" s="10">
        <v>170</v>
      </c>
      <c r="D522" s="10">
        <v>25</v>
      </c>
      <c r="E522" s="12">
        <f t="shared" si="42"/>
        <v>4.6372067648663397E-2</v>
      </c>
      <c r="F522" s="12">
        <f t="shared" si="43"/>
        <v>7.498500299940012E-3</v>
      </c>
      <c r="G522" s="13">
        <f t="shared" si="44"/>
        <v>-0.8529411764705882</v>
      </c>
      <c r="H522" s="18">
        <f t="shared" si="45"/>
        <v>-3.9552645935624658E-2</v>
      </c>
    </row>
    <row r="523" spans="2:8" ht="13.5" customHeight="1" x14ac:dyDescent="0.2">
      <c r="B523" s="3" t="s">
        <v>462</v>
      </c>
      <c r="C523" s="10">
        <v>61</v>
      </c>
      <c r="D523" s="10">
        <v>2</v>
      </c>
      <c r="E523" s="12">
        <f t="shared" si="42"/>
        <v>1.6639388979814512E-2</v>
      </c>
      <c r="F523" s="12">
        <f t="shared" si="43"/>
        <v>5.9988002399520091E-4</v>
      </c>
      <c r="G523" s="13">
        <f t="shared" si="44"/>
        <v>-0.96721311475409832</v>
      </c>
      <c r="H523" s="18">
        <f t="shared" si="45"/>
        <v>-1.6093835242771411E-2</v>
      </c>
    </row>
    <row r="524" spans="2:8" ht="12" customHeight="1" x14ac:dyDescent="0.2">
      <c r="B524" s="3" t="s">
        <v>194</v>
      </c>
      <c r="C524" s="10">
        <v>11</v>
      </c>
      <c r="D524" s="10">
        <v>14</v>
      </c>
      <c r="E524" s="12">
        <f t="shared" si="42"/>
        <v>3.0005455537370431E-3</v>
      </c>
      <c r="F524" s="12">
        <f t="shared" si="43"/>
        <v>4.1991601679664068E-3</v>
      </c>
      <c r="G524" s="13">
        <f t="shared" si="44"/>
        <v>0.27272727272727271</v>
      </c>
      <c r="H524" s="18">
        <f t="shared" si="45"/>
        <v>8.1833060556464805E-4</v>
      </c>
    </row>
    <row r="525" spans="2:8" ht="13.5" customHeight="1" x14ac:dyDescent="0.2">
      <c r="B525" s="3" t="s">
        <v>195</v>
      </c>
      <c r="C525" s="10">
        <v>2</v>
      </c>
      <c r="D525" s="10">
        <v>1</v>
      </c>
      <c r="E525" s="12">
        <f t="shared" si="42"/>
        <v>5.455537370430987E-4</v>
      </c>
      <c r="F525" s="12">
        <f t="shared" si="43"/>
        <v>2.9994001199760045E-4</v>
      </c>
      <c r="G525" s="13">
        <f t="shared" si="44"/>
        <v>-0.5</v>
      </c>
      <c r="H525" s="18">
        <f t="shared" si="45"/>
        <v>-2.7277686852154935E-4</v>
      </c>
    </row>
    <row r="526" spans="2:8" ht="13.5" customHeight="1" x14ac:dyDescent="0.2">
      <c r="B526" s="3" t="s">
        <v>463</v>
      </c>
      <c r="C526" s="10">
        <v>15</v>
      </c>
      <c r="D526" s="10">
        <v>12</v>
      </c>
      <c r="E526" s="12">
        <f t="shared" si="42"/>
        <v>4.0916530278232409E-3</v>
      </c>
      <c r="F526" s="12">
        <f t="shared" si="43"/>
        <v>3.5992801439712059E-3</v>
      </c>
      <c r="G526" s="13">
        <f t="shared" si="44"/>
        <v>-0.2</v>
      </c>
      <c r="H526" s="18">
        <f t="shared" si="45"/>
        <v>-8.1833060556464826E-4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3</v>
      </c>
      <c r="D528" s="10">
        <v>0</v>
      </c>
      <c r="E528" s="12">
        <f t="shared" si="42"/>
        <v>8.1833060556464816E-4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346</v>
      </c>
      <c r="D529" s="10">
        <v>148</v>
      </c>
      <c r="E529" s="12">
        <f t="shared" si="42"/>
        <v>9.4380796508456086E-2</v>
      </c>
      <c r="F529" s="12">
        <f t="shared" si="43"/>
        <v>4.4391121775644873E-2</v>
      </c>
      <c r="G529" s="13">
        <f t="shared" si="44"/>
        <v>-0.5722543352601156</v>
      </c>
      <c r="H529" s="18">
        <f t="shared" si="45"/>
        <v>-5.4009819967266774E-2</v>
      </c>
    </row>
    <row r="530" spans="2:8" ht="15" x14ac:dyDescent="0.2">
      <c r="B530" s="3" t="s">
        <v>467</v>
      </c>
      <c r="C530" s="10">
        <v>1365</v>
      </c>
      <c r="D530" s="10">
        <v>875</v>
      </c>
      <c r="E530" s="12">
        <f>+IF(C530=0,"",C530/C$505)</f>
        <v>0.37234042553191488</v>
      </c>
      <c r="F530" s="12">
        <f>+IF(D530=0,"",D530/D$505)</f>
        <v>0.26244751049790044</v>
      </c>
      <c r="G530" s="13">
        <f>+IF(OR(AND(D530=0),(C530=0)),"0",((D530-C530)/C530))</f>
        <v>-0.35897435897435898</v>
      </c>
      <c r="H530" s="18">
        <f t="shared" si="45"/>
        <v>-0.1336606655755592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539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512</v>
      </c>
      <c r="C8" s="40">
        <f>+C18+C70+C151+C294+C505</f>
        <v>28532</v>
      </c>
      <c r="D8" s="41">
        <f>+D18+D70+D151+D294+D505</f>
        <v>29488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3.3506238609280807E-2</v>
      </c>
      <c r="H8" s="42">
        <f>+E8*G8</f>
        <v>3.3506238609280807E-2</v>
      </c>
    </row>
    <row r="9" spans="2:8" ht="20.100000000000001" customHeight="1" x14ac:dyDescent="0.2">
      <c r="B9" s="33" t="s">
        <v>486</v>
      </c>
      <c r="C9" s="34">
        <v>991</v>
      </c>
      <c r="D9" s="34">
        <f>D18</f>
        <v>295</v>
      </c>
      <c r="E9" s="35">
        <f t="shared" si="0"/>
        <v>3.4732931445394646E-2</v>
      </c>
      <c r="F9" s="35">
        <f t="shared" si="0"/>
        <v>1.0004069451980466E-2</v>
      </c>
      <c r="G9" s="35">
        <f t="shared" si="1"/>
        <v>-0.70232088799192738</v>
      </c>
      <c r="H9" s="35">
        <f>+IF(OR(AND(E9=""),(G9="")),"",E9*G9)</f>
        <v>-2.4393663255292304E-2</v>
      </c>
    </row>
    <row r="10" spans="2:8" ht="20.100000000000001" customHeight="1" x14ac:dyDescent="0.2">
      <c r="B10" s="33" t="s">
        <v>487</v>
      </c>
      <c r="C10" s="36">
        <v>3894</v>
      </c>
      <c r="D10" s="36">
        <f>D70</f>
        <v>3275</v>
      </c>
      <c r="E10" s="35">
        <f t="shared" si="0"/>
        <v>0.13647834010935089</v>
      </c>
      <c r="F10" s="35">
        <f t="shared" si="0"/>
        <v>0.11106212696690179</v>
      </c>
      <c r="G10" s="35">
        <f t="shared" si="1"/>
        <v>-0.15896250642013354</v>
      </c>
      <c r="H10" s="35">
        <f>+IF(OR(AND(E10=""),(G10="")),"",E10*G10)</f>
        <v>-2.1694939015841859E-2</v>
      </c>
    </row>
    <row r="11" spans="2:8" ht="20.100000000000001" customHeight="1" x14ac:dyDescent="0.2">
      <c r="B11" s="33" t="s">
        <v>488</v>
      </c>
      <c r="C11" s="36">
        <v>6436</v>
      </c>
      <c r="D11" s="36">
        <f>D151</f>
        <v>6214</v>
      </c>
      <c r="E11" s="35">
        <f t="shared" si="0"/>
        <v>0.22557128837796159</v>
      </c>
      <c r="F11" s="35">
        <f t="shared" si="0"/>
        <v>0.21072978838849701</v>
      </c>
      <c r="G11" s="35">
        <f t="shared" si="1"/>
        <v>-3.449347420758235E-2</v>
      </c>
      <c r="H11" s="35">
        <f>+IF(OR(AND(E11=""),(G11="")),"",E11*G11)</f>
        <v>-7.7807374176363381E-3</v>
      </c>
    </row>
    <row r="12" spans="2:8" ht="20.100000000000001" customHeight="1" x14ac:dyDescent="0.2">
      <c r="B12" s="33" t="s">
        <v>489</v>
      </c>
      <c r="C12" s="36">
        <v>14190</v>
      </c>
      <c r="D12" s="36">
        <f>D294</f>
        <v>11338</v>
      </c>
      <c r="E12" s="35">
        <f t="shared" si="0"/>
        <v>0.49733632412729567</v>
      </c>
      <c r="F12" s="35">
        <f t="shared" si="0"/>
        <v>0.38449538795442212</v>
      </c>
      <c r="G12" s="35">
        <f t="shared" si="1"/>
        <v>-0.20098661028893586</v>
      </c>
      <c r="H12" s="35">
        <f>+IF(OR(AND(E12=""),(G12="")),"",E12*G12)</f>
        <v>-9.9957941959904664E-2</v>
      </c>
    </row>
    <row r="13" spans="2:8" ht="20.100000000000001" customHeight="1" x14ac:dyDescent="0.2">
      <c r="B13" s="33" t="s">
        <v>490</v>
      </c>
      <c r="C13" s="36">
        <v>3021</v>
      </c>
      <c r="D13" s="36">
        <f>D505</f>
        <v>8366</v>
      </c>
      <c r="E13" s="35">
        <f t="shared" si="0"/>
        <v>0.1058811159399972</v>
      </c>
      <c r="F13" s="35">
        <f t="shared" si="0"/>
        <v>0.28370862723819856</v>
      </c>
      <c r="G13" s="35">
        <f t="shared" si="1"/>
        <v>1.7692816948030454</v>
      </c>
      <c r="H13" s="35">
        <f>+IF(OR(AND(E13=""),(G13="")),"",E13*G13)</f>
        <v>0.18733352025795599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991</v>
      </c>
      <c r="D18" s="41">
        <f>SUM(D19:D64)</f>
        <v>295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-0.70232088799192738</v>
      </c>
      <c r="H18" s="42">
        <f>+IF(OR(AND(E18=""),(G18="")),"",E18*G18)</f>
        <v>-0.70232088799192738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1.0090817356205853E-3</v>
      </c>
      <c r="F19" s="8" t="str">
        <f>+IF(D19=0,"",D19/D$18)</f>
        <v/>
      </c>
      <c r="G19" s="9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17</v>
      </c>
      <c r="D20" s="10">
        <v>53</v>
      </c>
      <c r="E20" s="8">
        <f t="shared" ref="E20:E64" si="2">+IF(C20=0,"",C20/C$18)</f>
        <v>1.7154389505549948E-2</v>
      </c>
      <c r="F20" s="8">
        <f t="shared" ref="F20:F64" si="3">+IF(D20=0,"",D20/D$18)</f>
        <v>0.17966101694915254</v>
      </c>
      <c r="G20" s="9">
        <f t="shared" ref="G20:G64" si="4">+IF(OR(AND(D20=0),(C20=0)),"0",((D20-C20)/C20))</f>
        <v>2.1176470588235294</v>
      </c>
      <c r="H20" s="18">
        <f t="shared" ref="H20:H64" si="5">+IF(OR(AND(E20=""),(G20="")),"",E20*G20)</f>
        <v>3.6326942482341064E-2</v>
      </c>
    </row>
    <row r="21" spans="2:8" ht="25.5" customHeight="1" x14ac:dyDescent="0.2">
      <c r="B21" s="3" t="s">
        <v>1</v>
      </c>
      <c r="C21" s="10">
        <v>4</v>
      </c>
      <c r="D21" s="10">
        <v>1</v>
      </c>
      <c r="E21" s="8">
        <f t="shared" si="2"/>
        <v>4.0363269424823411E-3</v>
      </c>
      <c r="F21" s="8">
        <f t="shared" si="3"/>
        <v>3.3898305084745762E-3</v>
      </c>
      <c r="G21" s="9">
        <f t="shared" si="4"/>
        <v>-0.75</v>
      </c>
      <c r="H21" s="18">
        <f t="shared" si="5"/>
        <v>-3.0272452068617556E-3</v>
      </c>
    </row>
    <row r="22" spans="2:8" ht="30" x14ac:dyDescent="0.2">
      <c r="B22" s="3" t="s">
        <v>197</v>
      </c>
      <c r="C22" s="10">
        <v>45</v>
      </c>
      <c r="D22" s="10">
        <v>7</v>
      </c>
      <c r="E22" s="8">
        <f t="shared" si="2"/>
        <v>4.5408678102926335E-2</v>
      </c>
      <c r="F22" s="8">
        <f t="shared" si="3"/>
        <v>2.3728813559322035E-2</v>
      </c>
      <c r="G22" s="9">
        <f t="shared" si="4"/>
        <v>-0.84444444444444444</v>
      </c>
      <c r="H22" s="18">
        <f t="shared" si="5"/>
        <v>-3.8345105953582238E-2</v>
      </c>
    </row>
    <row r="23" spans="2:8" ht="30" x14ac:dyDescent="0.2">
      <c r="B23" s="3" t="s">
        <v>198</v>
      </c>
      <c r="C23" s="10">
        <v>6</v>
      </c>
      <c r="D23" s="10">
        <v>3</v>
      </c>
      <c r="E23" s="8">
        <f t="shared" si="2"/>
        <v>6.0544904137235112E-3</v>
      </c>
      <c r="F23" s="8">
        <f t="shared" si="3"/>
        <v>1.0169491525423728E-2</v>
      </c>
      <c r="G23" s="9">
        <f t="shared" si="4"/>
        <v>-0.5</v>
      </c>
      <c r="H23" s="18">
        <f t="shared" si="5"/>
        <v>-3.0272452068617556E-3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9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2</v>
      </c>
      <c r="D25" s="10">
        <v>3</v>
      </c>
      <c r="E25" s="8">
        <f t="shared" si="2"/>
        <v>2.0181634712411706E-3</v>
      </c>
      <c r="F25" s="8">
        <f t="shared" si="3"/>
        <v>1.0169491525423728E-2</v>
      </c>
      <c r="G25" s="9">
        <f t="shared" si="4"/>
        <v>0.5</v>
      </c>
      <c r="H25" s="18">
        <f t="shared" si="5"/>
        <v>1.0090817356205853E-3</v>
      </c>
    </row>
    <row r="26" spans="2:8" ht="15" x14ac:dyDescent="0.2">
      <c r="B26" s="3" t="s">
        <v>6</v>
      </c>
      <c r="C26" s="10">
        <v>17</v>
      </c>
      <c r="D26" s="10">
        <v>3</v>
      </c>
      <c r="E26" s="8">
        <f t="shared" si="2"/>
        <v>1.7154389505549948E-2</v>
      </c>
      <c r="F26" s="8">
        <f t="shared" si="3"/>
        <v>1.0169491525423728E-2</v>
      </c>
      <c r="G26" s="9">
        <f t="shared" si="4"/>
        <v>-0.82352941176470584</v>
      </c>
      <c r="H26" s="18">
        <f t="shared" si="5"/>
        <v>-1.4127144298688192E-2</v>
      </c>
    </row>
    <row r="27" spans="2:8" ht="15" x14ac:dyDescent="0.2">
      <c r="B27" s="3" t="s">
        <v>3</v>
      </c>
      <c r="C27" s="10">
        <v>2</v>
      </c>
      <c r="D27" s="10">
        <v>1</v>
      </c>
      <c r="E27" s="8">
        <f t="shared" si="2"/>
        <v>2.0181634712411706E-3</v>
      </c>
      <c r="F27" s="8">
        <f t="shared" si="3"/>
        <v>3.3898305084745762E-3</v>
      </c>
      <c r="G27" s="9">
        <f t="shared" si="4"/>
        <v>-0.5</v>
      </c>
      <c r="H27" s="18">
        <f t="shared" si="5"/>
        <v>-1.0090817356205853E-3</v>
      </c>
    </row>
    <row r="28" spans="2:8" ht="15" x14ac:dyDescent="0.2">
      <c r="B28" s="3" t="s">
        <v>5</v>
      </c>
      <c r="C28" s="10">
        <v>21</v>
      </c>
      <c r="D28" s="10">
        <v>25</v>
      </c>
      <c r="E28" s="8">
        <f t="shared" si="2"/>
        <v>2.119071644803229E-2</v>
      </c>
      <c r="F28" s="8">
        <f t="shared" si="3"/>
        <v>8.4745762711864403E-2</v>
      </c>
      <c r="G28" s="9">
        <f t="shared" si="4"/>
        <v>0.19047619047619047</v>
      </c>
      <c r="H28" s="18">
        <f t="shared" si="5"/>
        <v>4.0363269424823411E-3</v>
      </c>
    </row>
    <row r="29" spans="2:8" ht="15" x14ac:dyDescent="0.2">
      <c r="B29" s="3" t="s">
        <v>200</v>
      </c>
      <c r="C29" s="10">
        <v>1</v>
      </c>
      <c r="D29" s="10">
        <v>4</v>
      </c>
      <c r="E29" s="8">
        <f t="shared" si="2"/>
        <v>1.0090817356205853E-3</v>
      </c>
      <c r="F29" s="8">
        <f t="shared" si="3"/>
        <v>1.3559322033898305E-2</v>
      </c>
      <c r="G29" s="9">
        <f t="shared" si="4"/>
        <v>3</v>
      </c>
      <c r="H29" s="18">
        <f t="shared" si="5"/>
        <v>3.0272452068617556E-3</v>
      </c>
    </row>
    <row r="30" spans="2:8" ht="15" x14ac:dyDescent="0.2">
      <c r="B30" s="3" t="s">
        <v>201</v>
      </c>
      <c r="C30" s="10">
        <v>2</v>
      </c>
      <c r="D30" s="10">
        <v>1</v>
      </c>
      <c r="E30" s="8">
        <f t="shared" si="2"/>
        <v>2.0181634712411706E-3</v>
      </c>
      <c r="F30" s="8">
        <f t="shared" si="3"/>
        <v>3.3898305084745762E-3</v>
      </c>
      <c r="G30" s="9">
        <f t="shared" si="4"/>
        <v>-0.5</v>
      </c>
      <c r="H30" s="18">
        <f t="shared" si="5"/>
        <v>-1.0090817356205853E-3</v>
      </c>
    </row>
    <row r="31" spans="2:8" ht="15" x14ac:dyDescent="0.2">
      <c r="B31" s="3" t="s">
        <v>4</v>
      </c>
      <c r="C31" s="10">
        <v>0</v>
      </c>
      <c r="D31" s="10">
        <v>5</v>
      </c>
      <c r="E31" s="8" t="str">
        <f t="shared" si="2"/>
        <v/>
      </c>
      <c r="F31" s="8">
        <f t="shared" si="3"/>
        <v>1.6949152542372881E-2</v>
      </c>
      <c r="G31" s="9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9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2</v>
      </c>
      <c r="E33" s="8">
        <f t="shared" si="2"/>
        <v>1.0090817356205853E-3</v>
      </c>
      <c r="F33" s="8">
        <f t="shared" si="3"/>
        <v>6.7796610169491523E-3</v>
      </c>
      <c r="G33" s="9">
        <f t="shared" si="4"/>
        <v>1</v>
      </c>
      <c r="H33" s="18">
        <f t="shared" si="5"/>
        <v>1.0090817356205853E-3</v>
      </c>
    </row>
    <row r="34" spans="2:8" ht="15" x14ac:dyDescent="0.2">
      <c r="B34" s="3" t="s">
        <v>203</v>
      </c>
      <c r="C34" s="10">
        <v>22</v>
      </c>
      <c r="D34" s="10">
        <v>3</v>
      </c>
      <c r="E34" s="8">
        <f t="shared" si="2"/>
        <v>2.2199798183652877E-2</v>
      </c>
      <c r="F34" s="8">
        <f t="shared" si="3"/>
        <v>1.0169491525423728E-2</v>
      </c>
      <c r="G34" s="9">
        <f t="shared" si="4"/>
        <v>-0.86363636363636365</v>
      </c>
      <c r="H34" s="18">
        <f t="shared" si="5"/>
        <v>-1.9172552976791123E-2</v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1.0090817356205853E-3</v>
      </c>
      <c r="F35" s="8" t="str">
        <f t="shared" si="3"/>
        <v/>
      </c>
      <c r="G35" s="9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5</v>
      </c>
      <c r="D36" s="10">
        <v>2</v>
      </c>
      <c r="E36" s="8">
        <f t="shared" si="2"/>
        <v>5.0454086781029266E-3</v>
      </c>
      <c r="F36" s="8">
        <f t="shared" si="3"/>
        <v>6.7796610169491523E-3</v>
      </c>
      <c r="G36" s="9">
        <f t="shared" si="4"/>
        <v>-0.6</v>
      </c>
      <c r="H36" s="18">
        <f t="shared" si="5"/>
        <v>-3.027245206861756E-3</v>
      </c>
    </row>
    <row r="37" spans="2:8" ht="15" x14ac:dyDescent="0.2">
      <c r="B37" s="3" t="s">
        <v>8</v>
      </c>
      <c r="C37" s="10">
        <v>3</v>
      </c>
      <c r="D37" s="10">
        <v>10</v>
      </c>
      <c r="E37" s="8">
        <f t="shared" si="2"/>
        <v>3.0272452068617556E-3</v>
      </c>
      <c r="F37" s="8">
        <f t="shared" si="3"/>
        <v>3.3898305084745763E-2</v>
      </c>
      <c r="G37" s="9">
        <f t="shared" si="4"/>
        <v>2.3333333333333335</v>
      </c>
      <c r="H37" s="18">
        <f t="shared" si="5"/>
        <v>7.0635721493440967E-3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9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6</v>
      </c>
      <c r="D39" s="10">
        <v>6</v>
      </c>
      <c r="E39" s="8">
        <f t="shared" si="2"/>
        <v>6.0544904137235112E-3</v>
      </c>
      <c r="F39" s="8">
        <f t="shared" si="3"/>
        <v>2.0338983050847456E-2</v>
      </c>
      <c r="G39" s="9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3.3898305084745762E-3</v>
      </c>
      <c r="G40" s="9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9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92</v>
      </c>
      <c r="D42" s="10">
        <v>8</v>
      </c>
      <c r="E42" s="8">
        <f t="shared" si="2"/>
        <v>9.2835519677093845E-2</v>
      </c>
      <c r="F42" s="8">
        <f t="shared" si="3"/>
        <v>2.7118644067796609E-2</v>
      </c>
      <c r="G42" s="9">
        <f t="shared" si="4"/>
        <v>-0.91304347826086951</v>
      </c>
      <c r="H42" s="18">
        <f t="shared" si="5"/>
        <v>-8.4762865792129161E-2</v>
      </c>
    </row>
    <row r="43" spans="2:8" ht="15" x14ac:dyDescent="0.2">
      <c r="B43" s="3" t="s">
        <v>211</v>
      </c>
      <c r="C43" s="10">
        <v>4</v>
      </c>
      <c r="D43" s="10">
        <v>2</v>
      </c>
      <c r="E43" s="8">
        <f t="shared" si="2"/>
        <v>4.0363269424823411E-3</v>
      </c>
      <c r="F43" s="8">
        <f t="shared" si="3"/>
        <v>6.7796610169491523E-3</v>
      </c>
      <c r="G43" s="9">
        <f t="shared" si="4"/>
        <v>-0.5</v>
      </c>
      <c r="H43" s="18">
        <f t="shared" si="5"/>
        <v>-2.0181634712411706E-3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9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3</v>
      </c>
      <c r="E45" s="8">
        <f t="shared" si="2"/>
        <v>2.0181634712411706E-3</v>
      </c>
      <c r="F45" s="8">
        <f t="shared" si="3"/>
        <v>1.0169491525423728E-2</v>
      </c>
      <c r="G45" s="9">
        <f t="shared" si="4"/>
        <v>0.5</v>
      </c>
      <c r="H45" s="18">
        <f t="shared" si="5"/>
        <v>1.0090817356205853E-3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9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9</v>
      </c>
      <c r="E47" s="8" t="str">
        <f t="shared" si="2"/>
        <v/>
      </c>
      <c r="F47" s="8">
        <f t="shared" si="3"/>
        <v>3.0508474576271188E-2</v>
      </c>
      <c r="G47" s="9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571</v>
      </c>
      <c r="D48" s="10">
        <v>77</v>
      </c>
      <c r="E48" s="8">
        <f t="shared" si="2"/>
        <v>0.57618567103935414</v>
      </c>
      <c r="F48" s="8">
        <f t="shared" si="3"/>
        <v>0.26101694915254237</v>
      </c>
      <c r="G48" s="9">
        <f t="shared" si="4"/>
        <v>-0.86514886164623472</v>
      </c>
      <c r="H48" s="18">
        <f t="shared" si="5"/>
        <v>-0.49848637739656909</v>
      </c>
    </row>
    <row r="49" spans="2:8" ht="15" x14ac:dyDescent="0.2">
      <c r="B49" s="3" t="s">
        <v>16</v>
      </c>
      <c r="C49" s="10">
        <v>3</v>
      </c>
      <c r="D49" s="10">
        <v>1</v>
      </c>
      <c r="E49" s="8">
        <f t="shared" si="2"/>
        <v>3.0272452068617556E-3</v>
      </c>
      <c r="F49" s="8">
        <f t="shared" si="3"/>
        <v>3.3898305084745762E-3</v>
      </c>
      <c r="G49" s="9">
        <f t="shared" si="4"/>
        <v>-0.66666666666666663</v>
      </c>
      <c r="H49" s="18">
        <f t="shared" si="5"/>
        <v>-2.0181634712411701E-3</v>
      </c>
    </row>
    <row r="50" spans="2:8" ht="15" x14ac:dyDescent="0.2">
      <c r="B50" s="3" t="s">
        <v>15</v>
      </c>
      <c r="C50" s="10">
        <v>101</v>
      </c>
      <c r="D50" s="10">
        <v>8</v>
      </c>
      <c r="E50" s="8">
        <f t="shared" si="2"/>
        <v>0.10191725529767912</v>
      </c>
      <c r="F50" s="8">
        <f t="shared" si="3"/>
        <v>2.7118644067796609E-2</v>
      </c>
      <c r="G50" s="9">
        <f t="shared" si="4"/>
        <v>-0.92079207920792083</v>
      </c>
      <c r="H50" s="18">
        <f t="shared" si="5"/>
        <v>-9.3844601412714432E-2</v>
      </c>
    </row>
    <row r="51" spans="2:8" ht="15" x14ac:dyDescent="0.2">
      <c r="B51" s="3" t="s">
        <v>13</v>
      </c>
      <c r="C51" s="10">
        <v>4</v>
      </c>
      <c r="D51" s="10">
        <v>0</v>
      </c>
      <c r="E51" s="8">
        <f t="shared" si="2"/>
        <v>4.0363269424823411E-3</v>
      </c>
      <c r="F51" s="8" t="str">
        <f t="shared" si="3"/>
        <v/>
      </c>
      <c r="G51" s="9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5</v>
      </c>
      <c r="D52" s="10">
        <v>5</v>
      </c>
      <c r="E52" s="8">
        <f t="shared" si="2"/>
        <v>5.0454086781029266E-3</v>
      </c>
      <c r="F52" s="8">
        <f t="shared" si="3"/>
        <v>1.6949152542372881E-2</v>
      </c>
      <c r="G52" s="9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1.0090817356205853E-3</v>
      </c>
      <c r="F53" s="8" t="str">
        <f t="shared" si="3"/>
        <v/>
      </c>
      <c r="G53" s="9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9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1.0090817356205853E-3</v>
      </c>
      <c r="F55" s="8" t="str">
        <f t="shared" si="3"/>
        <v/>
      </c>
      <c r="G55" s="9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16</v>
      </c>
      <c r="D56" s="10">
        <v>0</v>
      </c>
      <c r="E56" s="8">
        <f t="shared" si="2"/>
        <v>1.6145307769929364E-2</v>
      </c>
      <c r="F56" s="8" t="str">
        <f t="shared" si="3"/>
        <v/>
      </c>
      <c r="G56" s="9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3.3898305084745762E-3</v>
      </c>
      <c r="G57" s="9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13</v>
      </c>
      <c r="D58" s="10">
        <v>27</v>
      </c>
      <c r="E58" s="8">
        <f t="shared" si="2"/>
        <v>1.3118062563067608E-2</v>
      </c>
      <c r="F58" s="8">
        <f t="shared" si="3"/>
        <v>9.152542372881356E-2</v>
      </c>
      <c r="G58" s="9">
        <f t="shared" si="4"/>
        <v>1.0769230769230769</v>
      </c>
      <c r="H58" s="18">
        <f t="shared" si="5"/>
        <v>1.4127144298688192E-2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3.3898305084745762E-3</v>
      </c>
      <c r="G59" s="9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11</v>
      </c>
      <c r="D60" s="10">
        <v>6</v>
      </c>
      <c r="E60" s="8">
        <f t="shared" si="2"/>
        <v>1.1099899091826439E-2</v>
      </c>
      <c r="F60" s="8">
        <f t="shared" si="3"/>
        <v>2.0338983050847456E-2</v>
      </c>
      <c r="G60" s="9">
        <f t="shared" si="4"/>
        <v>-0.45454545454545453</v>
      </c>
      <c r="H60" s="18">
        <f t="shared" si="5"/>
        <v>-5.0454086781029266E-3</v>
      </c>
    </row>
    <row r="61" spans="2:8" ht="15" x14ac:dyDescent="0.2">
      <c r="B61" s="3" t="s">
        <v>219</v>
      </c>
      <c r="C61" s="10">
        <v>1</v>
      </c>
      <c r="D61" s="10">
        <v>3</v>
      </c>
      <c r="E61" s="8">
        <f t="shared" si="2"/>
        <v>1.0090817356205853E-3</v>
      </c>
      <c r="F61" s="8">
        <f t="shared" si="3"/>
        <v>1.0169491525423728E-2</v>
      </c>
      <c r="G61" s="9">
        <f t="shared" si="4"/>
        <v>2</v>
      </c>
      <c r="H61" s="18">
        <f t="shared" si="5"/>
        <v>2.0181634712411706E-3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9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4</v>
      </c>
      <c r="D63" s="10">
        <v>4</v>
      </c>
      <c r="E63" s="8">
        <f t="shared" si="2"/>
        <v>4.0363269424823411E-3</v>
      </c>
      <c r="F63" s="8">
        <f t="shared" si="3"/>
        <v>1.3559322033898305E-2</v>
      </c>
      <c r="G63" s="9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6</v>
      </c>
      <c r="D64" s="10">
        <v>10</v>
      </c>
      <c r="E64" s="8">
        <f t="shared" si="2"/>
        <v>6.0544904137235112E-3</v>
      </c>
      <c r="F64" s="8">
        <f t="shared" si="3"/>
        <v>3.3898305084745763E-2</v>
      </c>
      <c r="G64" s="9">
        <f t="shared" si="4"/>
        <v>0.66666666666666663</v>
      </c>
      <c r="H64" s="18">
        <f t="shared" si="5"/>
        <v>4.0363269424823402E-3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3894</v>
      </c>
      <c r="D70" s="41">
        <f>SUM(D71:D145)</f>
        <v>3275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-0.15896250642013354</v>
      </c>
      <c r="H70" s="42">
        <f>+IF(OR(AND(E70=""),(G70="")),"",E70*G70)</f>
        <v>-0.15896250642013354</v>
      </c>
    </row>
    <row r="71" spans="2:8" ht="15" x14ac:dyDescent="0.2">
      <c r="B71" s="3" t="s">
        <v>20</v>
      </c>
      <c r="C71" s="10">
        <v>60</v>
      </c>
      <c r="D71" s="10">
        <v>57</v>
      </c>
      <c r="E71" s="12">
        <f>+IF(C71=0,"",C71/C$70)</f>
        <v>1.5408320493066256E-2</v>
      </c>
      <c r="F71" s="12">
        <f>+IF(D71=0,"",D71/D$70)</f>
        <v>1.7404580152671757E-2</v>
      </c>
      <c r="G71" s="13">
        <f>+IF(OR(AND(D71=0),(C71=0)),"0",((D71-C71)/C71))</f>
        <v>-0.05</v>
      </c>
      <c r="H71" s="18">
        <f>+IF(OR(AND(E71=""),(G71="")),"",E71*G71)</f>
        <v>-7.7041602465331282E-4</v>
      </c>
    </row>
    <row r="72" spans="2:8" ht="15" x14ac:dyDescent="0.2">
      <c r="B72" s="3" t="s">
        <v>21</v>
      </c>
      <c r="C72" s="10">
        <v>4</v>
      </c>
      <c r="D72" s="10">
        <v>6</v>
      </c>
      <c r="E72" s="12">
        <f t="shared" ref="E72:E135" si="6">+IF(C72=0,"",C72/C$70)</f>
        <v>1.0272213662044171E-3</v>
      </c>
      <c r="F72" s="12">
        <f t="shared" ref="F72:F135" si="7">+IF(D72=0,"",D72/D$70)</f>
        <v>1.83206106870229E-3</v>
      </c>
      <c r="G72" s="13">
        <f t="shared" ref="G72:G135" si="8">+IF(OR(AND(D72=0),(C72=0)),"0",((D72-C72)/C72))</f>
        <v>0.5</v>
      </c>
      <c r="H72" s="18">
        <f t="shared" ref="H72:H135" si="9">+IF(OR(AND(E72=""),(G72="")),"",E72*G72)</f>
        <v>5.1361068310220854E-4</v>
      </c>
    </row>
    <row r="73" spans="2:8" ht="15" x14ac:dyDescent="0.2">
      <c r="B73" s="3" t="s">
        <v>22</v>
      </c>
      <c r="C73" s="10">
        <v>881</v>
      </c>
      <c r="D73" s="10">
        <v>264</v>
      </c>
      <c r="E73" s="12">
        <f t="shared" si="6"/>
        <v>0.22624550590652284</v>
      </c>
      <c r="F73" s="12">
        <f t="shared" si="7"/>
        <v>8.0610687022900765E-2</v>
      </c>
      <c r="G73" s="13">
        <f t="shared" si="8"/>
        <v>-0.70034052213393871</v>
      </c>
      <c r="H73" s="18">
        <f t="shared" si="9"/>
        <v>-0.15844889573703133</v>
      </c>
    </row>
    <row r="74" spans="2:8" ht="15" x14ac:dyDescent="0.2">
      <c r="B74" s="3" t="s">
        <v>222</v>
      </c>
      <c r="C74" s="10">
        <v>93</v>
      </c>
      <c r="D74" s="10">
        <v>193</v>
      </c>
      <c r="E74" s="12">
        <f t="shared" si="6"/>
        <v>2.3882896764252697E-2</v>
      </c>
      <c r="F74" s="12">
        <f t="shared" si="7"/>
        <v>5.8931297709923662E-2</v>
      </c>
      <c r="G74" s="13">
        <f t="shared" si="8"/>
        <v>1.075268817204301</v>
      </c>
      <c r="H74" s="18">
        <f t="shared" si="9"/>
        <v>2.5680534155110426E-2</v>
      </c>
    </row>
    <row r="75" spans="2:8" ht="15" x14ac:dyDescent="0.2">
      <c r="B75" s="3" t="s">
        <v>23</v>
      </c>
      <c r="C75" s="10">
        <v>2</v>
      </c>
      <c r="D75" s="10">
        <v>1</v>
      </c>
      <c r="E75" s="12">
        <f t="shared" si="6"/>
        <v>5.1361068310220854E-4</v>
      </c>
      <c r="F75" s="12">
        <f t="shared" si="7"/>
        <v>3.0534351145038169E-4</v>
      </c>
      <c r="G75" s="13">
        <f t="shared" si="8"/>
        <v>-0.5</v>
      </c>
      <c r="H75" s="18">
        <f t="shared" si="9"/>
        <v>-2.5680534155110427E-4</v>
      </c>
    </row>
    <row r="76" spans="2:8" ht="15" x14ac:dyDescent="0.2">
      <c r="B76" s="3" t="s">
        <v>223</v>
      </c>
      <c r="C76" s="10">
        <v>3</v>
      </c>
      <c r="D76" s="10">
        <v>0</v>
      </c>
      <c r="E76" s="12">
        <f t="shared" si="6"/>
        <v>7.7041602465331282E-4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11</v>
      </c>
      <c r="D77" s="10">
        <v>5</v>
      </c>
      <c r="E77" s="12">
        <f t="shared" si="6"/>
        <v>2.8248587570621469E-3</v>
      </c>
      <c r="F77" s="12">
        <f t="shared" si="7"/>
        <v>1.5267175572519084E-3</v>
      </c>
      <c r="G77" s="13">
        <f t="shared" si="8"/>
        <v>-0.54545454545454541</v>
      </c>
      <c r="H77" s="18">
        <f t="shared" si="9"/>
        <v>-1.5408320493066254E-3</v>
      </c>
    </row>
    <row r="78" spans="2:8" ht="15" x14ac:dyDescent="0.2">
      <c r="B78" s="3" t="s">
        <v>225</v>
      </c>
      <c r="C78" s="10">
        <v>6</v>
      </c>
      <c r="D78" s="10">
        <v>2</v>
      </c>
      <c r="E78" s="12">
        <f t="shared" si="6"/>
        <v>1.5408320493066256E-3</v>
      </c>
      <c r="F78" s="12">
        <f t="shared" si="7"/>
        <v>6.1068702290076337E-4</v>
      </c>
      <c r="G78" s="13">
        <f t="shared" si="8"/>
        <v>-0.66666666666666663</v>
      </c>
      <c r="H78" s="18">
        <f t="shared" si="9"/>
        <v>-1.0272213662044171E-3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56</v>
      </c>
      <c r="D80" s="10">
        <v>197</v>
      </c>
      <c r="E80" s="12">
        <f t="shared" si="6"/>
        <v>1.4381099126861838E-2</v>
      </c>
      <c r="F80" s="12">
        <f t="shared" si="7"/>
        <v>6.0152671755725189E-2</v>
      </c>
      <c r="G80" s="13">
        <f t="shared" si="8"/>
        <v>2.5178571428571428</v>
      </c>
      <c r="H80" s="18">
        <f t="shared" si="9"/>
        <v>3.62095531587057E-2</v>
      </c>
    </row>
    <row r="81" spans="2:8" ht="15" x14ac:dyDescent="0.2">
      <c r="B81" s="3" t="s">
        <v>24</v>
      </c>
      <c r="C81" s="10">
        <v>1</v>
      </c>
      <c r="D81" s="10">
        <v>2</v>
      </c>
      <c r="E81" s="12">
        <f t="shared" si="6"/>
        <v>2.5680534155110427E-4</v>
      </c>
      <c r="F81" s="12">
        <f t="shared" si="7"/>
        <v>6.1068702290076337E-4</v>
      </c>
      <c r="G81" s="13">
        <f t="shared" si="8"/>
        <v>1</v>
      </c>
      <c r="H81" s="18">
        <f t="shared" si="9"/>
        <v>2.5680534155110427E-4</v>
      </c>
    </row>
    <row r="82" spans="2:8" ht="15" x14ac:dyDescent="0.2">
      <c r="B82" s="3" t="s">
        <v>228</v>
      </c>
      <c r="C82" s="10">
        <v>40</v>
      </c>
      <c r="D82" s="10">
        <v>31</v>
      </c>
      <c r="E82" s="12">
        <f t="shared" si="6"/>
        <v>1.027221366204417E-2</v>
      </c>
      <c r="F82" s="12">
        <f t="shared" si="7"/>
        <v>9.4656488549618324E-3</v>
      </c>
      <c r="G82" s="13">
        <f t="shared" si="8"/>
        <v>-0.22500000000000001</v>
      </c>
      <c r="H82" s="18">
        <f t="shared" si="9"/>
        <v>-2.3112480739599381E-3</v>
      </c>
    </row>
    <row r="83" spans="2:8" ht="15" x14ac:dyDescent="0.2">
      <c r="B83" s="3" t="s">
        <v>229</v>
      </c>
      <c r="C83" s="10">
        <v>41</v>
      </c>
      <c r="D83" s="10">
        <v>19</v>
      </c>
      <c r="E83" s="12">
        <f t="shared" si="6"/>
        <v>1.0529019003595274E-2</v>
      </c>
      <c r="F83" s="12">
        <f t="shared" si="7"/>
        <v>5.8015267175572519E-3</v>
      </c>
      <c r="G83" s="13">
        <f t="shared" si="8"/>
        <v>-0.53658536585365857</v>
      </c>
      <c r="H83" s="18">
        <f t="shared" si="9"/>
        <v>-5.6497175141242938E-3</v>
      </c>
    </row>
    <row r="84" spans="2:8" ht="15" x14ac:dyDescent="0.2">
      <c r="B84" s="3" t="s">
        <v>230</v>
      </c>
      <c r="C84" s="10">
        <v>9</v>
      </c>
      <c r="D84" s="10">
        <v>12</v>
      </c>
      <c r="E84" s="12">
        <f t="shared" si="6"/>
        <v>2.3112480739599386E-3</v>
      </c>
      <c r="F84" s="12">
        <f t="shared" si="7"/>
        <v>3.66412213740458E-3</v>
      </c>
      <c r="G84" s="13">
        <f t="shared" si="8"/>
        <v>0.33333333333333331</v>
      </c>
      <c r="H84" s="18">
        <f t="shared" si="9"/>
        <v>7.7041602465331282E-4</v>
      </c>
    </row>
    <row r="85" spans="2:8" ht="15" x14ac:dyDescent="0.2">
      <c r="B85" s="3" t="s">
        <v>28</v>
      </c>
      <c r="C85" s="10">
        <v>4</v>
      </c>
      <c r="D85" s="10">
        <v>4</v>
      </c>
      <c r="E85" s="12">
        <f t="shared" si="6"/>
        <v>1.0272213662044171E-3</v>
      </c>
      <c r="F85" s="12">
        <f t="shared" si="7"/>
        <v>1.2213740458015267E-3</v>
      </c>
      <c r="G85" s="13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10">
        <v>22</v>
      </c>
      <c r="D86" s="10">
        <v>21</v>
      </c>
      <c r="E86" s="12">
        <f t="shared" si="6"/>
        <v>5.6497175141242938E-3</v>
      </c>
      <c r="F86" s="12">
        <f t="shared" si="7"/>
        <v>6.4122137404580152E-3</v>
      </c>
      <c r="G86" s="13">
        <f t="shared" si="8"/>
        <v>-4.5454545454545456E-2</v>
      </c>
      <c r="H86" s="18">
        <f t="shared" si="9"/>
        <v>-2.5680534155110427E-4</v>
      </c>
    </row>
    <row r="87" spans="2:8" ht="15" x14ac:dyDescent="0.2">
      <c r="B87" s="3" t="s">
        <v>232</v>
      </c>
      <c r="C87" s="10">
        <v>8</v>
      </c>
      <c r="D87" s="10">
        <v>2</v>
      </c>
      <c r="E87" s="12">
        <f t="shared" si="6"/>
        <v>2.0544427324088342E-3</v>
      </c>
      <c r="F87" s="12">
        <f t="shared" si="7"/>
        <v>6.1068702290076337E-4</v>
      </c>
      <c r="G87" s="13">
        <f t="shared" si="8"/>
        <v>-0.75</v>
      </c>
      <c r="H87" s="18">
        <f t="shared" si="9"/>
        <v>-1.5408320493066256E-3</v>
      </c>
    </row>
    <row r="88" spans="2:8" ht="15" x14ac:dyDescent="0.2">
      <c r="B88" s="3" t="s">
        <v>233</v>
      </c>
      <c r="C88" s="10">
        <v>39</v>
      </c>
      <c r="D88" s="10">
        <v>45</v>
      </c>
      <c r="E88" s="12">
        <f t="shared" si="6"/>
        <v>1.0015408320493066E-2</v>
      </c>
      <c r="F88" s="12">
        <f t="shared" si="7"/>
        <v>1.3740458015267175E-2</v>
      </c>
      <c r="G88" s="13">
        <f t="shared" si="8"/>
        <v>0.15384615384615385</v>
      </c>
      <c r="H88" s="18">
        <f t="shared" si="9"/>
        <v>1.5408320493066256E-3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35</v>
      </c>
      <c r="D90" s="10">
        <v>23</v>
      </c>
      <c r="E90" s="12">
        <f t="shared" si="6"/>
        <v>8.9881869542886485E-3</v>
      </c>
      <c r="F90" s="12">
        <f t="shared" si="7"/>
        <v>7.0229007633587784E-3</v>
      </c>
      <c r="G90" s="13">
        <f t="shared" si="8"/>
        <v>-0.34285714285714286</v>
      </c>
      <c r="H90" s="18">
        <f t="shared" si="9"/>
        <v>-3.0816640986132508E-3</v>
      </c>
    </row>
    <row r="91" spans="2:8" ht="15" x14ac:dyDescent="0.2">
      <c r="B91" s="3" t="s">
        <v>234</v>
      </c>
      <c r="C91" s="10">
        <v>0</v>
      </c>
      <c r="D91" s="10">
        <v>3</v>
      </c>
      <c r="E91" s="12" t="str">
        <f t="shared" si="6"/>
        <v/>
      </c>
      <c r="F91" s="12">
        <f t="shared" si="7"/>
        <v>9.1603053435114501E-4</v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43</v>
      </c>
      <c r="D92" s="10">
        <v>38</v>
      </c>
      <c r="E92" s="12">
        <f t="shared" si="6"/>
        <v>1.1042629686697484E-2</v>
      </c>
      <c r="F92" s="12">
        <f t="shared" si="7"/>
        <v>1.1603053435114504E-2</v>
      </c>
      <c r="G92" s="13">
        <f t="shared" si="8"/>
        <v>-0.11627906976744186</v>
      </c>
      <c r="H92" s="18">
        <f t="shared" si="9"/>
        <v>-1.2840267077555213E-3</v>
      </c>
    </row>
    <row r="93" spans="2:8" ht="15" x14ac:dyDescent="0.2">
      <c r="B93" s="3" t="s">
        <v>561</v>
      </c>
      <c r="C93" s="10">
        <v>64</v>
      </c>
      <c r="D93" s="10">
        <v>63</v>
      </c>
      <c r="E93" s="12">
        <f t="shared" si="6"/>
        <v>1.6435541859270673E-2</v>
      </c>
      <c r="F93" s="12">
        <f t="shared" si="7"/>
        <v>1.9236641221374046E-2</v>
      </c>
      <c r="G93" s="13">
        <f t="shared" si="8"/>
        <v>-1.5625E-2</v>
      </c>
      <c r="H93" s="18">
        <f t="shared" si="9"/>
        <v>-2.5680534155110427E-4</v>
      </c>
    </row>
    <row r="94" spans="2:8" ht="15" x14ac:dyDescent="0.2">
      <c r="B94" s="3" t="s">
        <v>25</v>
      </c>
      <c r="C94" s="10">
        <v>8</v>
      </c>
      <c r="D94" s="10">
        <v>5</v>
      </c>
      <c r="E94" s="12">
        <f t="shared" si="6"/>
        <v>2.0544427324088342E-3</v>
      </c>
      <c r="F94" s="12">
        <f t="shared" si="7"/>
        <v>1.5267175572519084E-3</v>
      </c>
      <c r="G94" s="13">
        <f t="shared" si="8"/>
        <v>-0.375</v>
      </c>
      <c r="H94" s="18">
        <f t="shared" si="9"/>
        <v>-7.7041602465331282E-4</v>
      </c>
    </row>
    <row r="95" spans="2:8" ht="15" x14ac:dyDescent="0.2">
      <c r="B95" s="3" t="s">
        <v>27</v>
      </c>
      <c r="C95" s="10">
        <v>7</v>
      </c>
      <c r="D95" s="10">
        <v>14</v>
      </c>
      <c r="E95" s="12">
        <f t="shared" si="6"/>
        <v>1.7976373908577298E-3</v>
      </c>
      <c r="F95" s="12">
        <f t="shared" si="7"/>
        <v>4.2748091603053437E-3</v>
      </c>
      <c r="G95" s="13">
        <f t="shared" si="8"/>
        <v>1</v>
      </c>
      <c r="H95" s="18">
        <f t="shared" si="9"/>
        <v>1.7976373908577298E-3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2</v>
      </c>
      <c r="E97" s="12">
        <f t="shared" si="6"/>
        <v>5.1361068310220854E-4</v>
      </c>
      <c r="F97" s="12">
        <f t="shared" si="7"/>
        <v>6.1068702290076337E-4</v>
      </c>
      <c r="G97" s="13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542</v>
      </c>
      <c r="D98" s="10">
        <v>628</v>
      </c>
      <c r="E98" s="12">
        <f t="shared" si="6"/>
        <v>0.1391884951206985</v>
      </c>
      <c r="F98" s="12">
        <f t="shared" si="7"/>
        <v>0.19175572519083969</v>
      </c>
      <c r="G98" s="13">
        <f t="shared" si="8"/>
        <v>0.15867158671586715</v>
      </c>
      <c r="H98" s="18">
        <f t="shared" si="9"/>
        <v>2.2085259373394964E-2</v>
      </c>
    </row>
    <row r="99" spans="2:8" ht="15" x14ac:dyDescent="0.2">
      <c r="B99" s="3" t="s">
        <v>239</v>
      </c>
      <c r="C99" s="10">
        <v>324</v>
      </c>
      <c r="D99" s="10">
        <v>120</v>
      </c>
      <c r="E99" s="12">
        <f t="shared" si="6"/>
        <v>8.3204930662557783E-2</v>
      </c>
      <c r="F99" s="12">
        <f t="shared" si="7"/>
        <v>3.6641221374045803E-2</v>
      </c>
      <c r="G99" s="13">
        <f t="shared" si="8"/>
        <v>-0.62962962962962965</v>
      </c>
      <c r="H99" s="18">
        <f t="shared" si="9"/>
        <v>-5.2388289676425275E-2</v>
      </c>
    </row>
    <row r="100" spans="2:8" ht="15" x14ac:dyDescent="0.2">
      <c r="B100" s="3" t="s">
        <v>240</v>
      </c>
      <c r="C100" s="10">
        <v>33</v>
      </c>
      <c r="D100" s="10">
        <v>36</v>
      </c>
      <c r="E100" s="12">
        <f t="shared" si="6"/>
        <v>8.4745762711864406E-3</v>
      </c>
      <c r="F100" s="12">
        <f t="shared" si="7"/>
        <v>1.0992366412213741E-2</v>
      </c>
      <c r="G100" s="13">
        <f t="shared" si="8"/>
        <v>9.0909090909090912E-2</v>
      </c>
      <c r="H100" s="18">
        <f t="shared" si="9"/>
        <v>7.7041602465331282E-4</v>
      </c>
    </row>
    <row r="101" spans="2:8" ht="15" x14ac:dyDescent="0.2">
      <c r="B101" s="3" t="s">
        <v>241</v>
      </c>
      <c r="C101" s="10">
        <v>13</v>
      </c>
      <c r="D101" s="10">
        <v>4</v>
      </c>
      <c r="E101" s="12">
        <f t="shared" si="6"/>
        <v>3.3384694401643552E-3</v>
      </c>
      <c r="F101" s="12">
        <f t="shared" si="7"/>
        <v>1.2213740458015267E-3</v>
      </c>
      <c r="G101" s="13">
        <f t="shared" si="8"/>
        <v>-0.69230769230769229</v>
      </c>
      <c r="H101" s="18">
        <f t="shared" si="9"/>
        <v>-2.3112480739599381E-3</v>
      </c>
    </row>
    <row r="102" spans="2:8" ht="15" x14ac:dyDescent="0.2">
      <c r="B102" s="3" t="s">
        <v>242</v>
      </c>
      <c r="C102" s="10">
        <v>2</v>
      </c>
      <c r="D102" s="10">
        <v>5</v>
      </c>
      <c r="E102" s="12">
        <f t="shared" si="6"/>
        <v>5.1361068310220854E-4</v>
      </c>
      <c r="F102" s="12">
        <f t="shared" si="7"/>
        <v>1.5267175572519084E-3</v>
      </c>
      <c r="G102" s="13">
        <f t="shared" si="8"/>
        <v>1.5</v>
      </c>
      <c r="H102" s="18">
        <f t="shared" si="9"/>
        <v>7.7041602465331282E-4</v>
      </c>
    </row>
    <row r="103" spans="2:8" ht="15" x14ac:dyDescent="0.2">
      <c r="B103" s="3" t="s">
        <v>243</v>
      </c>
      <c r="C103" s="10">
        <v>7</v>
      </c>
      <c r="D103" s="10">
        <v>7</v>
      </c>
      <c r="E103" s="12">
        <f t="shared" si="6"/>
        <v>1.7976373908577298E-3</v>
      </c>
      <c r="F103" s="12">
        <f t="shared" si="7"/>
        <v>2.1374045801526719E-3</v>
      </c>
      <c r="G103" s="13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10">
        <v>7</v>
      </c>
      <c r="D104" s="10">
        <v>14</v>
      </c>
      <c r="E104" s="12">
        <f t="shared" si="6"/>
        <v>1.7976373908577298E-3</v>
      </c>
      <c r="F104" s="12">
        <f t="shared" si="7"/>
        <v>4.2748091603053437E-3</v>
      </c>
      <c r="G104" s="13">
        <f t="shared" si="8"/>
        <v>1</v>
      </c>
      <c r="H104" s="18">
        <f t="shared" si="9"/>
        <v>1.7976373908577298E-3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2.5680534155110427E-4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2</v>
      </c>
      <c r="E106" s="12" t="str">
        <f t="shared" si="6"/>
        <v/>
      </c>
      <c r="F106" s="12">
        <f t="shared" si="7"/>
        <v>6.1068702290076337E-4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13</v>
      </c>
      <c r="D107" s="10">
        <v>52</v>
      </c>
      <c r="E107" s="12">
        <f t="shared" si="6"/>
        <v>3.3384694401643552E-3</v>
      </c>
      <c r="F107" s="12">
        <f t="shared" si="7"/>
        <v>1.5877862595419848E-2</v>
      </c>
      <c r="G107" s="13">
        <f t="shared" si="8"/>
        <v>3</v>
      </c>
      <c r="H107" s="18">
        <f t="shared" si="9"/>
        <v>1.0015408320493066E-2</v>
      </c>
    </row>
    <row r="108" spans="2:8" ht="15" x14ac:dyDescent="0.2">
      <c r="B108" s="3" t="s">
        <v>31</v>
      </c>
      <c r="C108" s="10">
        <v>29</v>
      </c>
      <c r="D108" s="10">
        <v>1</v>
      </c>
      <c r="E108" s="12">
        <f t="shared" si="6"/>
        <v>7.447354904982024E-3</v>
      </c>
      <c r="F108" s="12">
        <f t="shared" si="7"/>
        <v>3.0534351145038169E-4</v>
      </c>
      <c r="G108" s="13">
        <f t="shared" si="8"/>
        <v>-0.96551724137931039</v>
      </c>
      <c r="H108" s="18">
        <f t="shared" si="9"/>
        <v>-7.19054956343092E-3</v>
      </c>
    </row>
    <row r="109" spans="2:8" ht="15" x14ac:dyDescent="0.2">
      <c r="B109" s="3" t="s">
        <v>247</v>
      </c>
      <c r="C109" s="10">
        <v>3</v>
      </c>
      <c r="D109" s="10">
        <v>0</v>
      </c>
      <c r="E109" s="12">
        <f t="shared" si="6"/>
        <v>7.7041602465331282E-4</v>
      </c>
      <c r="F109" s="12" t="str">
        <f t="shared" si="7"/>
        <v/>
      </c>
      <c r="G109" s="13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8</v>
      </c>
      <c r="D110" s="10">
        <v>50</v>
      </c>
      <c r="E110" s="12">
        <f t="shared" si="6"/>
        <v>2.0544427324088342E-3</v>
      </c>
      <c r="F110" s="12">
        <f t="shared" si="7"/>
        <v>1.5267175572519083E-2</v>
      </c>
      <c r="G110" s="13">
        <f t="shared" si="8"/>
        <v>5.25</v>
      </c>
      <c r="H110" s="18">
        <f t="shared" si="9"/>
        <v>1.078582434514638E-2</v>
      </c>
    </row>
    <row r="111" spans="2:8" ht="15" x14ac:dyDescent="0.2">
      <c r="B111" s="3" t="s">
        <v>30</v>
      </c>
      <c r="C111" s="10">
        <v>2</v>
      </c>
      <c r="D111" s="10">
        <v>1</v>
      </c>
      <c r="E111" s="12">
        <f t="shared" si="6"/>
        <v>5.1361068310220854E-4</v>
      </c>
      <c r="F111" s="12">
        <f t="shared" si="7"/>
        <v>3.0534351145038169E-4</v>
      </c>
      <c r="G111" s="13">
        <f t="shared" si="8"/>
        <v>-0.5</v>
      </c>
      <c r="H111" s="18">
        <f t="shared" si="9"/>
        <v>-2.5680534155110427E-4</v>
      </c>
    </row>
    <row r="112" spans="2:8" ht="15" x14ac:dyDescent="0.2">
      <c r="B112" s="3" t="s">
        <v>33</v>
      </c>
      <c r="C112" s="10">
        <v>47</v>
      </c>
      <c r="D112" s="10">
        <v>54</v>
      </c>
      <c r="E112" s="12">
        <f t="shared" si="6"/>
        <v>1.2069851052901901E-2</v>
      </c>
      <c r="F112" s="12">
        <f t="shared" si="7"/>
        <v>1.6488549618320612E-2</v>
      </c>
      <c r="G112" s="13">
        <f t="shared" si="8"/>
        <v>0.14893617021276595</v>
      </c>
      <c r="H112" s="18">
        <f t="shared" si="9"/>
        <v>1.7976373908577298E-3</v>
      </c>
    </row>
    <row r="113" spans="2:8" ht="15" x14ac:dyDescent="0.2">
      <c r="B113" s="3" t="s">
        <v>248</v>
      </c>
      <c r="C113" s="10">
        <v>29</v>
      </c>
      <c r="D113" s="10">
        <v>20</v>
      </c>
      <c r="E113" s="12">
        <f t="shared" si="6"/>
        <v>7.447354904982024E-3</v>
      </c>
      <c r="F113" s="12">
        <f t="shared" si="7"/>
        <v>6.1068702290076335E-3</v>
      </c>
      <c r="G113" s="13">
        <f t="shared" si="8"/>
        <v>-0.31034482758620691</v>
      </c>
      <c r="H113" s="18">
        <f t="shared" si="9"/>
        <v>-2.3112480739599386E-3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144</v>
      </c>
      <c r="D115" s="10">
        <v>125</v>
      </c>
      <c r="E115" s="12">
        <f t="shared" si="6"/>
        <v>3.6979969183359017E-2</v>
      </c>
      <c r="F115" s="12">
        <f t="shared" si="7"/>
        <v>3.8167938931297711E-2</v>
      </c>
      <c r="G115" s="13">
        <f t="shared" si="8"/>
        <v>-0.13194444444444445</v>
      </c>
      <c r="H115" s="18">
        <f t="shared" si="9"/>
        <v>-4.8793014894709819E-3</v>
      </c>
    </row>
    <row r="116" spans="2:8" ht="15" x14ac:dyDescent="0.2">
      <c r="B116" s="3" t="s">
        <v>249</v>
      </c>
      <c r="C116" s="10">
        <v>35</v>
      </c>
      <c r="D116" s="10">
        <v>35</v>
      </c>
      <c r="E116" s="12">
        <f t="shared" si="6"/>
        <v>8.9881869542886485E-3</v>
      </c>
      <c r="F116" s="12">
        <f t="shared" si="7"/>
        <v>1.0687022900763359E-2</v>
      </c>
      <c r="G116" s="13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10">
        <v>1</v>
      </c>
      <c r="D117" s="10">
        <v>1</v>
      </c>
      <c r="E117" s="12">
        <f t="shared" si="6"/>
        <v>2.5680534155110427E-4</v>
      </c>
      <c r="F117" s="12">
        <f t="shared" si="7"/>
        <v>3.0534351145038169E-4</v>
      </c>
      <c r="G117" s="13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668</v>
      </c>
      <c r="D118" s="10">
        <v>482</v>
      </c>
      <c r="E118" s="12">
        <f t="shared" si="6"/>
        <v>0.17154596815613765</v>
      </c>
      <c r="F118" s="12">
        <f t="shared" si="7"/>
        <v>0.14717557251908397</v>
      </c>
      <c r="G118" s="13">
        <f t="shared" si="8"/>
        <v>-0.27844311377245506</v>
      </c>
      <c r="H118" s="18">
        <f t="shared" si="9"/>
        <v>-4.7765793528505386E-2</v>
      </c>
    </row>
    <row r="119" spans="2:8" ht="15" x14ac:dyDescent="0.2">
      <c r="B119" s="3" t="s">
        <v>252</v>
      </c>
      <c r="C119" s="10">
        <v>35</v>
      </c>
      <c r="D119" s="10">
        <v>116</v>
      </c>
      <c r="E119" s="12">
        <f t="shared" si="6"/>
        <v>8.9881869542886485E-3</v>
      </c>
      <c r="F119" s="12">
        <f t="shared" si="7"/>
        <v>3.5419847328244276E-2</v>
      </c>
      <c r="G119" s="13">
        <f t="shared" si="8"/>
        <v>2.3142857142857145</v>
      </c>
      <c r="H119" s="18">
        <f t="shared" si="9"/>
        <v>2.0801232665639446E-2</v>
      </c>
    </row>
    <row r="120" spans="2:8" ht="15" x14ac:dyDescent="0.2">
      <c r="B120" s="3" t="s">
        <v>253</v>
      </c>
      <c r="C120" s="10">
        <v>43</v>
      </c>
      <c r="D120" s="10">
        <v>65</v>
      </c>
      <c r="E120" s="12">
        <f t="shared" si="6"/>
        <v>1.1042629686697484E-2</v>
      </c>
      <c r="F120" s="12">
        <f t="shared" si="7"/>
        <v>1.984732824427481E-2</v>
      </c>
      <c r="G120" s="13">
        <f t="shared" si="8"/>
        <v>0.51162790697674421</v>
      </c>
      <c r="H120" s="18">
        <f t="shared" si="9"/>
        <v>5.6497175141242938E-3</v>
      </c>
    </row>
    <row r="121" spans="2:8" ht="15" x14ac:dyDescent="0.2">
      <c r="B121" s="3" t="s">
        <v>35</v>
      </c>
      <c r="C121" s="10">
        <v>11</v>
      </c>
      <c r="D121" s="10">
        <v>43</v>
      </c>
      <c r="E121" s="12">
        <f t="shared" si="6"/>
        <v>2.8248587570621469E-3</v>
      </c>
      <c r="F121" s="12">
        <f t="shared" si="7"/>
        <v>1.3129770992366412E-2</v>
      </c>
      <c r="G121" s="13">
        <f t="shared" si="8"/>
        <v>2.9090909090909092</v>
      </c>
      <c r="H121" s="18">
        <f t="shared" si="9"/>
        <v>8.2177709296353367E-3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6"/>
        <v/>
      </c>
      <c r="F122" s="12">
        <f t="shared" si="7"/>
        <v>3.0534351145038169E-4</v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38</v>
      </c>
      <c r="D123" s="10">
        <v>10</v>
      </c>
      <c r="E123" s="12">
        <f t="shared" si="6"/>
        <v>9.7586029789419621E-3</v>
      </c>
      <c r="F123" s="12">
        <f t="shared" si="7"/>
        <v>3.0534351145038168E-3</v>
      </c>
      <c r="G123" s="13">
        <f t="shared" si="8"/>
        <v>-0.73684210526315785</v>
      </c>
      <c r="H123" s="18">
        <f t="shared" si="9"/>
        <v>-7.1905495634309192E-3</v>
      </c>
    </row>
    <row r="124" spans="2:8" ht="15" x14ac:dyDescent="0.2">
      <c r="B124" s="3" t="s">
        <v>36</v>
      </c>
      <c r="C124" s="10">
        <v>8</v>
      </c>
      <c r="D124" s="10">
        <v>9</v>
      </c>
      <c r="E124" s="12">
        <f t="shared" si="6"/>
        <v>2.0544427324088342E-3</v>
      </c>
      <c r="F124" s="12">
        <f t="shared" si="7"/>
        <v>2.7480916030534351E-3</v>
      </c>
      <c r="G124" s="13">
        <f t="shared" si="8"/>
        <v>0.125</v>
      </c>
      <c r="H124" s="18">
        <f t="shared" si="9"/>
        <v>2.5680534155110427E-4</v>
      </c>
    </row>
    <row r="125" spans="2:8" ht="15" x14ac:dyDescent="0.2">
      <c r="B125" s="3" t="s">
        <v>254</v>
      </c>
      <c r="C125" s="10">
        <v>5</v>
      </c>
      <c r="D125" s="10">
        <v>20</v>
      </c>
      <c r="E125" s="12">
        <f t="shared" si="6"/>
        <v>1.2840267077555213E-3</v>
      </c>
      <c r="F125" s="12">
        <f t="shared" si="7"/>
        <v>6.1068702290076335E-3</v>
      </c>
      <c r="G125" s="13">
        <f t="shared" si="8"/>
        <v>3</v>
      </c>
      <c r="H125" s="18">
        <f t="shared" si="9"/>
        <v>3.8520801232665635E-3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13</v>
      </c>
      <c r="D127" s="10">
        <v>20</v>
      </c>
      <c r="E127" s="12">
        <f t="shared" si="6"/>
        <v>3.3384694401643552E-3</v>
      </c>
      <c r="F127" s="12">
        <f t="shared" si="7"/>
        <v>6.1068702290076335E-3</v>
      </c>
      <c r="G127" s="13">
        <f t="shared" si="8"/>
        <v>0.53846153846153844</v>
      </c>
      <c r="H127" s="18">
        <f t="shared" si="9"/>
        <v>1.7976373908577296E-3</v>
      </c>
    </row>
    <row r="128" spans="2:8" ht="15" x14ac:dyDescent="0.2">
      <c r="B128" s="3" t="s">
        <v>257</v>
      </c>
      <c r="C128" s="10">
        <v>2</v>
      </c>
      <c r="D128" s="10">
        <v>6</v>
      </c>
      <c r="E128" s="12">
        <f t="shared" si="6"/>
        <v>5.1361068310220854E-4</v>
      </c>
      <c r="F128" s="12">
        <f t="shared" si="7"/>
        <v>1.83206106870229E-3</v>
      </c>
      <c r="G128" s="13">
        <f t="shared" si="8"/>
        <v>2</v>
      </c>
      <c r="H128" s="18">
        <f t="shared" si="9"/>
        <v>1.0272213662044171E-3</v>
      </c>
    </row>
    <row r="129" spans="2:8" ht="30" x14ac:dyDescent="0.2">
      <c r="B129" s="3" t="s">
        <v>258</v>
      </c>
      <c r="C129" s="10">
        <v>17</v>
      </c>
      <c r="D129" s="10">
        <v>0</v>
      </c>
      <c r="E129" s="12">
        <f t="shared" si="6"/>
        <v>4.3656908063687723E-3</v>
      </c>
      <c r="F129" s="12" t="str">
        <f t="shared" si="7"/>
        <v/>
      </c>
      <c r="G129" s="13" t="str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2</v>
      </c>
      <c r="D130" s="10">
        <v>4</v>
      </c>
      <c r="E130" s="12">
        <f t="shared" si="6"/>
        <v>5.1361068310220854E-4</v>
      </c>
      <c r="F130" s="12">
        <f t="shared" si="7"/>
        <v>1.2213740458015267E-3</v>
      </c>
      <c r="G130" s="13">
        <f t="shared" si="8"/>
        <v>1</v>
      </c>
      <c r="H130" s="18">
        <f t="shared" si="9"/>
        <v>5.1361068310220854E-4</v>
      </c>
    </row>
    <row r="131" spans="2:8" ht="30" x14ac:dyDescent="0.2">
      <c r="B131" s="3" t="s">
        <v>260</v>
      </c>
      <c r="C131" s="10">
        <v>323</v>
      </c>
      <c r="D131" s="10">
        <v>293</v>
      </c>
      <c r="E131" s="12">
        <f t="shared" si="6"/>
        <v>8.2948125321006677E-2</v>
      </c>
      <c r="F131" s="12">
        <f t="shared" si="7"/>
        <v>8.9465648854961832E-2</v>
      </c>
      <c r="G131" s="13">
        <f t="shared" si="8"/>
        <v>-9.2879256965944276E-2</v>
      </c>
      <c r="H131" s="18">
        <f t="shared" si="9"/>
        <v>-7.7041602465331279E-3</v>
      </c>
    </row>
    <row r="132" spans="2:8" ht="15" x14ac:dyDescent="0.2">
      <c r="B132" s="3" t="s">
        <v>50</v>
      </c>
      <c r="C132" s="10">
        <v>2</v>
      </c>
      <c r="D132" s="10">
        <v>6</v>
      </c>
      <c r="E132" s="12">
        <f t="shared" si="6"/>
        <v>5.1361068310220854E-4</v>
      </c>
      <c r="F132" s="12">
        <f t="shared" si="7"/>
        <v>1.83206106870229E-3</v>
      </c>
      <c r="G132" s="13">
        <f t="shared" si="8"/>
        <v>2</v>
      </c>
      <c r="H132" s="18">
        <f t="shared" si="9"/>
        <v>1.0272213662044171E-3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19</v>
      </c>
      <c r="D134" s="10">
        <v>13</v>
      </c>
      <c r="E134" s="12">
        <f t="shared" si="6"/>
        <v>4.8793014894709811E-3</v>
      </c>
      <c r="F134" s="12">
        <f t="shared" si="7"/>
        <v>3.9694656488549621E-3</v>
      </c>
      <c r="G134" s="13">
        <f t="shared" si="8"/>
        <v>-0.31578947368421051</v>
      </c>
      <c r="H134" s="18">
        <f t="shared" si="9"/>
        <v>-1.5408320493066254E-3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6"/>
        <v>2.5680534155110427E-4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13</v>
      </c>
      <c r="D137" s="10">
        <v>10</v>
      </c>
      <c r="E137" s="12">
        <f t="shared" si="10"/>
        <v>3.3384694401643552E-3</v>
      </c>
      <c r="F137" s="12">
        <f t="shared" si="11"/>
        <v>3.0534351145038168E-3</v>
      </c>
      <c r="G137" s="13">
        <f t="shared" si="12"/>
        <v>-0.23076923076923078</v>
      </c>
      <c r="H137" s="18">
        <f t="shared" si="13"/>
        <v>-7.7041602465331282E-4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2.5680534155110427E-4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3</v>
      </c>
      <c r="D139" s="10">
        <v>3</v>
      </c>
      <c r="E139" s="12">
        <f t="shared" si="10"/>
        <v>7.7041602465331282E-4</v>
      </c>
      <c r="F139" s="12">
        <f t="shared" si="11"/>
        <v>9.1603053435114501E-4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1</v>
      </c>
      <c r="D140" s="10">
        <v>1</v>
      </c>
      <c r="E140" s="12">
        <f t="shared" si="10"/>
        <v>2.5680534155110427E-4</v>
      </c>
      <c r="F140" s="12">
        <f t="shared" si="11"/>
        <v>3.0534351145038169E-4</v>
      </c>
      <c r="G140" s="13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2.5680534155110427E-4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</v>
      </c>
      <c r="D142" s="10">
        <v>2</v>
      </c>
      <c r="E142" s="12">
        <f t="shared" si="10"/>
        <v>2.5680534155110427E-4</v>
      </c>
      <c r="F142" s="12">
        <f t="shared" si="11"/>
        <v>6.1068702290076337E-4</v>
      </c>
      <c r="G142" s="13">
        <f t="shared" si="12"/>
        <v>1</v>
      </c>
      <c r="H142" s="18">
        <f t="shared" si="13"/>
        <v>2.5680534155110427E-4</v>
      </c>
    </row>
    <row r="143" spans="2:8" ht="15" x14ac:dyDescent="0.2">
      <c r="B143" s="3" t="s">
        <v>49</v>
      </c>
      <c r="C143" s="10">
        <v>2</v>
      </c>
      <c r="D143" s="10">
        <v>3</v>
      </c>
      <c r="E143" s="12">
        <f t="shared" si="10"/>
        <v>5.1361068310220854E-4</v>
      </c>
      <c r="F143" s="12">
        <f t="shared" si="11"/>
        <v>9.1603053435114501E-4</v>
      </c>
      <c r="G143" s="13">
        <f t="shared" si="12"/>
        <v>0.5</v>
      </c>
      <c r="H143" s="18">
        <f t="shared" si="13"/>
        <v>2.5680534155110427E-4</v>
      </c>
    </row>
    <row r="144" spans="2:8" ht="15" x14ac:dyDescent="0.2">
      <c r="B144" s="3" t="s">
        <v>46</v>
      </c>
      <c r="C144" s="10">
        <v>2</v>
      </c>
      <c r="D144" s="10">
        <v>3</v>
      </c>
      <c r="E144" s="12">
        <f t="shared" si="10"/>
        <v>5.1361068310220854E-4</v>
      </c>
      <c r="F144" s="12">
        <f t="shared" si="11"/>
        <v>9.1603053435114501E-4</v>
      </c>
      <c r="G144" s="13">
        <f t="shared" si="12"/>
        <v>0.5</v>
      </c>
      <c r="H144" s="18">
        <f t="shared" si="13"/>
        <v>2.5680534155110427E-4</v>
      </c>
    </row>
    <row r="145" spans="2:8" ht="13.5" customHeight="1" x14ac:dyDescent="0.2">
      <c r="B145" s="3" t="s">
        <v>47</v>
      </c>
      <c r="C145" s="10">
        <v>4</v>
      </c>
      <c r="D145" s="10">
        <v>1</v>
      </c>
      <c r="E145" s="12">
        <f t="shared" si="10"/>
        <v>1.0272213662044171E-3</v>
      </c>
      <c r="F145" s="12">
        <f t="shared" si="11"/>
        <v>3.0534351145038169E-4</v>
      </c>
      <c r="G145" s="13">
        <f t="shared" si="12"/>
        <v>-0.75</v>
      </c>
      <c r="H145" s="18">
        <f t="shared" si="13"/>
        <v>-7.7041602465331282E-4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6436</v>
      </c>
      <c r="D151" s="41">
        <f>SUM(D152:D288)</f>
        <v>6214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-3.449347420758235E-2</v>
      </c>
      <c r="H151" s="42">
        <f>+IF(OR(AND(E151=""),(G151="")),"",E151*G151)</f>
        <v>-3.449347420758235E-2</v>
      </c>
    </row>
    <row r="152" spans="2:8" ht="15" x14ac:dyDescent="0.2">
      <c r="B152" s="4" t="s">
        <v>54</v>
      </c>
      <c r="C152" s="10">
        <v>8</v>
      </c>
      <c r="D152" s="10">
        <v>7</v>
      </c>
      <c r="E152" s="12">
        <f>+IF(C152=0,"",C152/C$151)</f>
        <v>1.243008079552517E-3</v>
      </c>
      <c r="F152" s="12">
        <f>+IF(D152=0,"",D152/D$151)</f>
        <v>1.1264885741873189E-3</v>
      </c>
      <c r="G152" s="13">
        <f>+IF(OR(AND(D152=0),(C152=0)),"0",((D152-C152)/C152))</f>
        <v>-0.125</v>
      </c>
      <c r="H152" s="18">
        <f>+IF(OR(AND(E152=""),(G152="")),"",E152*G152)</f>
        <v>-1.5537600994406463E-4</v>
      </c>
    </row>
    <row r="153" spans="2:8" ht="15" x14ac:dyDescent="0.2">
      <c r="B153" s="4" t="s">
        <v>58</v>
      </c>
      <c r="C153" s="10">
        <v>0</v>
      </c>
      <c r="D153" s="10">
        <v>3</v>
      </c>
      <c r="E153" s="12" t="str">
        <f t="shared" ref="E153:E216" si="14">+IF(C153=0,"",C153/C$151)</f>
        <v/>
      </c>
      <c r="F153" s="12">
        <f t="shared" ref="F153:F216" si="15">+IF(D153=0,"",D153/D$151)</f>
        <v>4.8278081750885096E-4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5</v>
      </c>
      <c r="D154" s="10">
        <v>5</v>
      </c>
      <c r="E154" s="12">
        <f t="shared" si="14"/>
        <v>7.7688004972032321E-4</v>
      </c>
      <c r="F154" s="12">
        <f t="shared" si="15"/>
        <v>8.0463469584808492E-4</v>
      </c>
      <c r="G154" s="13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28</v>
      </c>
      <c r="D156" s="10">
        <v>6</v>
      </c>
      <c r="E156" s="12">
        <f t="shared" si="14"/>
        <v>4.3505282784338101E-3</v>
      </c>
      <c r="F156" s="12">
        <f t="shared" si="15"/>
        <v>9.6556163501770192E-4</v>
      </c>
      <c r="G156" s="13">
        <f t="shared" si="16"/>
        <v>-0.7857142857142857</v>
      </c>
      <c r="H156" s="18">
        <f t="shared" si="17"/>
        <v>-3.4182722187694223E-3</v>
      </c>
    </row>
    <row r="157" spans="2:8" ht="15" x14ac:dyDescent="0.2">
      <c r="B157" s="4" t="s">
        <v>53</v>
      </c>
      <c r="C157" s="10">
        <v>202</v>
      </c>
      <c r="D157" s="10">
        <v>433</v>
      </c>
      <c r="E157" s="12">
        <f t="shared" si="14"/>
        <v>3.1385954008701054E-2</v>
      </c>
      <c r="F157" s="12">
        <f t="shared" si="15"/>
        <v>6.9681364660444153E-2</v>
      </c>
      <c r="G157" s="13">
        <f t="shared" si="16"/>
        <v>1.1435643564356435</v>
      </c>
      <c r="H157" s="18">
        <f t="shared" si="17"/>
        <v>3.5891858297078923E-2</v>
      </c>
    </row>
    <row r="158" spans="2:8" ht="15" x14ac:dyDescent="0.2">
      <c r="B158" s="4" t="s">
        <v>59</v>
      </c>
      <c r="C158" s="10">
        <v>1</v>
      </c>
      <c r="D158" s="10">
        <v>8</v>
      </c>
      <c r="E158" s="12">
        <f t="shared" si="14"/>
        <v>1.5537600994406463E-4</v>
      </c>
      <c r="F158" s="12">
        <f t="shared" si="15"/>
        <v>1.287415513356936E-3</v>
      </c>
      <c r="G158" s="13">
        <f t="shared" si="16"/>
        <v>7</v>
      </c>
      <c r="H158" s="18">
        <f t="shared" si="17"/>
        <v>1.0876320696084523E-3</v>
      </c>
    </row>
    <row r="159" spans="2:8" ht="15" x14ac:dyDescent="0.2">
      <c r="B159" s="4" t="s">
        <v>268</v>
      </c>
      <c r="C159" s="10">
        <v>13</v>
      </c>
      <c r="D159" s="10">
        <v>17</v>
      </c>
      <c r="E159" s="12">
        <f t="shared" si="14"/>
        <v>2.0198881292728403E-3</v>
      </c>
      <c r="F159" s="12">
        <f t="shared" si="15"/>
        <v>2.7357579658834888E-3</v>
      </c>
      <c r="G159" s="13">
        <f t="shared" si="16"/>
        <v>0.30769230769230771</v>
      </c>
      <c r="H159" s="18">
        <f t="shared" si="17"/>
        <v>6.2150403977625861E-4</v>
      </c>
    </row>
    <row r="160" spans="2:8" ht="15" x14ac:dyDescent="0.2">
      <c r="B160" s="4" t="s">
        <v>55</v>
      </c>
      <c r="C160" s="10">
        <v>4</v>
      </c>
      <c r="D160" s="10">
        <v>1</v>
      </c>
      <c r="E160" s="12">
        <f t="shared" si="14"/>
        <v>6.215040397762585E-4</v>
      </c>
      <c r="F160" s="12">
        <f t="shared" si="15"/>
        <v>1.6092693916961701E-4</v>
      </c>
      <c r="G160" s="13">
        <f t="shared" si="16"/>
        <v>-0.75</v>
      </c>
      <c r="H160" s="18">
        <f t="shared" si="17"/>
        <v>-4.6612802983219391E-4</v>
      </c>
    </row>
    <row r="161" spans="2:8" ht="15" x14ac:dyDescent="0.2">
      <c r="B161" s="4" t="s">
        <v>51</v>
      </c>
      <c r="C161" s="10">
        <v>1</v>
      </c>
      <c r="D161" s="10">
        <v>1</v>
      </c>
      <c r="E161" s="12">
        <f t="shared" si="14"/>
        <v>1.5537600994406463E-4</v>
      </c>
      <c r="F161" s="12">
        <f t="shared" si="15"/>
        <v>1.6092693916961701E-4</v>
      </c>
      <c r="G161" s="13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1</v>
      </c>
      <c r="D162" s="10">
        <v>2</v>
      </c>
      <c r="E162" s="12">
        <f t="shared" si="14"/>
        <v>1.5537600994406463E-4</v>
      </c>
      <c r="F162" s="12">
        <f t="shared" si="15"/>
        <v>3.2185387833923401E-4</v>
      </c>
      <c r="G162" s="13">
        <f t="shared" si="16"/>
        <v>1</v>
      </c>
      <c r="H162" s="18">
        <f t="shared" si="17"/>
        <v>1.5537600994406463E-4</v>
      </c>
    </row>
    <row r="163" spans="2:8" ht="15" x14ac:dyDescent="0.2">
      <c r="B163" s="4" t="s">
        <v>61</v>
      </c>
      <c r="C163" s="10">
        <v>5</v>
      </c>
      <c r="D163" s="10">
        <v>5</v>
      </c>
      <c r="E163" s="12">
        <f t="shared" si="14"/>
        <v>7.7688004972032321E-4</v>
      </c>
      <c r="F163" s="12">
        <f t="shared" si="15"/>
        <v>8.0463469584808492E-4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46</v>
      </c>
      <c r="D164" s="10">
        <v>13</v>
      </c>
      <c r="E164" s="12">
        <f t="shared" si="14"/>
        <v>7.1472964574269731E-3</v>
      </c>
      <c r="F164" s="12">
        <f t="shared" si="15"/>
        <v>2.0920502092050207E-3</v>
      </c>
      <c r="G164" s="13">
        <f t="shared" si="16"/>
        <v>-0.71739130434782605</v>
      </c>
      <c r="H164" s="18">
        <f t="shared" si="17"/>
        <v>-5.1274083281541323E-3</v>
      </c>
    </row>
    <row r="165" spans="2:8" ht="15" x14ac:dyDescent="0.2">
      <c r="B165" s="4" t="s">
        <v>57</v>
      </c>
      <c r="C165" s="10">
        <v>171</v>
      </c>
      <c r="D165" s="10">
        <v>89</v>
      </c>
      <c r="E165" s="12">
        <f t="shared" si="14"/>
        <v>2.6569297700435052E-2</v>
      </c>
      <c r="F165" s="12">
        <f t="shared" si="15"/>
        <v>1.4322497586095913E-2</v>
      </c>
      <c r="G165" s="13">
        <f t="shared" si="16"/>
        <v>-0.47953216374269003</v>
      </c>
      <c r="H165" s="18">
        <f t="shared" si="17"/>
        <v>-1.27408328154133E-2</v>
      </c>
    </row>
    <row r="166" spans="2:8" ht="15" x14ac:dyDescent="0.2">
      <c r="B166" s="4" t="s">
        <v>270</v>
      </c>
      <c r="C166" s="10">
        <v>8</v>
      </c>
      <c r="D166" s="10">
        <v>5</v>
      </c>
      <c r="E166" s="12">
        <f t="shared" si="14"/>
        <v>1.243008079552517E-3</v>
      </c>
      <c r="F166" s="12">
        <f t="shared" si="15"/>
        <v>8.0463469584808492E-4</v>
      </c>
      <c r="G166" s="13">
        <f t="shared" si="16"/>
        <v>-0.375</v>
      </c>
      <c r="H166" s="18">
        <f t="shared" si="17"/>
        <v>-4.6612802983219391E-4</v>
      </c>
    </row>
    <row r="167" spans="2:8" ht="15" x14ac:dyDescent="0.2">
      <c r="B167" s="4" t="s">
        <v>52</v>
      </c>
      <c r="C167" s="10">
        <v>81</v>
      </c>
      <c r="D167" s="10">
        <v>2</v>
      </c>
      <c r="E167" s="12">
        <f t="shared" si="14"/>
        <v>1.2585456805469235E-2</v>
      </c>
      <c r="F167" s="12">
        <f t="shared" si="15"/>
        <v>3.2185387833923401E-4</v>
      </c>
      <c r="G167" s="13">
        <f t="shared" si="16"/>
        <v>-0.97530864197530864</v>
      </c>
      <c r="H167" s="18">
        <f t="shared" si="17"/>
        <v>-1.2274704785581106E-2</v>
      </c>
    </row>
    <row r="168" spans="2:8" ht="15" x14ac:dyDescent="0.2">
      <c r="B168" s="4" t="s">
        <v>60</v>
      </c>
      <c r="C168" s="10">
        <v>1</v>
      </c>
      <c r="D168" s="10">
        <v>2</v>
      </c>
      <c r="E168" s="12">
        <f t="shared" si="14"/>
        <v>1.5537600994406463E-4</v>
      </c>
      <c r="F168" s="12">
        <f t="shared" si="15"/>
        <v>3.2185387833923401E-4</v>
      </c>
      <c r="G168" s="13">
        <f t="shared" si="16"/>
        <v>1</v>
      </c>
      <c r="H168" s="18">
        <f t="shared" si="17"/>
        <v>1.5537600994406463E-4</v>
      </c>
    </row>
    <row r="169" spans="2:8" ht="15" x14ac:dyDescent="0.2">
      <c r="B169" s="4" t="s">
        <v>271</v>
      </c>
      <c r="C169" s="10">
        <v>11</v>
      </c>
      <c r="D169" s="10">
        <v>82</v>
      </c>
      <c r="E169" s="12">
        <f t="shared" si="14"/>
        <v>1.7091361093847109E-3</v>
      </c>
      <c r="F169" s="12">
        <f t="shared" si="15"/>
        <v>1.3196009011908594E-2</v>
      </c>
      <c r="G169" s="13">
        <f t="shared" si="16"/>
        <v>6.4545454545454541</v>
      </c>
      <c r="H169" s="18">
        <f t="shared" si="17"/>
        <v>1.1031696706028589E-2</v>
      </c>
    </row>
    <row r="170" spans="2:8" ht="15" x14ac:dyDescent="0.2">
      <c r="B170" s="4" t="s">
        <v>272</v>
      </c>
      <c r="C170" s="10">
        <v>23</v>
      </c>
      <c r="D170" s="10">
        <v>27</v>
      </c>
      <c r="E170" s="12">
        <f t="shared" si="14"/>
        <v>3.5736482287134865E-3</v>
      </c>
      <c r="F170" s="12">
        <f t="shared" si="15"/>
        <v>4.345027357579659E-3</v>
      </c>
      <c r="G170" s="13">
        <f t="shared" si="16"/>
        <v>0.17391304347826086</v>
      </c>
      <c r="H170" s="18">
        <f t="shared" si="17"/>
        <v>6.215040397762585E-4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14</v>
      </c>
      <c r="D172" s="10">
        <v>7</v>
      </c>
      <c r="E172" s="12">
        <f t="shared" si="14"/>
        <v>2.175264139216905E-3</v>
      </c>
      <c r="F172" s="12">
        <f t="shared" si="15"/>
        <v>1.1264885741873189E-3</v>
      </c>
      <c r="G172" s="13">
        <f t="shared" si="16"/>
        <v>-0.5</v>
      </c>
      <c r="H172" s="18">
        <f t="shared" si="17"/>
        <v>-1.0876320696084525E-3</v>
      </c>
    </row>
    <row r="173" spans="2:8" ht="15" x14ac:dyDescent="0.2">
      <c r="B173" s="4" t="s">
        <v>275</v>
      </c>
      <c r="C173" s="10">
        <v>148</v>
      </c>
      <c r="D173" s="10">
        <v>141</v>
      </c>
      <c r="E173" s="12">
        <f t="shared" si="14"/>
        <v>2.2995649471721565E-2</v>
      </c>
      <c r="F173" s="12">
        <f t="shared" si="15"/>
        <v>2.2690698422915996E-2</v>
      </c>
      <c r="G173" s="13">
        <f t="shared" si="16"/>
        <v>-4.72972972972973E-2</v>
      </c>
      <c r="H173" s="18">
        <f t="shared" si="17"/>
        <v>-1.0876320696084525E-3</v>
      </c>
    </row>
    <row r="174" spans="2:8" ht="15" x14ac:dyDescent="0.2">
      <c r="B174" s="4" t="s">
        <v>276</v>
      </c>
      <c r="C174" s="10">
        <v>32</v>
      </c>
      <c r="D174" s="10">
        <v>58</v>
      </c>
      <c r="E174" s="12">
        <f t="shared" si="14"/>
        <v>4.972032318210068E-3</v>
      </c>
      <c r="F174" s="12">
        <f t="shared" si="15"/>
        <v>9.3337624718377865E-3</v>
      </c>
      <c r="G174" s="13">
        <f t="shared" si="16"/>
        <v>0.8125</v>
      </c>
      <c r="H174" s="18">
        <f t="shared" si="17"/>
        <v>4.0397762585456807E-3</v>
      </c>
    </row>
    <row r="175" spans="2:8" ht="15" x14ac:dyDescent="0.2">
      <c r="B175" s="4" t="s">
        <v>277</v>
      </c>
      <c r="C175" s="10">
        <v>17</v>
      </c>
      <c r="D175" s="10">
        <v>17</v>
      </c>
      <c r="E175" s="12">
        <f t="shared" si="14"/>
        <v>2.6413921690490987E-3</v>
      </c>
      <c r="F175" s="12">
        <f t="shared" si="15"/>
        <v>2.7357579658834888E-3</v>
      </c>
      <c r="G175" s="13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78</v>
      </c>
      <c r="D176" s="10">
        <v>74</v>
      </c>
      <c r="E176" s="12">
        <f t="shared" si="14"/>
        <v>1.2119328775637041E-2</v>
      </c>
      <c r="F176" s="12">
        <f t="shared" si="15"/>
        <v>1.1908593498551657E-2</v>
      </c>
      <c r="G176" s="13">
        <f t="shared" si="16"/>
        <v>-5.128205128205128E-2</v>
      </c>
      <c r="H176" s="18">
        <f t="shared" si="17"/>
        <v>-6.215040397762585E-4</v>
      </c>
    </row>
    <row r="177" spans="2:8" ht="15" x14ac:dyDescent="0.2">
      <c r="B177" s="4" t="s">
        <v>279</v>
      </c>
      <c r="C177" s="10">
        <v>22</v>
      </c>
      <c r="D177" s="10">
        <v>34</v>
      </c>
      <c r="E177" s="12">
        <f t="shared" si="14"/>
        <v>3.4182722187694218E-3</v>
      </c>
      <c r="F177" s="12">
        <f t="shared" si="15"/>
        <v>5.4715159317669775E-3</v>
      </c>
      <c r="G177" s="13">
        <f t="shared" si="16"/>
        <v>0.54545454545454541</v>
      </c>
      <c r="H177" s="18">
        <f t="shared" si="17"/>
        <v>1.8645121193287754E-3</v>
      </c>
    </row>
    <row r="178" spans="2:8" ht="15" x14ac:dyDescent="0.2">
      <c r="B178" s="4" t="s">
        <v>280</v>
      </c>
      <c r="C178" s="10">
        <v>31</v>
      </c>
      <c r="D178" s="10">
        <v>50</v>
      </c>
      <c r="E178" s="12">
        <f t="shared" si="14"/>
        <v>4.8166563082660038E-3</v>
      </c>
      <c r="F178" s="12">
        <f t="shared" si="15"/>
        <v>8.0463469584808496E-3</v>
      </c>
      <c r="G178" s="13">
        <f t="shared" si="16"/>
        <v>0.61290322580645162</v>
      </c>
      <c r="H178" s="18">
        <f t="shared" si="17"/>
        <v>2.9521441889372281E-3</v>
      </c>
    </row>
    <row r="179" spans="2:8" ht="15" x14ac:dyDescent="0.2">
      <c r="B179" s="4" t="s">
        <v>281</v>
      </c>
      <c r="C179" s="10">
        <v>0</v>
      </c>
      <c r="D179" s="10">
        <v>2</v>
      </c>
      <c r="E179" s="12" t="str">
        <f t="shared" si="14"/>
        <v/>
      </c>
      <c r="F179" s="12">
        <f t="shared" si="15"/>
        <v>3.2185387833923401E-4</v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1.6092693916961701E-4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7</v>
      </c>
      <c r="D182" s="10">
        <v>5</v>
      </c>
      <c r="E182" s="12">
        <f t="shared" si="14"/>
        <v>1.0876320696084525E-3</v>
      </c>
      <c r="F182" s="12">
        <f t="shared" si="15"/>
        <v>8.0463469584808492E-4</v>
      </c>
      <c r="G182" s="13">
        <f t="shared" si="16"/>
        <v>-0.2857142857142857</v>
      </c>
      <c r="H182" s="18">
        <f t="shared" si="17"/>
        <v>-3.1075201988812925E-4</v>
      </c>
    </row>
    <row r="183" spans="2:8" ht="15" x14ac:dyDescent="0.2">
      <c r="B183" s="4" t="s">
        <v>285</v>
      </c>
      <c r="C183" s="10">
        <v>13</v>
      </c>
      <c r="D183" s="10">
        <v>36</v>
      </c>
      <c r="E183" s="12">
        <f t="shared" si="14"/>
        <v>2.0198881292728403E-3</v>
      </c>
      <c r="F183" s="12">
        <f t="shared" si="15"/>
        <v>5.7933698101062117E-3</v>
      </c>
      <c r="G183" s="13">
        <f t="shared" si="16"/>
        <v>1.7692307692307692</v>
      </c>
      <c r="H183" s="18">
        <f t="shared" si="17"/>
        <v>3.5736482287134865E-3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4"/>
        <v>1.5537600994406463E-4</v>
      </c>
      <c r="F184" s="12">
        <f t="shared" si="15"/>
        <v>1.6092693916961701E-4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1.5537600994406463E-4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441</v>
      </c>
      <c r="D186" s="10">
        <v>256</v>
      </c>
      <c r="E186" s="12">
        <f t="shared" si="14"/>
        <v>6.8520820385332498E-2</v>
      </c>
      <c r="F186" s="12">
        <f t="shared" si="15"/>
        <v>4.1197296427421953E-2</v>
      </c>
      <c r="G186" s="13">
        <f t="shared" si="16"/>
        <v>-0.41950113378684806</v>
      </c>
      <c r="H186" s="18">
        <f t="shared" si="17"/>
        <v>-2.8744561839651954E-2</v>
      </c>
    </row>
    <row r="187" spans="2:8" ht="15" x14ac:dyDescent="0.2">
      <c r="B187" s="4" t="s">
        <v>287</v>
      </c>
      <c r="C187" s="10">
        <v>0</v>
      </c>
      <c r="D187" s="10">
        <v>6</v>
      </c>
      <c r="E187" s="12" t="str">
        <f t="shared" si="14"/>
        <v/>
      </c>
      <c r="F187" s="12">
        <f t="shared" si="15"/>
        <v>9.6556163501770192E-4</v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2</v>
      </c>
      <c r="E188" s="12" t="str">
        <f t="shared" si="14"/>
        <v/>
      </c>
      <c r="F188" s="12">
        <f t="shared" si="15"/>
        <v>3.2185387833923401E-4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57</v>
      </c>
      <c r="D189" s="10">
        <v>39</v>
      </c>
      <c r="E189" s="12">
        <f t="shared" si="14"/>
        <v>8.8564325668116835E-3</v>
      </c>
      <c r="F189" s="12">
        <f t="shared" si="15"/>
        <v>6.2761506276150627E-3</v>
      </c>
      <c r="G189" s="13">
        <f t="shared" si="16"/>
        <v>-0.31578947368421051</v>
      </c>
      <c r="H189" s="18">
        <f t="shared" si="17"/>
        <v>-2.796768178993163E-3</v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4"/>
        <v>1.5537600994406463E-4</v>
      </c>
      <c r="F190" s="12">
        <f t="shared" si="15"/>
        <v>1.6092693916961701E-4</v>
      </c>
      <c r="G190" s="13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2</v>
      </c>
      <c r="E192" s="12" t="str">
        <f t="shared" si="14"/>
        <v/>
      </c>
      <c r="F192" s="12">
        <f t="shared" si="15"/>
        <v>3.2185387833923401E-4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2</v>
      </c>
      <c r="D193" s="10">
        <v>1</v>
      </c>
      <c r="E193" s="12">
        <f t="shared" si="14"/>
        <v>3.1075201988812925E-4</v>
      </c>
      <c r="F193" s="12">
        <f t="shared" si="15"/>
        <v>1.6092693916961701E-4</v>
      </c>
      <c r="G193" s="13">
        <f t="shared" si="16"/>
        <v>-0.5</v>
      </c>
      <c r="H193" s="18">
        <f t="shared" si="17"/>
        <v>-1.5537600994406463E-4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</v>
      </c>
      <c r="D195" s="10">
        <v>0</v>
      </c>
      <c r="E195" s="12">
        <f t="shared" si="14"/>
        <v>1.5537600994406463E-4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1887</v>
      </c>
      <c r="D196" s="10">
        <v>876</v>
      </c>
      <c r="E196" s="12">
        <f t="shared" si="14"/>
        <v>0.29319453076444996</v>
      </c>
      <c r="F196" s="12">
        <f t="shared" si="15"/>
        <v>0.14097199871258448</v>
      </c>
      <c r="G196" s="13">
        <f t="shared" si="16"/>
        <v>-0.53577106518282991</v>
      </c>
      <c r="H196" s="18">
        <f t="shared" si="17"/>
        <v>-0.15708514605344934</v>
      </c>
    </row>
    <row r="197" spans="2:8" ht="15" x14ac:dyDescent="0.2">
      <c r="B197" s="4" t="s">
        <v>294</v>
      </c>
      <c r="C197" s="10">
        <v>2</v>
      </c>
      <c r="D197" s="10">
        <v>0</v>
      </c>
      <c r="E197" s="12">
        <f t="shared" si="14"/>
        <v>3.1075201988812925E-4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1</v>
      </c>
      <c r="D198" s="10">
        <v>1</v>
      </c>
      <c r="E198" s="12">
        <f t="shared" si="14"/>
        <v>1.5537600994406463E-4</v>
      </c>
      <c r="F198" s="12">
        <f t="shared" si="15"/>
        <v>1.6092693916961701E-4</v>
      </c>
      <c r="G198" s="13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2</v>
      </c>
      <c r="D200" s="10">
        <v>1</v>
      </c>
      <c r="E200" s="12">
        <f t="shared" si="14"/>
        <v>3.1075201988812925E-4</v>
      </c>
      <c r="F200" s="12">
        <f t="shared" si="15"/>
        <v>1.6092693916961701E-4</v>
      </c>
      <c r="G200" s="13">
        <f t="shared" si="16"/>
        <v>-0.5</v>
      </c>
      <c r="H200" s="18">
        <f t="shared" si="17"/>
        <v>-1.5537600994406463E-4</v>
      </c>
    </row>
    <row r="201" spans="2:8" ht="15" x14ac:dyDescent="0.2">
      <c r="B201" s="4" t="s">
        <v>298</v>
      </c>
      <c r="C201" s="10">
        <v>5</v>
      </c>
      <c r="D201" s="10">
        <v>6</v>
      </c>
      <c r="E201" s="12">
        <f t="shared" si="14"/>
        <v>7.7688004972032321E-4</v>
      </c>
      <c r="F201" s="12">
        <f t="shared" si="15"/>
        <v>9.6556163501770192E-4</v>
      </c>
      <c r="G201" s="13">
        <f t="shared" si="16"/>
        <v>0.2</v>
      </c>
      <c r="H201" s="18">
        <f t="shared" si="17"/>
        <v>1.5537600994406465E-4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2</v>
      </c>
      <c r="D203" s="10">
        <v>15</v>
      </c>
      <c r="E203" s="12">
        <f t="shared" si="14"/>
        <v>3.1075201988812925E-4</v>
      </c>
      <c r="F203" s="12">
        <f t="shared" si="15"/>
        <v>2.413904087544255E-3</v>
      </c>
      <c r="G203" s="13">
        <f t="shared" si="16"/>
        <v>6.5</v>
      </c>
      <c r="H203" s="18">
        <f t="shared" si="17"/>
        <v>2.0198881292728403E-3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1.5537600994406463E-4</v>
      </c>
      <c r="F204" s="12" t="str">
        <f t="shared" si="15"/>
        <v/>
      </c>
      <c r="G204" s="13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5</v>
      </c>
      <c r="D205" s="10">
        <v>2</v>
      </c>
      <c r="E205" s="12">
        <f t="shared" si="14"/>
        <v>7.7688004972032321E-4</v>
      </c>
      <c r="F205" s="12">
        <f t="shared" si="15"/>
        <v>3.2185387833923401E-4</v>
      </c>
      <c r="G205" s="13">
        <f t="shared" si="16"/>
        <v>-0.6</v>
      </c>
      <c r="H205" s="18">
        <f t="shared" si="17"/>
        <v>-4.6612802983219391E-4</v>
      </c>
    </row>
    <row r="206" spans="2:8" ht="15" x14ac:dyDescent="0.2">
      <c r="B206" s="4" t="s">
        <v>301</v>
      </c>
      <c r="C206" s="10">
        <v>5</v>
      </c>
      <c r="D206" s="10">
        <v>2</v>
      </c>
      <c r="E206" s="12">
        <f t="shared" si="14"/>
        <v>7.7688004972032321E-4</v>
      </c>
      <c r="F206" s="12">
        <f t="shared" si="15"/>
        <v>3.2185387833923401E-4</v>
      </c>
      <c r="G206" s="13">
        <f t="shared" si="16"/>
        <v>-0.6</v>
      </c>
      <c r="H206" s="18">
        <f t="shared" si="17"/>
        <v>-4.6612802983219391E-4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22</v>
      </c>
      <c r="D208" s="10">
        <v>68</v>
      </c>
      <c r="E208" s="12">
        <f t="shared" si="14"/>
        <v>3.4182722187694218E-3</v>
      </c>
      <c r="F208" s="12">
        <f t="shared" si="15"/>
        <v>1.0943031863533955E-2</v>
      </c>
      <c r="G208" s="13">
        <f t="shared" si="16"/>
        <v>2.0909090909090908</v>
      </c>
      <c r="H208" s="18">
        <f t="shared" si="17"/>
        <v>7.1472964574269722E-3</v>
      </c>
    </row>
    <row r="209" spans="2:8" ht="15" x14ac:dyDescent="0.2">
      <c r="B209" s="4" t="s">
        <v>71</v>
      </c>
      <c r="C209" s="10">
        <v>0</v>
      </c>
      <c r="D209" s="10">
        <v>8</v>
      </c>
      <c r="E209" s="12" t="str">
        <f t="shared" si="14"/>
        <v/>
      </c>
      <c r="F209" s="12">
        <f t="shared" si="15"/>
        <v>1.287415513356936E-3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6</v>
      </c>
      <c r="D210" s="10">
        <v>0</v>
      </c>
      <c r="E210" s="12">
        <f t="shared" si="14"/>
        <v>9.3225605966438781E-4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6</v>
      </c>
      <c r="D211" s="10">
        <v>4</v>
      </c>
      <c r="E211" s="12">
        <f t="shared" si="14"/>
        <v>9.3225605966438781E-4</v>
      </c>
      <c r="F211" s="12">
        <f t="shared" si="15"/>
        <v>6.4370775667846802E-4</v>
      </c>
      <c r="G211" s="13">
        <f t="shared" si="16"/>
        <v>-0.33333333333333331</v>
      </c>
      <c r="H211" s="18">
        <f t="shared" si="17"/>
        <v>-3.1075201988812925E-4</v>
      </c>
    </row>
    <row r="212" spans="2:8" ht="15" x14ac:dyDescent="0.2">
      <c r="B212" s="4" t="s">
        <v>68</v>
      </c>
      <c r="C212" s="10">
        <v>1</v>
      </c>
      <c r="D212" s="10">
        <v>2</v>
      </c>
      <c r="E212" s="12">
        <f t="shared" si="14"/>
        <v>1.5537600994406463E-4</v>
      </c>
      <c r="F212" s="12">
        <f t="shared" si="15"/>
        <v>3.2185387833923401E-4</v>
      </c>
      <c r="G212" s="13">
        <f t="shared" si="16"/>
        <v>1</v>
      </c>
      <c r="H212" s="18">
        <f t="shared" si="17"/>
        <v>1.5537600994406463E-4</v>
      </c>
    </row>
    <row r="213" spans="2:8" ht="15" x14ac:dyDescent="0.2">
      <c r="B213" s="4" t="s">
        <v>302</v>
      </c>
      <c r="C213" s="10">
        <v>4</v>
      </c>
      <c r="D213" s="10">
        <v>7</v>
      </c>
      <c r="E213" s="12">
        <f t="shared" si="14"/>
        <v>6.215040397762585E-4</v>
      </c>
      <c r="F213" s="12">
        <f t="shared" si="15"/>
        <v>1.1264885741873189E-3</v>
      </c>
      <c r="G213" s="13">
        <f t="shared" si="16"/>
        <v>0.75</v>
      </c>
      <c r="H213" s="18">
        <f t="shared" si="17"/>
        <v>4.6612802983219391E-4</v>
      </c>
    </row>
    <row r="214" spans="2:8" ht="15" x14ac:dyDescent="0.2">
      <c r="B214" s="4" t="s">
        <v>70</v>
      </c>
      <c r="C214" s="10">
        <v>9</v>
      </c>
      <c r="D214" s="10">
        <v>13</v>
      </c>
      <c r="E214" s="12">
        <f t="shared" si="14"/>
        <v>1.3983840894965817E-3</v>
      </c>
      <c r="F214" s="12">
        <f t="shared" si="15"/>
        <v>2.0920502092050207E-3</v>
      </c>
      <c r="G214" s="13">
        <f t="shared" si="16"/>
        <v>0.44444444444444442</v>
      </c>
      <c r="H214" s="18">
        <f t="shared" si="17"/>
        <v>6.215040397762585E-4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27</v>
      </c>
      <c r="D216" s="10">
        <v>6</v>
      </c>
      <c r="E216" s="12">
        <f t="shared" si="14"/>
        <v>4.1951522684897449E-3</v>
      </c>
      <c r="F216" s="12">
        <f t="shared" si="15"/>
        <v>9.6556163501770192E-4</v>
      </c>
      <c r="G216" s="13">
        <f t="shared" si="16"/>
        <v>-0.77777777777777779</v>
      </c>
      <c r="H216" s="18">
        <f t="shared" si="17"/>
        <v>-3.2628962088253571E-3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1.6092693916961701E-4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1.6092693916961701E-4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4</v>
      </c>
      <c r="E222" s="12">
        <f t="shared" si="18"/>
        <v>1.5537600994406463E-4</v>
      </c>
      <c r="F222" s="12">
        <f t="shared" si="19"/>
        <v>6.4370775667846802E-4</v>
      </c>
      <c r="G222" s="13">
        <f t="shared" si="20"/>
        <v>3</v>
      </c>
      <c r="H222" s="18">
        <f t="shared" si="21"/>
        <v>4.6612802983219391E-4</v>
      </c>
    </row>
    <row r="223" spans="2:8" ht="15" x14ac:dyDescent="0.2">
      <c r="B223" s="4" t="s">
        <v>563</v>
      </c>
      <c r="C223" s="10">
        <v>4</v>
      </c>
      <c r="D223" s="10">
        <v>2</v>
      </c>
      <c r="E223" s="12">
        <f t="shared" si="18"/>
        <v>6.215040397762585E-4</v>
      </c>
      <c r="F223" s="12">
        <f t="shared" si="19"/>
        <v>3.2185387833923401E-4</v>
      </c>
      <c r="G223" s="13">
        <f t="shared" si="20"/>
        <v>-0.5</v>
      </c>
      <c r="H223" s="18">
        <f t="shared" si="21"/>
        <v>-3.1075201988812925E-4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2</v>
      </c>
      <c r="D226" s="10">
        <v>4</v>
      </c>
      <c r="E226" s="12">
        <f t="shared" si="18"/>
        <v>3.1075201988812925E-4</v>
      </c>
      <c r="F226" s="12">
        <f t="shared" si="19"/>
        <v>6.4370775667846802E-4</v>
      </c>
      <c r="G226" s="13">
        <f t="shared" si="20"/>
        <v>1</v>
      </c>
      <c r="H226" s="18">
        <f t="shared" si="21"/>
        <v>3.1075201988812925E-4</v>
      </c>
    </row>
    <row r="227" spans="2:8" ht="15" x14ac:dyDescent="0.2">
      <c r="B227" s="4" t="s">
        <v>471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1.6092693916961701E-4</v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5</v>
      </c>
      <c r="E228" s="12">
        <f t="shared" si="18"/>
        <v>3.1075201988812925E-4</v>
      </c>
      <c r="F228" s="12">
        <f t="shared" si="19"/>
        <v>8.0463469584808492E-4</v>
      </c>
      <c r="G228" s="13">
        <f t="shared" si="20"/>
        <v>1.5</v>
      </c>
      <c r="H228" s="18">
        <f t="shared" si="21"/>
        <v>4.6612802983219391E-4</v>
      </c>
    </row>
    <row r="229" spans="2:8" ht="15" x14ac:dyDescent="0.2">
      <c r="B229" s="4" t="s">
        <v>311</v>
      </c>
      <c r="C229" s="10">
        <v>28</v>
      </c>
      <c r="D229" s="10">
        <v>33</v>
      </c>
      <c r="E229" s="12">
        <f t="shared" si="18"/>
        <v>4.3505282784338101E-3</v>
      </c>
      <c r="F229" s="12">
        <f t="shared" si="19"/>
        <v>5.3105889925973608E-3</v>
      </c>
      <c r="G229" s="13">
        <f t="shared" si="20"/>
        <v>0.17857142857142858</v>
      </c>
      <c r="H229" s="18">
        <f t="shared" si="21"/>
        <v>7.7688004972032321E-4</v>
      </c>
    </row>
    <row r="230" spans="2:8" ht="15" x14ac:dyDescent="0.2">
      <c r="B230" s="4" t="s">
        <v>312</v>
      </c>
      <c r="C230" s="10">
        <v>12</v>
      </c>
      <c r="D230" s="10">
        <v>13</v>
      </c>
      <c r="E230" s="12">
        <f t="shared" si="18"/>
        <v>1.8645121193287756E-3</v>
      </c>
      <c r="F230" s="12">
        <f t="shared" si="19"/>
        <v>2.0920502092050207E-3</v>
      </c>
      <c r="G230" s="13">
        <f t="shared" si="20"/>
        <v>8.3333333333333329E-2</v>
      </c>
      <c r="H230" s="18">
        <f t="shared" si="21"/>
        <v>1.5537600994406463E-4</v>
      </c>
    </row>
    <row r="231" spans="2:8" ht="30" x14ac:dyDescent="0.2">
      <c r="B231" s="4" t="s">
        <v>313</v>
      </c>
      <c r="C231" s="10">
        <v>14</v>
      </c>
      <c r="D231" s="10">
        <v>6</v>
      </c>
      <c r="E231" s="12">
        <f t="shared" si="18"/>
        <v>2.175264139216905E-3</v>
      </c>
      <c r="F231" s="12">
        <f t="shared" si="19"/>
        <v>9.6556163501770192E-4</v>
      </c>
      <c r="G231" s="13">
        <f t="shared" si="20"/>
        <v>-0.5714285714285714</v>
      </c>
      <c r="H231" s="18">
        <f t="shared" si="21"/>
        <v>-1.243008079552517E-3</v>
      </c>
    </row>
    <row r="232" spans="2:8" ht="15" x14ac:dyDescent="0.2">
      <c r="B232" s="4" t="s">
        <v>77</v>
      </c>
      <c r="C232" s="10">
        <v>414</v>
      </c>
      <c r="D232" s="10">
        <v>132</v>
      </c>
      <c r="E232" s="12">
        <f t="shared" si="18"/>
        <v>6.432566811684276E-2</v>
      </c>
      <c r="F232" s="12">
        <f t="shared" si="19"/>
        <v>2.1242355970389443E-2</v>
      </c>
      <c r="G232" s="13">
        <f t="shared" si="20"/>
        <v>-0.6811594202898551</v>
      </c>
      <c r="H232" s="18">
        <f t="shared" si="21"/>
        <v>-4.3816034804226231E-2</v>
      </c>
    </row>
    <row r="233" spans="2:8" ht="15" x14ac:dyDescent="0.2">
      <c r="B233" s="4" t="s">
        <v>74</v>
      </c>
      <c r="C233" s="10">
        <v>22</v>
      </c>
      <c r="D233" s="10">
        <v>0</v>
      </c>
      <c r="E233" s="12">
        <f t="shared" si="18"/>
        <v>3.4182722187694218E-3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27</v>
      </c>
      <c r="D234" s="10">
        <v>2</v>
      </c>
      <c r="E234" s="12">
        <f t="shared" si="18"/>
        <v>4.1951522684897449E-3</v>
      </c>
      <c r="F234" s="12">
        <f t="shared" si="19"/>
        <v>3.2185387833923401E-4</v>
      </c>
      <c r="G234" s="13">
        <f t="shared" si="20"/>
        <v>-0.92592592592592593</v>
      </c>
      <c r="H234" s="18">
        <f t="shared" si="21"/>
        <v>-3.8844002486016155E-3</v>
      </c>
    </row>
    <row r="235" spans="2:8" ht="15" x14ac:dyDescent="0.2">
      <c r="B235" s="4" t="s">
        <v>314</v>
      </c>
      <c r="C235" s="10">
        <v>9</v>
      </c>
      <c r="D235" s="10">
        <v>43</v>
      </c>
      <c r="E235" s="12">
        <f t="shared" si="18"/>
        <v>1.3983840894965817E-3</v>
      </c>
      <c r="F235" s="12">
        <f t="shared" si="19"/>
        <v>6.9198583842935311E-3</v>
      </c>
      <c r="G235" s="13">
        <f t="shared" si="20"/>
        <v>3.7777777777777777</v>
      </c>
      <c r="H235" s="18">
        <f t="shared" si="21"/>
        <v>5.2827843380981974E-3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25</v>
      </c>
      <c r="D237" s="10">
        <v>9</v>
      </c>
      <c r="E237" s="12">
        <f t="shared" si="18"/>
        <v>3.8844002486016159E-3</v>
      </c>
      <c r="F237" s="12">
        <f t="shared" si="19"/>
        <v>1.4483424525265529E-3</v>
      </c>
      <c r="G237" s="13">
        <f t="shared" si="20"/>
        <v>-0.64</v>
      </c>
      <c r="H237" s="18">
        <f t="shared" si="21"/>
        <v>-2.4860161591050344E-3</v>
      </c>
    </row>
    <row r="238" spans="2:8" ht="15" x14ac:dyDescent="0.2">
      <c r="B238" s="4" t="s">
        <v>85</v>
      </c>
      <c r="C238" s="10">
        <v>36</v>
      </c>
      <c r="D238" s="10">
        <v>83</v>
      </c>
      <c r="E238" s="12">
        <f t="shared" si="18"/>
        <v>5.5935363579863269E-3</v>
      </c>
      <c r="F238" s="12">
        <f t="shared" si="19"/>
        <v>1.3356935951078211E-2</v>
      </c>
      <c r="G238" s="13">
        <f t="shared" si="20"/>
        <v>1.3055555555555556</v>
      </c>
      <c r="H238" s="18">
        <f t="shared" si="21"/>
        <v>7.3026724673710382E-3</v>
      </c>
    </row>
    <row r="239" spans="2:8" ht="15" x14ac:dyDescent="0.2">
      <c r="B239" s="4" t="s">
        <v>81</v>
      </c>
      <c r="C239" s="10">
        <v>14</v>
      </c>
      <c r="D239" s="10">
        <v>6</v>
      </c>
      <c r="E239" s="12">
        <f t="shared" si="18"/>
        <v>2.175264139216905E-3</v>
      </c>
      <c r="F239" s="12">
        <f t="shared" si="19"/>
        <v>9.6556163501770192E-4</v>
      </c>
      <c r="G239" s="13">
        <f t="shared" si="20"/>
        <v>-0.5714285714285714</v>
      </c>
      <c r="H239" s="18">
        <f t="shared" si="21"/>
        <v>-1.243008079552517E-3</v>
      </c>
    </row>
    <row r="240" spans="2:8" ht="15" x14ac:dyDescent="0.2">
      <c r="B240" s="4" t="s">
        <v>316</v>
      </c>
      <c r="C240" s="10">
        <v>2</v>
      </c>
      <c r="D240" s="10">
        <v>3</v>
      </c>
      <c r="E240" s="12">
        <f t="shared" si="18"/>
        <v>3.1075201988812925E-4</v>
      </c>
      <c r="F240" s="12">
        <f t="shared" si="19"/>
        <v>4.8278081750885096E-4</v>
      </c>
      <c r="G240" s="13">
        <f t="shared" si="20"/>
        <v>0.5</v>
      </c>
      <c r="H240" s="18">
        <f t="shared" si="21"/>
        <v>1.5537600994406463E-4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8"/>
        <v>4.6612802983219391E-4</v>
      </c>
      <c r="F242" s="12">
        <f t="shared" si="19"/>
        <v>4.8278081750885096E-4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1</v>
      </c>
      <c r="D243" s="10">
        <v>2</v>
      </c>
      <c r="E243" s="12">
        <f t="shared" si="18"/>
        <v>1.5537600994406463E-4</v>
      </c>
      <c r="F243" s="12">
        <f t="shared" si="19"/>
        <v>3.2185387833923401E-4</v>
      </c>
      <c r="G243" s="13">
        <f t="shared" si="20"/>
        <v>1</v>
      </c>
      <c r="H243" s="18">
        <f t="shared" si="21"/>
        <v>1.5537600994406463E-4</v>
      </c>
    </row>
    <row r="244" spans="2:8" ht="15" x14ac:dyDescent="0.2">
      <c r="B244" s="4" t="s">
        <v>79</v>
      </c>
      <c r="C244" s="10">
        <v>14</v>
      </c>
      <c r="D244" s="10">
        <v>13</v>
      </c>
      <c r="E244" s="12">
        <f t="shared" si="18"/>
        <v>2.175264139216905E-3</v>
      </c>
      <c r="F244" s="12">
        <f t="shared" si="19"/>
        <v>2.0920502092050207E-3</v>
      </c>
      <c r="G244" s="13">
        <f t="shared" si="20"/>
        <v>-7.1428571428571425E-2</v>
      </c>
      <c r="H244" s="18">
        <f t="shared" si="21"/>
        <v>-1.5537600994406463E-4</v>
      </c>
    </row>
    <row r="245" spans="2:8" ht="15" x14ac:dyDescent="0.2">
      <c r="B245" s="4" t="s">
        <v>84</v>
      </c>
      <c r="C245" s="10">
        <v>2</v>
      </c>
      <c r="D245" s="10">
        <v>1</v>
      </c>
      <c r="E245" s="12">
        <f t="shared" si="18"/>
        <v>3.1075201988812925E-4</v>
      </c>
      <c r="F245" s="12">
        <f t="shared" si="19"/>
        <v>1.6092693916961701E-4</v>
      </c>
      <c r="G245" s="13">
        <f t="shared" si="20"/>
        <v>-0.5</v>
      </c>
      <c r="H245" s="18">
        <f t="shared" si="21"/>
        <v>-1.5537600994406463E-4</v>
      </c>
    </row>
    <row r="246" spans="2:8" ht="15" x14ac:dyDescent="0.2">
      <c r="B246" s="4" t="s">
        <v>318</v>
      </c>
      <c r="C246" s="10">
        <v>1</v>
      </c>
      <c r="D246" s="10">
        <v>1</v>
      </c>
      <c r="E246" s="12">
        <f t="shared" si="18"/>
        <v>1.5537600994406463E-4</v>
      </c>
      <c r="F246" s="12">
        <f t="shared" si="19"/>
        <v>1.6092693916961701E-4</v>
      </c>
      <c r="G246" s="13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37</v>
      </c>
      <c r="D247" s="10">
        <v>57</v>
      </c>
      <c r="E247" s="12">
        <f t="shared" si="18"/>
        <v>5.7489123679303911E-3</v>
      </c>
      <c r="F247" s="12">
        <f t="shared" si="19"/>
        <v>9.172835532668169E-3</v>
      </c>
      <c r="G247" s="13">
        <f t="shared" si="20"/>
        <v>0.54054054054054057</v>
      </c>
      <c r="H247" s="18">
        <f t="shared" si="21"/>
        <v>3.1075201988812928E-3</v>
      </c>
    </row>
    <row r="248" spans="2:8" ht="15" x14ac:dyDescent="0.2">
      <c r="B248" s="4" t="s">
        <v>86</v>
      </c>
      <c r="C248" s="10">
        <v>6</v>
      </c>
      <c r="D248" s="10">
        <v>3</v>
      </c>
      <c r="E248" s="12">
        <f t="shared" si="18"/>
        <v>9.3225605966438781E-4</v>
      </c>
      <c r="F248" s="12">
        <f t="shared" si="19"/>
        <v>4.8278081750885096E-4</v>
      </c>
      <c r="G248" s="13">
        <f t="shared" si="20"/>
        <v>-0.5</v>
      </c>
      <c r="H248" s="18">
        <f t="shared" si="21"/>
        <v>-4.6612802983219391E-4</v>
      </c>
    </row>
    <row r="249" spans="2:8" ht="15" x14ac:dyDescent="0.2">
      <c r="B249" s="4" t="s">
        <v>87</v>
      </c>
      <c r="C249" s="10">
        <v>37</v>
      </c>
      <c r="D249" s="10">
        <v>10</v>
      </c>
      <c r="E249" s="12">
        <f t="shared" si="18"/>
        <v>5.7489123679303911E-3</v>
      </c>
      <c r="F249" s="12">
        <f t="shared" si="19"/>
        <v>1.6092693916961698E-3</v>
      </c>
      <c r="G249" s="13">
        <f t="shared" si="20"/>
        <v>-0.72972972972972971</v>
      </c>
      <c r="H249" s="18">
        <f t="shared" si="21"/>
        <v>-4.1951522684897449E-3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11</v>
      </c>
      <c r="D251" s="10">
        <v>4</v>
      </c>
      <c r="E251" s="12">
        <f t="shared" si="18"/>
        <v>1.7091361093847109E-3</v>
      </c>
      <c r="F251" s="12">
        <f t="shared" si="19"/>
        <v>6.4370775667846802E-4</v>
      </c>
      <c r="G251" s="13">
        <f t="shared" si="20"/>
        <v>-0.63636363636363635</v>
      </c>
      <c r="H251" s="18">
        <f t="shared" si="21"/>
        <v>-1.0876320696084523E-3</v>
      </c>
    </row>
    <row r="252" spans="2:8" ht="15" x14ac:dyDescent="0.2">
      <c r="B252" s="4" t="s">
        <v>321</v>
      </c>
      <c r="C252" s="10">
        <v>9</v>
      </c>
      <c r="D252" s="10">
        <v>4</v>
      </c>
      <c r="E252" s="12">
        <f t="shared" si="18"/>
        <v>1.3983840894965817E-3</v>
      </c>
      <c r="F252" s="12">
        <f t="shared" si="19"/>
        <v>6.4370775667846802E-4</v>
      </c>
      <c r="G252" s="13">
        <f t="shared" si="20"/>
        <v>-0.55555555555555558</v>
      </c>
      <c r="H252" s="18">
        <f t="shared" si="21"/>
        <v>-7.7688004972032321E-4</v>
      </c>
    </row>
    <row r="253" spans="2:8" ht="15" x14ac:dyDescent="0.2">
      <c r="B253" s="4" t="s">
        <v>322</v>
      </c>
      <c r="C253" s="10">
        <v>21</v>
      </c>
      <c r="D253" s="10">
        <v>36</v>
      </c>
      <c r="E253" s="12">
        <f t="shared" si="18"/>
        <v>3.2628962088253576E-3</v>
      </c>
      <c r="F253" s="12">
        <f t="shared" si="19"/>
        <v>5.7933698101062117E-3</v>
      </c>
      <c r="G253" s="13">
        <f t="shared" si="20"/>
        <v>0.7142857142857143</v>
      </c>
      <c r="H253" s="18">
        <f t="shared" si="21"/>
        <v>2.3306401491609697E-3</v>
      </c>
    </row>
    <row r="254" spans="2:8" ht="15" x14ac:dyDescent="0.2">
      <c r="B254" s="4" t="s">
        <v>323</v>
      </c>
      <c r="C254" s="10">
        <v>9</v>
      </c>
      <c r="D254" s="10">
        <v>16</v>
      </c>
      <c r="E254" s="12">
        <f t="shared" si="18"/>
        <v>1.3983840894965817E-3</v>
      </c>
      <c r="F254" s="12">
        <f t="shared" si="19"/>
        <v>2.5748310267138721E-3</v>
      </c>
      <c r="G254" s="13">
        <f t="shared" si="20"/>
        <v>0.77777777777777779</v>
      </c>
      <c r="H254" s="18">
        <f t="shared" si="21"/>
        <v>1.0876320696084525E-3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1993</v>
      </c>
      <c r="D256" s="10">
        <v>2818</v>
      </c>
      <c r="E256" s="12">
        <f t="shared" si="18"/>
        <v>0.30966438781852085</v>
      </c>
      <c r="F256" s="12">
        <f t="shared" si="19"/>
        <v>0.45349211457998068</v>
      </c>
      <c r="G256" s="13">
        <f t="shared" si="20"/>
        <v>0.41394882087305568</v>
      </c>
      <c r="H256" s="18">
        <f t="shared" si="21"/>
        <v>0.12818520820385332</v>
      </c>
    </row>
    <row r="257" spans="2:8" ht="15" x14ac:dyDescent="0.2">
      <c r="B257" s="4" t="s">
        <v>325</v>
      </c>
      <c r="C257" s="10">
        <v>2</v>
      </c>
      <c r="D257" s="10">
        <v>2</v>
      </c>
      <c r="E257" s="12">
        <f t="shared" si="18"/>
        <v>3.1075201988812925E-4</v>
      </c>
      <c r="F257" s="12">
        <f t="shared" si="19"/>
        <v>3.2185387833923401E-4</v>
      </c>
      <c r="G257" s="13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57</v>
      </c>
      <c r="D258" s="10">
        <v>131</v>
      </c>
      <c r="E258" s="12">
        <f t="shared" si="18"/>
        <v>8.8564325668116835E-3</v>
      </c>
      <c r="F258" s="12">
        <f t="shared" si="19"/>
        <v>2.1081429031219828E-2</v>
      </c>
      <c r="G258" s="13">
        <f t="shared" si="20"/>
        <v>1.2982456140350878</v>
      </c>
      <c r="H258" s="18">
        <f t="shared" si="21"/>
        <v>1.1497824735860782E-2</v>
      </c>
    </row>
    <row r="259" spans="2:8" ht="15" x14ac:dyDescent="0.2">
      <c r="B259" s="4" t="s">
        <v>327</v>
      </c>
      <c r="C259" s="10">
        <v>113</v>
      </c>
      <c r="D259" s="10">
        <v>177</v>
      </c>
      <c r="E259" s="12">
        <f t="shared" si="18"/>
        <v>1.7557489123679305E-2</v>
      </c>
      <c r="F259" s="12">
        <f t="shared" si="19"/>
        <v>2.8484068233022207E-2</v>
      </c>
      <c r="G259" s="13">
        <f t="shared" si="20"/>
        <v>0.5663716814159292</v>
      </c>
      <c r="H259" s="18">
        <f t="shared" si="21"/>
        <v>9.9440646364201378E-3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2</v>
      </c>
      <c r="E262" s="12">
        <f t="shared" si="18"/>
        <v>3.1075201988812925E-4</v>
      </c>
      <c r="F262" s="12">
        <f t="shared" si="19"/>
        <v>3.2185387833923401E-4</v>
      </c>
      <c r="G262" s="13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2</v>
      </c>
      <c r="E263" s="12" t="str">
        <f t="shared" si="18"/>
        <v/>
      </c>
      <c r="F263" s="12">
        <f t="shared" si="19"/>
        <v>3.2185387833923401E-4</v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4</v>
      </c>
      <c r="D266" s="10">
        <v>8</v>
      </c>
      <c r="E266" s="12">
        <f t="shared" si="18"/>
        <v>6.215040397762585E-4</v>
      </c>
      <c r="F266" s="12">
        <f t="shared" si="19"/>
        <v>1.287415513356936E-3</v>
      </c>
      <c r="G266" s="13">
        <f t="shared" si="20"/>
        <v>1</v>
      </c>
      <c r="H266" s="18">
        <f t="shared" si="21"/>
        <v>6.215040397762585E-4</v>
      </c>
    </row>
    <row r="267" spans="2:8" ht="15" x14ac:dyDescent="0.2">
      <c r="B267" s="4" t="s">
        <v>333</v>
      </c>
      <c r="C267" s="10">
        <v>6</v>
      </c>
      <c r="D267" s="10">
        <v>1</v>
      </c>
      <c r="E267" s="12">
        <f t="shared" si="18"/>
        <v>9.3225605966438781E-4</v>
      </c>
      <c r="F267" s="12">
        <f t="shared" si="19"/>
        <v>1.6092693916961701E-4</v>
      </c>
      <c r="G267" s="13">
        <f t="shared" si="20"/>
        <v>-0.83333333333333337</v>
      </c>
      <c r="H267" s="18">
        <f t="shared" si="21"/>
        <v>-7.7688004972032321E-4</v>
      </c>
    </row>
    <row r="268" spans="2:8" ht="30" x14ac:dyDescent="0.2">
      <c r="B268" s="4" t="s">
        <v>334</v>
      </c>
      <c r="C268" s="10">
        <v>13</v>
      </c>
      <c r="D268" s="10">
        <v>21</v>
      </c>
      <c r="E268" s="12">
        <f t="shared" si="18"/>
        <v>2.0198881292728403E-3</v>
      </c>
      <c r="F268" s="12">
        <f t="shared" si="19"/>
        <v>3.3794657225619568E-3</v>
      </c>
      <c r="G268" s="13">
        <f t="shared" si="20"/>
        <v>0.61538461538461542</v>
      </c>
      <c r="H268" s="18">
        <f t="shared" si="21"/>
        <v>1.2430080795525172E-3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2</v>
      </c>
      <c r="E270" s="12" t="str">
        <f t="shared" si="18"/>
        <v/>
      </c>
      <c r="F270" s="12">
        <f t="shared" si="19"/>
        <v>3.2185387833923401E-4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3</v>
      </c>
      <c r="D272" s="10">
        <v>5</v>
      </c>
      <c r="E272" s="12">
        <f t="shared" si="18"/>
        <v>4.6612802983219391E-4</v>
      </c>
      <c r="F272" s="12">
        <f t="shared" si="19"/>
        <v>8.0463469584808492E-4</v>
      </c>
      <c r="G272" s="13">
        <f t="shared" si="20"/>
        <v>0.66666666666666663</v>
      </c>
      <c r="H272" s="18">
        <f t="shared" si="21"/>
        <v>3.1075201988812925E-4</v>
      </c>
    </row>
    <row r="273" spans="2:8" ht="15" x14ac:dyDescent="0.2">
      <c r="B273" s="4" t="s">
        <v>91</v>
      </c>
      <c r="C273" s="10">
        <v>9</v>
      </c>
      <c r="D273" s="10">
        <v>48</v>
      </c>
      <c r="E273" s="12">
        <f t="shared" si="18"/>
        <v>1.3983840894965817E-3</v>
      </c>
      <c r="F273" s="12">
        <f t="shared" si="19"/>
        <v>7.7244930801416154E-3</v>
      </c>
      <c r="G273" s="13">
        <f t="shared" si="20"/>
        <v>4.333333333333333</v>
      </c>
      <c r="H273" s="18">
        <f t="shared" si="21"/>
        <v>6.0596643878185205E-3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1.5537600994406463E-4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10</v>
      </c>
      <c r="D286" s="10">
        <v>47</v>
      </c>
      <c r="E286" s="12">
        <f t="shared" si="22"/>
        <v>1.5537600994406464E-3</v>
      </c>
      <c r="F286" s="12">
        <f t="shared" si="23"/>
        <v>7.5635661409719987E-3</v>
      </c>
      <c r="G286" s="13">
        <f t="shared" si="24"/>
        <v>3.7</v>
      </c>
      <c r="H286" s="18">
        <f t="shared" si="25"/>
        <v>5.748912367930392E-3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14190</v>
      </c>
      <c r="D294" s="41">
        <f>SUM(D295:D499)</f>
        <v>11338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-0.20098661028893586</v>
      </c>
      <c r="H294" s="42">
        <f>+IF(OR(AND(E294=""),(G294="")),"",E294*G294)</f>
        <v>-0.20098661028893586</v>
      </c>
    </row>
    <row r="295" spans="2:8" ht="15" x14ac:dyDescent="0.2">
      <c r="B295" s="3" t="s">
        <v>100</v>
      </c>
      <c r="C295" s="10">
        <v>188</v>
      </c>
      <c r="D295" s="10">
        <v>136</v>
      </c>
      <c r="E295" s="12">
        <f>+IF(C295=0,"",C295/C$294)</f>
        <v>1.324876673713883E-2</v>
      </c>
      <c r="F295" s="12">
        <f>+IF(D295=0,"",D295/D$294)</f>
        <v>1.1995060857294055E-2</v>
      </c>
      <c r="G295" s="13">
        <f>+IF(OR(AND(D295=0),(C295=0)),"0",((D295-C295)/C295))</f>
        <v>-0.27659574468085107</v>
      </c>
      <c r="H295" s="18">
        <f>+IF(OR(AND(E295=""),(G295="")),"",E295*G295)</f>
        <v>-3.6645525017618042E-3</v>
      </c>
    </row>
    <row r="296" spans="2:8" ht="15" x14ac:dyDescent="0.2">
      <c r="B296" s="3" t="s">
        <v>113</v>
      </c>
      <c r="C296" s="10">
        <v>24</v>
      </c>
      <c r="D296" s="10">
        <v>33</v>
      </c>
      <c r="E296" s="12">
        <f t="shared" ref="E296:E359" si="26">+IF(C296=0,"",C296/C$294)</f>
        <v>1.6913319238900633E-3</v>
      </c>
      <c r="F296" s="12">
        <f t="shared" ref="F296:F359" si="27">+IF(D296=0,"",D296/D$294)</f>
        <v>2.9105662374316458E-3</v>
      </c>
      <c r="G296" s="13">
        <f t="shared" ref="G296:G359" si="28">+IF(OR(AND(D296=0),(C296=0)),"0",((D296-C296)/C296))</f>
        <v>0.375</v>
      </c>
      <c r="H296" s="18">
        <f t="shared" ref="H296:H359" si="29">+IF(OR(AND(E296=""),(G296="")),"",E296*G296)</f>
        <v>6.3424947145877375E-4</v>
      </c>
    </row>
    <row r="297" spans="2:8" ht="15" x14ac:dyDescent="0.2">
      <c r="B297" s="3" t="s">
        <v>104</v>
      </c>
      <c r="C297" s="10">
        <v>21</v>
      </c>
      <c r="D297" s="10">
        <v>13</v>
      </c>
      <c r="E297" s="12">
        <f t="shared" si="26"/>
        <v>1.4799154334038055E-3</v>
      </c>
      <c r="F297" s="12">
        <f t="shared" si="27"/>
        <v>1.1465866995942846E-3</v>
      </c>
      <c r="G297" s="13">
        <f t="shared" si="28"/>
        <v>-0.38095238095238093</v>
      </c>
      <c r="H297" s="18">
        <f t="shared" si="29"/>
        <v>-5.6377730796335448E-4</v>
      </c>
    </row>
    <row r="298" spans="2:8" ht="15" x14ac:dyDescent="0.2">
      <c r="B298" s="3" t="s">
        <v>95</v>
      </c>
      <c r="C298" s="10">
        <v>2060</v>
      </c>
      <c r="D298" s="10">
        <v>1230</v>
      </c>
      <c r="E298" s="12">
        <f t="shared" si="26"/>
        <v>0.14517265680056377</v>
      </c>
      <c r="F298" s="12">
        <f t="shared" si="27"/>
        <v>0.10848474157699771</v>
      </c>
      <c r="G298" s="13">
        <f t="shared" si="28"/>
        <v>-0.40291262135922329</v>
      </c>
      <c r="H298" s="18">
        <f t="shared" si="29"/>
        <v>-5.8491895701198018E-2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1</v>
      </c>
      <c r="E300" s="12">
        <f t="shared" si="26"/>
        <v>1.4094432699083862E-4</v>
      </c>
      <c r="F300" s="12">
        <f t="shared" si="27"/>
        <v>8.8198976891868056E-5</v>
      </c>
      <c r="G300" s="13">
        <f t="shared" si="28"/>
        <v>-0.5</v>
      </c>
      <c r="H300" s="18">
        <f t="shared" si="29"/>
        <v>-7.047216349541931E-5</v>
      </c>
    </row>
    <row r="301" spans="2:8" ht="15" x14ac:dyDescent="0.2">
      <c r="B301" s="3" t="s">
        <v>105</v>
      </c>
      <c r="C301" s="10">
        <v>822</v>
      </c>
      <c r="D301" s="10">
        <v>336</v>
      </c>
      <c r="E301" s="12">
        <f t="shared" si="26"/>
        <v>5.7928118393234675E-2</v>
      </c>
      <c r="F301" s="12">
        <f t="shared" si="27"/>
        <v>2.9634856235667667E-2</v>
      </c>
      <c r="G301" s="13">
        <f t="shared" si="28"/>
        <v>-0.59124087591240881</v>
      </c>
      <c r="H301" s="18">
        <f t="shared" si="29"/>
        <v>-3.4249471458773786E-2</v>
      </c>
    </row>
    <row r="302" spans="2:8" ht="15" x14ac:dyDescent="0.2">
      <c r="B302" s="3" t="s">
        <v>109</v>
      </c>
      <c r="C302" s="10">
        <v>7</v>
      </c>
      <c r="D302" s="10">
        <v>18</v>
      </c>
      <c r="E302" s="12">
        <f t="shared" si="26"/>
        <v>4.9330514446793521E-4</v>
      </c>
      <c r="F302" s="12">
        <f t="shared" si="27"/>
        <v>1.5875815840536249E-3</v>
      </c>
      <c r="G302" s="13">
        <f t="shared" si="28"/>
        <v>1.5714285714285714</v>
      </c>
      <c r="H302" s="18">
        <f t="shared" si="29"/>
        <v>7.751937984496125E-4</v>
      </c>
    </row>
    <row r="303" spans="2:8" ht="15" x14ac:dyDescent="0.2">
      <c r="B303" s="3" t="s">
        <v>108</v>
      </c>
      <c r="C303" s="10">
        <v>7</v>
      </c>
      <c r="D303" s="10">
        <v>4</v>
      </c>
      <c r="E303" s="12">
        <f t="shared" si="26"/>
        <v>4.9330514446793521E-4</v>
      </c>
      <c r="F303" s="12">
        <f t="shared" si="27"/>
        <v>3.5279590756747222E-4</v>
      </c>
      <c r="G303" s="13">
        <f t="shared" si="28"/>
        <v>-0.42857142857142855</v>
      </c>
      <c r="H303" s="18">
        <f t="shared" si="29"/>
        <v>-2.1141649048625794E-4</v>
      </c>
    </row>
    <row r="304" spans="2:8" ht="15" x14ac:dyDescent="0.2">
      <c r="B304" s="3" t="s">
        <v>107</v>
      </c>
      <c r="C304" s="10">
        <v>30</v>
      </c>
      <c r="D304" s="10">
        <v>12</v>
      </c>
      <c r="E304" s="12">
        <f t="shared" si="26"/>
        <v>2.1141649048625794E-3</v>
      </c>
      <c r="F304" s="12">
        <f t="shared" si="27"/>
        <v>1.0583877227024166E-3</v>
      </c>
      <c r="G304" s="13">
        <f t="shared" si="28"/>
        <v>-0.6</v>
      </c>
      <c r="H304" s="18">
        <f t="shared" si="29"/>
        <v>-1.2684989429175475E-3</v>
      </c>
    </row>
    <row r="305" spans="2:8" ht="15" x14ac:dyDescent="0.2">
      <c r="B305" s="3" t="s">
        <v>351</v>
      </c>
      <c r="C305" s="10">
        <v>21</v>
      </c>
      <c r="D305" s="10">
        <v>14</v>
      </c>
      <c r="E305" s="12">
        <f t="shared" si="26"/>
        <v>1.4799154334038055E-3</v>
      </c>
      <c r="F305" s="12">
        <f t="shared" si="27"/>
        <v>1.2347856764861529E-3</v>
      </c>
      <c r="G305" s="13">
        <f t="shared" si="28"/>
        <v>-0.33333333333333331</v>
      </c>
      <c r="H305" s="18">
        <f t="shared" si="29"/>
        <v>-4.933051444679351E-4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391</v>
      </c>
      <c r="D307" s="10">
        <v>165</v>
      </c>
      <c r="E307" s="12">
        <f t="shared" si="26"/>
        <v>2.755461592670895E-2</v>
      </c>
      <c r="F307" s="12">
        <f t="shared" si="27"/>
        <v>1.4552831187158229E-2</v>
      </c>
      <c r="G307" s="13">
        <f t="shared" si="28"/>
        <v>-0.57800511508951402</v>
      </c>
      <c r="H307" s="18">
        <f t="shared" si="29"/>
        <v>-1.5926708949964764E-2</v>
      </c>
    </row>
    <row r="308" spans="2:8" ht="15" x14ac:dyDescent="0.2">
      <c r="B308" s="3" t="s">
        <v>99</v>
      </c>
      <c r="C308" s="10">
        <v>3</v>
      </c>
      <c r="D308" s="10">
        <v>43</v>
      </c>
      <c r="E308" s="12">
        <f t="shared" si="26"/>
        <v>2.1141649048625792E-4</v>
      </c>
      <c r="F308" s="12">
        <f t="shared" si="27"/>
        <v>3.7925560063503264E-3</v>
      </c>
      <c r="G308" s="13">
        <f t="shared" si="28"/>
        <v>13.333333333333334</v>
      </c>
      <c r="H308" s="18">
        <f t="shared" si="29"/>
        <v>2.8188865398167725E-3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7.047216349541931E-5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461</v>
      </c>
      <c r="D310" s="10">
        <v>67</v>
      </c>
      <c r="E310" s="12">
        <f t="shared" si="26"/>
        <v>3.24876673713883E-2</v>
      </c>
      <c r="F310" s="12">
        <f t="shared" si="27"/>
        <v>5.9093314517551596E-3</v>
      </c>
      <c r="G310" s="13">
        <f t="shared" si="28"/>
        <v>-0.85466377440347074</v>
      </c>
      <c r="H310" s="18">
        <f t="shared" si="29"/>
        <v>-2.7766032417195208E-2</v>
      </c>
    </row>
    <row r="311" spans="2:8" ht="15" x14ac:dyDescent="0.2">
      <c r="B311" s="3" t="s">
        <v>102</v>
      </c>
      <c r="C311" s="10">
        <v>44</v>
      </c>
      <c r="D311" s="10">
        <v>56</v>
      </c>
      <c r="E311" s="12">
        <f t="shared" si="26"/>
        <v>3.1007751937984496E-3</v>
      </c>
      <c r="F311" s="12">
        <f t="shared" si="27"/>
        <v>4.9391427059446115E-3</v>
      </c>
      <c r="G311" s="13">
        <f t="shared" si="28"/>
        <v>0.27272727272727271</v>
      </c>
      <c r="H311" s="18">
        <f t="shared" si="29"/>
        <v>8.4566596194503166E-4</v>
      </c>
    </row>
    <row r="312" spans="2:8" ht="15" x14ac:dyDescent="0.2">
      <c r="B312" s="3" t="s">
        <v>97</v>
      </c>
      <c r="C312" s="10">
        <v>1</v>
      </c>
      <c r="D312" s="10">
        <v>1</v>
      </c>
      <c r="E312" s="12">
        <f t="shared" si="26"/>
        <v>7.047216349541931E-5</v>
      </c>
      <c r="F312" s="12">
        <f t="shared" si="27"/>
        <v>8.8198976891868056E-5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515</v>
      </c>
      <c r="D314" s="10">
        <v>653</v>
      </c>
      <c r="E314" s="12">
        <f t="shared" si="26"/>
        <v>3.6293164200140941E-2</v>
      </c>
      <c r="F314" s="12">
        <f t="shared" si="27"/>
        <v>5.7593931910389841E-2</v>
      </c>
      <c r="G314" s="13">
        <f t="shared" si="28"/>
        <v>0.26796116504854367</v>
      </c>
      <c r="H314" s="18">
        <f t="shared" si="29"/>
        <v>9.7251585623678635E-3</v>
      </c>
    </row>
    <row r="315" spans="2:8" ht="15" x14ac:dyDescent="0.2">
      <c r="B315" s="3" t="s">
        <v>354</v>
      </c>
      <c r="C315" s="10">
        <v>2932</v>
      </c>
      <c r="D315" s="10">
        <v>1803</v>
      </c>
      <c r="E315" s="12">
        <f t="shared" si="26"/>
        <v>0.20662438336856942</v>
      </c>
      <c r="F315" s="12">
        <f t="shared" si="27"/>
        <v>0.1590227553360381</v>
      </c>
      <c r="G315" s="13">
        <f t="shared" si="28"/>
        <v>-0.38506139154160984</v>
      </c>
      <c r="H315" s="18">
        <f t="shared" si="29"/>
        <v>-7.9563072586328401E-2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11</v>
      </c>
      <c r="D317" s="10">
        <v>14</v>
      </c>
      <c r="E317" s="12">
        <f t="shared" si="26"/>
        <v>7.7519379844961239E-4</v>
      </c>
      <c r="F317" s="12">
        <f t="shared" si="27"/>
        <v>1.2347856764861529E-3</v>
      </c>
      <c r="G317" s="13">
        <f t="shared" si="28"/>
        <v>0.27272727272727271</v>
      </c>
      <c r="H317" s="18">
        <f t="shared" si="29"/>
        <v>2.1141649048625792E-4</v>
      </c>
    </row>
    <row r="318" spans="2:8" ht="15" x14ac:dyDescent="0.2">
      <c r="B318" s="3" t="s">
        <v>355</v>
      </c>
      <c r="C318" s="10">
        <v>161</v>
      </c>
      <c r="D318" s="10">
        <v>72</v>
      </c>
      <c r="E318" s="12">
        <f t="shared" si="26"/>
        <v>1.1346018322762509E-2</v>
      </c>
      <c r="F318" s="12">
        <f t="shared" si="27"/>
        <v>6.3503263362144997E-3</v>
      </c>
      <c r="G318" s="13">
        <f t="shared" si="28"/>
        <v>-0.55279503105590067</v>
      </c>
      <c r="H318" s="18">
        <f t="shared" si="29"/>
        <v>-6.2720225510923188E-3</v>
      </c>
    </row>
    <row r="319" spans="2:8" ht="15" x14ac:dyDescent="0.2">
      <c r="B319" s="3" t="s">
        <v>115</v>
      </c>
      <c r="C319" s="10">
        <v>2</v>
      </c>
      <c r="D319" s="10">
        <v>0</v>
      </c>
      <c r="E319" s="12">
        <f t="shared" si="26"/>
        <v>1.4094432699083862E-4</v>
      </c>
      <c r="F319" s="12" t="str">
        <f t="shared" si="27"/>
        <v/>
      </c>
      <c r="G319" s="13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2</v>
      </c>
      <c r="D320" s="10">
        <v>3</v>
      </c>
      <c r="E320" s="12">
        <f t="shared" si="26"/>
        <v>1.4094432699083862E-4</v>
      </c>
      <c r="F320" s="12">
        <f t="shared" si="27"/>
        <v>2.6459693067560415E-4</v>
      </c>
      <c r="G320" s="13">
        <f t="shared" si="28"/>
        <v>0.5</v>
      </c>
      <c r="H320" s="18">
        <f t="shared" si="29"/>
        <v>7.047216349541931E-5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8.8198976891868056E-5</v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13</v>
      </c>
      <c r="D323" s="10">
        <v>32</v>
      </c>
      <c r="E323" s="12">
        <f t="shared" si="26"/>
        <v>9.1613812544045104E-4</v>
      </c>
      <c r="F323" s="12">
        <f t="shared" si="27"/>
        <v>2.8223672605397778E-3</v>
      </c>
      <c r="G323" s="13">
        <f t="shared" si="28"/>
        <v>1.4615384615384615</v>
      </c>
      <c r="H323" s="18">
        <f t="shared" si="29"/>
        <v>1.3389711064129668E-3</v>
      </c>
    </row>
    <row r="324" spans="2:8" ht="15" x14ac:dyDescent="0.2">
      <c r="B324" s="3" t="s">
        <v>473</v>
      </c>
      <c r="C324" s="10">
        <v>10</v>
      </c>
      <c r="D324" s="10">
        <v>16</v>
      </c>
      <c r="E324" s="12">
        <f t="shared" si="26"/>
        <v>7.0472163495419312E-4</v>
      </c>
      <c r="F324" s="12">
        <f t="shared" si="27"/>
        <v>1.4111836302698889E-3</v>
      </c>
      <c r="G324" s="13">
        <f t="shared" si="28"/>
        <v>0.6</v>
      </c>
      <c r="H324" s="18">
        <f t="shared" si="29"/>
        <v>4.2283298097251588E-4</v>
      </c>
    </row>
    <row r="325" spans="2:8" ht="15" x14ac:dyDescent="0.2">
      <c r="B325" s="3" t="s">
        <v>474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8.8198976891868056E-5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44</v>
      </c>
      <c r="D326" s="10">
        <v>59</v>
      </c>
      <c r="E326" s="12">
        <f t="shared" si="26"/>
        <v>3.1007751937984496E-3</v>
      </c>
      <c r="F326" s="12">
        <f t="shared" si="27"/>
        <v>5.2037396366202155E-3</v>
      </c>
      <c r="G326" s="13">
        <f t="shared" si="28"/>
        <v>0.34090909090909088</v>
      </c>
      <c r="H326" s="18">
        <f t="shared" si="29"/>
        <v>1.0570824524312895E-3</v>
      </c>
    </row>
    <row r="327" spans="2:8" ht="15" x14ac:dyDescent="0.2">
      <c r="B327" s="3" t="s">
        <v>358</v>
      </c>
      <c r="C327" s="10">
        <v>6</v>
      </c>
      <c r="D327" s="10">
        <v>5</v>
      </c>
      <c r="E327" s="12">
        <f t="shared" si="26"/>
        <v>4.2283298097251583E-4</v>
      </c>
      <c r="F327" s="12">
        <f t="shared" si="27"/>
        <v>4.4099488445934029E-4</v>
      </c>
      <c r="G327" s="13">
        <f t="shared" si="28"/>
        <v>-0.16666666666666666</v>
      </c>
      <c r="H327" s="18">
        <f t="shared" si="29"/>
        <v>-7.0472163495419296E-5</v>
      </c>
    </row>
    <row r="328" spans="2:8" ht="15" x14ac:dyDescent="0.2">
      <c r="B328" s="3" t="s">
        <v>116</v>
      </c>
      <c r="C328" s="10">
        <v>12</v>
      </c>
      <c r="D328" s="10">
        <v>73</v>
      </c>
      <c r="E328" s="12">
        <f t="shared" si="26"/>
        <v>8.4566596194503166E-4</v>
      </c>
      <c r="F328" s="12">
        <f t="shared" si="27"/>
        <v>6.4385253131063677E-3</v>
      </c>
      <c r="G328" s="13">
        <f t="shared" si="28"/>
        <v>5.083333333333333</v>
      </c>
      <c r="H328" s="18">
        <f t="shared" si="29"/>
        <v>4.2988019732205776E-3</v>
      </c>
    </row>
    <row r="329" spans="2:8" ht="15" x14ac:dyDescent="0.2">
      <c r="B329" s="3" t="s">
        <v>359</v>
      </c>
      <c r="C329" s="10">
        <v>5</v>
      </c>
      <c r="D329" s="10">
        <v>10</v>
      </c>
      <c r="E329" s="12">
        <f t="shared" si="26"/>
        <v>3.5236081747709656E-4</v>
      </c>
      <c r="F329" s="12">
        <f t="shared" si="27"/>
        <v>8.8198976891868059E-4</v>
      </c>
      <c r="G329" s="13">
        <f t="shared" si="28"/>
        <v>1</v>
      </c>
      <c r="H329" s="18">
        <f t="shared" si="29"/>
        <v>3.5236081747709656E-4</v>
      </c>
    </row>
    <row r="330" spans="2:8" ht="15" x14ac:dyDescent="0.2">
      <c r="B330" s="3" t="s">
        <v>360</v>
      </c>
      <c r="C330" s="10">
        <v>12</v>
      </c>
      <c r="D330" s="10">
        <v>17</v>
      </c>
      <c r="E330" s="12">
        <f t="shared" si="26"/>
        <v>8.4566596194503166E-4</v>
      </c>
      <c r="F330" s="12">
        <f t="shared" si="27"/>
        <v>1.4993826071617569E-3</v>
      </c>
      <c r="G330" s="13">
        <f t="shared" si="28"/>
        <v>0.41666666666666669</v>
      </c>
      <c r="H330" s="18">
        <f t="shared" si="29"/>
        <v>3.5236081747709656E-4</v>
      </c>
    </row>
    <row r="331" spans="2:8" ht="15" x14ac:dyDescent="0.2">
      <c r="B331" s="3" t="s">
        <v>117</v>
      </c>
      <c r="C331" s="10">
        <v>2</v>
      </c>
      <c r="D331" s="10">
        <v>0</v>
      </c>
      <c r="E331" s="12">
        <f t="shared" si="26"/>
        <v>1.4094432699083862E-4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457</v>
      </c>
      <c r="D332" s="10">
        <v>441</v>
      </c>
      <c r="E332" s="12">
        <f t="shared" si="26"/>
        <v>3.2205778717406625E-2</v>
      </c>
      <c r="F332" s="12">
        <f t="shared" si="27"/>
        <v>3.8895748809313811E-2</v>
      </c>
      <c r="G332" s="13">
        <f t="shared" si="28"/>
        <v>-3.5010940919037198E-2</v>
      </c>
      <c r="H332" s="18">
        <f t="shared" si="29"/>
        <v>-1.127554615926709E-3</v>
      </c>
    </row>
    <row r="333" spans="2:8" ht="15" x14ac:dyDescent="0.2">
      <c r="B333" s="3" t="s">
        <v>130</v>
      </c>
      <c r="C333" s="10">
        <v>113</v>
      </c>
      <c r="D333" s="10">
        <v>96</v>
      </c>
      <c r="E333" s="12">
        <f t="shared" si="26"/>
        <v>7.9633544749823822E-3</v>
      </c>
      <c r="F333" s="12">
        <f t="shared" si="27"/>
        <v>8.4671017816193329E-3</v>
      </c>
      <c r="G333" s="13">
        <f t="shared" si="28"/>
        <v>-0.15044247787610621</v>
      </c>
      <c r="H333" s="18">
        <f t="shared" si="29"/>
        <v>-1.1980267794221284E-3</v>
      </c>
    </row>
    <row r="334" spans="2:8" ht="15" x14ac:dyDescent="0.2">
      <c r="B334" s="3" t="s">
        <v>119</v>
      </c>
      <c r="C334" s="10">
        <v>1007</v>
      </c>
      <c r="D334" s="10">
        <v>1372</v>
      </c>
      <c r="E334" s="12">
        <f t="shared" si="26"/>
        <v>7.0965468639887244E-2</v>
      </c>
      <c r="F334" s="12">
        <f t="shared" si="27"/>
        <v>0.12100899629564298</v>
      </c>
      <c r="G334" s="13">
        <f t="shared" si="28"/>
        <v>0.36246276067527311</v>
      </c>
      <c r="H334" s="18">
        <f t="shared" si="29"/>
        <v>2.572233967582805E-2</v>
      </c>
    </row>
    <row r="335" spans="2:8" ht="15" x14ac:dyDescent="0.2">
      <c r="B335" s="3" t="s">
        <v>128</v>
      </c>
      <c r="C335" s="10">
        <v>47</v>
      </c>
      <c r="D335" s="10">
        <v>36</v>
      </c>
      <c r="E335" s="12">
        <f t="shared" si="26"/>
        <v>3.3121916842847074E-3</v>
      </c>
      <c r="F335" s="12">
        <f t="shared" si="27"/>
        <v>3.1751631681072499E-3</v>
      </c>
      <c r="G335" s="13">
        <f t="shared" si="28"/>
        <v>-0.23404255319148937</v>
      </c>
      <c r="H335" s="18">
        <f t="shared" si="29"/>
        <v>-7.7519379844961239E-4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4</v>
      </c>
      <c r="D337" s="10">
        <v>0</v>
      </c>
      <c r="E337" s="12">
        <f t="shared" si="26"/>
        <v>2.8188865398167724E-4</v>
      </c>
      <c r="F337" s="12" t="str">
        <f t="shared" si="27"/>
        <v/>
      </c>
      <c r="G337" s="13" t="str">
        <f t="shared" si="28"/>
        <v>0</v>
      </c>
      <c r="H337" s="18">
        <f t="shared" si="29"/>
        <v>0</v>
      </c>
    </row>
    <row r="338" spans="2:8" ht="30" x14ac:dyDescent="0.2">
      <c r="B338" s="3" t="s">
        <v>362</v>
      </c>
      <c r="C338" s="10">
        <v>4</v>
      </c>
      <c r="D338" s="10">
        <v>4</v>
      </c>
      <c r="E338" s="12">
        <f t="shared" si="26"/>
        <v>2.8188865398167724E-4</v>
      </c>
      <c r="F338" s="12">
        <f t="shared" si="27"/>
        <v>3.5279590756747222E-4</v>
      </c>
      <c r="G338" s="13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23</v>
      </c>
      <c r="D339" s="10">
        <v>82</v>
      </c>
      <c r="E339" s="12">
        <f t="shared" si="26"/>
        <v>1.6208597603946441E-3</v>
      </c>
      <c r="F339" s="12">
        <f t="shared" si="27"/>
        <v>7.2323161051331807E-3</v>
      </c>
      <c r="G339" s="13">
        <f t="shared" si="28"/>
        <v>2.5652173913043477</v>
      </c>
      <c r="H339" s="18">
        <f t="shared" si="29"/>
        <v>4.157857646229739E-3</v>
      </c>
    </row>
    <row r="340" spans="2:8" ht="15" x14ac:dyDescent="0.2">
      <c r="B340" s="3" t="s">
        <v>364</v>
      </c>
      <c r="C340" s="10">
        <v>20</v>
      </c>
      <c r="D340" s="10">
        <v>1</v>
      </c>
      <c r="E340" s="12">
        <f t="shared" si="26"/>
        <v>1.4094432699083862E-3</v>
      </c>
      <c r="F340" s="12">
        <f t="shared" si="27"/>
        <v>8.8198976891868056E-5</v>
      </c>
      <c r="G340" s="13">
        <f t="shared" si="28"/>
        <v>-0.95</v>
      </c>
      <c r="H340" s="18">
        <f t="shared" si="29"/>
        <v>-1.338971106412967E-3</v>
      </c>
    </row>
    <row r="341" spans="2:8" ht="15" x14ac:dyDescent="0.2">
      <c r="B341" s="3" t="s">
        <v>118</v>
      </c>
      <c r="C341" s="10">
        <v>2</v>
      </c>
      <c r="D341" s="10">
        <v>2</v>
      </c>
      <c r="E341" s="12">
        <f t="shared" si="26"/>
        <v>1.4094432699083862E-4</v>
      </c>
      <c r="F341" s="12">
        <f t="shared" si="27"/>
        <v>1.7639795378373611E-4</v>
      </c>
      <c r="G341" s="13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2</v>
      </c>
      <c r="D342" s="10">
        <v>0</v>
      </c>
      <c r="E342" s="12">
        <f t="shared" si="26"/>
        <v>1.4094432699083862E-4</v>
      </c>
      <c r="F342" s="12" t="str">
        <f t="shared" si="27"/>
        <v/>
      </c>
      <c r="G342" s="13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8</v>
      </c>
      <c r="D343" s="10">
        <v>12</v>
      </c>
      <c r="E343" s="12">
        <f t="shared" si="26"/>
        <v>5.6377730796335448E-4</v>
      </c>
      <c r="F343" s="12">
        <f t="shared" si="27"/>
        <v>1.0583877227024166E-3</v>
      </c>
      <c r="G343" s="13">
        <f t="shared" si="28"/>
        <v>0.5</v>
      </c>
      <c r="H343" s="18">
        <f t="shared" si="29"/>
        <v>2.8188865398167724E-4</v>
      </c>
    </row>
    <row r="344" spans="2:8" ht="15" x14ac:dyDescent="0.2">
      <c r="B344" s="3" t="s">
        <v>131</v>
      </c>
      <c r="C344" s="10">
        <v>48</v>
      </c>
      <c r="D344" s="10">
        <v>92</v>
      </c>
      <c r="E344" s="12">
        <f t="shared" si="26"/>
        <v>3.3826638477801266E-3</v>
      </c>
      <c r="F344" s="12">
        <f t="shared" si="27"/>
        <v>8.1143058740518609E-3</v>
      </c>
      <c r="G344" s="13">
        <f t="shared" si="28"/>
        <v>0.91666666666666663</v>
      </c>
      <c r="H344" s="18">
        <f t="shared" si="29"/>
        <v>3.1007751937984491E-3</v>
      </c>
    </row>
    <row r="345" spans="2:8" ht="15" x14ac:dyDescent="0.2">
      <c r="B345" s="3" t="s">
        <v>366</v>
      </c>
      <c r="C345" s="10">
        <v>147</v>
      </c>
      <c r="D345" s="10">
        <v>26</v>
      </c>
      <c r="E345" s="12">
        <f t="shared" si="26"/>
        <v>1.0359408033826638E-2</v>
      </c>
      <c r="F345" s="12">
        <f t="shared" si="27"/>
        <v>2.2931733991885693E-3</v>
      </c>
      <c r="G345" s="13">
        <f t="shared" si="28"/>
        <v>-0.8231292517006803</v>
      </c>
      <c r="H345" s="18">
        <f t="shared" si="29"/>
        <v>-8.5271317829457363E-3</v>
      </c>
    </row>
    <row r="346" spans="2:8" ht="15" x14ac:dyDescent="0.2">
      <c r="B346" s="3" t="s">
        <v>122</v>
      </c>
      <c r="C346" s="10">
        <v>4</v>
      </c>
      <c r="D346" s="10">
        <v>2</v>
      </c>
      <c r="E346" s="12">
        <f t="shared" si="26"/>
        <v>2.8188865398167724E-4</v>
      </c>
      <c r="F346" s="12">
        <f t="shared" si="27"/>
        <v>1.7639795378373611E-4</v>
      </c>
      <c r="G346" s="13">
        <f t="shared" si="28"/>
        <v>-0.5</v>
      </c>
      <c r="H346" s="18">
        <f t="shared" si="29"/>
        <v>-1.4094432699083862E-4</v>
      </c>
    </row>
    <row r="347" spans="2:8" ht="15" x14ac:dyDescent="0.2">
      <c r="B347" s="3" t="s">
        <v>121</v>
      </c>
      <c r="C347" s="10">
        <v>10</v>
      </c>
      <c r="D347" s="10">
        <v>28</v>
      </c>
      <c r="E347" s="12">
        <f t="shared" si="26"/>
        <v>7.0472163495419312E-4</v>
      </c>
      <c r="F347" s="12">
        <f t="shared" si="27"/>
        <v>2.4695713529723057E-3</v>
      </c>
      <c r="G347" s="13">
        <f t="shared" si="28"/>
        <v>1.8</v>
      </c>
      <c r="H347" s="18">
        <f t="shared" si="29"/>
        <v>1.2684989429175477E-3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7.047216349541931E-5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</v>
      </c>
      <c r="D350" s="10">
        <v>5</v>
      </c>
      <c r="E350" s="12">
        <f t="shared" si="26"/>
        <v>2.1141649048625792E-4</v>
      </c>
      <c r="F350" s="12">
        <f t="shared" si="27"/>
        <v>4.4099488445934029E-4</v>
      </c>
      <c r="G350" s="13">
        <f t="shared" si="28"/>
        <v>0.66666666666666663</v>
      </c>
      <c r="H350" s="18">
        <f t="shared" si="29"/>
        <v>1.4094432699083859E-4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7.047216349541931E-5</v>
      </c>
      <c r="F351" s="12">
        <f t="shared" si="27"/>
        <v>8.8198976891868056E-5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8.8198976891868056E-5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12</v>
      </c>
      <c r="D353" s="10">
        <v>4</v>
      </c>
      <c r="E353" s="12">
        <f t="shared" si="26"/>
        <v>8.4566596194503166E-4</v>
      </c>
      <c r="F353" s="12">
        <f t="shared" si="27"/>
        <v>3.5279590756747222E-4</v>
      </c>
      <c r="G353" s="13">
        <f t="shared" si="28"/>
        <v>-0.66666666666666663</v>
      </c>
      <c r="H353" s="18">
        <f t="shared" si="29"/>
        <v>-5.6377730796335437E-4</v>
      </c>
    </row>
    <row r="354" spans="2:8" ht="15" x14ac:dyDescent="0.2">
      <c r="B354" s="3" t="s">
        <v>124</v>
      </c>
      <c r="C354" s="10">
        <v>56</v>
      </c>
      <c r="D354" s="10">
        <v>91</v>
      </c>
      <c r="E354" s="12">
        <f t="shared" si="26"/>
        <v>3.9464411557434817E-3</v>
      </c>
      <c r="F354" s="12">
        <f t="shared" si="27"/>
        <v>8.0261068971599937E-3</v>
      </c>
      <c r="G354" s="13">
        <f t="shared" si="28"/>
        <v>0.625</v>
      </c>
      <c r="H354" s="18">
        <f t="shared" si="29"/>
        <v>2.4665257223396761E-3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9</v>
      </c>
      <c r="D356" s="10">
        <v>8</v>
      </c>
      <c r="E356" s="12">
        <f t="shared" si="26"/>
        <v>6.3424947145877375E-4</v>
      </c>
      <c r="F356" s="12">
        <f t="shared" si="27"/>
        <v>7.0559181513494445E-4</v>
      </c>
      <c r="G356" s="13">
        <f t="shared" si="28"/>
        <v>-0.1111111111111111</v>
      </c>
      <c r="H356" s="18">
        <f t="shared" si="29"/>
        <v>-7.0472163495419296E-5</v>
      </c>
    </row>
    <row r="357" spans="2:8" ht="15" x14ac:dyDescent="0.2">
      <c r="B357" s="3" t="s">
        <v>372</v>
      </c>
      <c r="C357" s="10">
        <v>52</v>
      </c>
      <c r="D357" s="10">
        <v>103</v>
      </c>
      <c r="E357" s="12">
        <f t="shared" si="26"/>
        <v>3.6645525017618042E-3</v>
      </c>
      <c r="F357" s="12">
        <f t="shared" si="27"/>
        <v>9.0844946198624099E-3</v>
      </c>
      <c r="G357" s="13">
        <f t="shared" si="28"/>
        <v>0.98076923076923073</v>
      </c>
      <c r="H357" s="18">
        <f t="shared" si="29"/>
        <v>3.5940803382663849E-3</v>
      </c>
    </row>
    <row r="358" spans="2:8" ht="15" x14ac:dyDescent="0.2">
      <c r="B358" s="3" t="s">
        <v>127</v>
      </c>
      <c r="C358" s="10">
        <v>136</v>
      </c>
      <c r="D358" s="10">
        <v>31</v>
      </c>
      <c r="E358" s="12">
        <f t="shared" si="26"/>
        <v>9.5842142353770258E-3</v>
      </c>
      <c r="F358" s="12">
        <f t="shared" si="27"/>
        <v>2.7341682836479098E-3</v>
      </c>
      <c r="G358" s="13">
        <f t="shared" si="28"/>
        <v>-0.7720588235294118</v>
      </c>
      <c r="H358" s="18">
        <f t="shared" si="29"/>
        <v>-7.3995771670190271E-3</v>
      </c>
    </row>
    <row r="359" spans="2:8" ht="15" x14ac:dyDescent="0.2">
      <c r="B359" s="3" t="s">
        <v>123</v>
      </c>
      <c r="C359" s="10">
        <v>122</v>
      </c>
      <c r="D359" s="10">
        <v>162</v>
      </c>
      <c r="E359" s="12">
        <f t="shared" si="26"/>
        <v>8.5976039464411552E-3</v>
      </c>
      <c r="F359" s="12">
        <f t="shared" si="27"/>
        <v>1.4288234256482625E-2</v>
      </c>
      <c r="G359" s="13">
        <f t="shared" si="28"/>
        <v>0.32786885245901637</v>
      </c>
      <c r="H359" s="18">
        <f t="shared" si="29"/>
        <v>2.8188865398167721E-3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2</v>
      </c>
      <c r="D361" s="10">
        <v>1</v>
      </c>
      <c r="E361" s="12">
        <f t="shared" si="30"/>
        <v>1.4094432699083862E-4</v>
      </c>
      <c r="F361" s="12">
        <f t="shared" si="31"/>
        <v>8.8198976891868056E-5</v>
      </c>
      <c r="G361" s="13">
        <f t="shared" si="32"/>
        <v>-0.5</v>
      </c>
      <c r="H361" s="18">
        <f t="shared" si="33"/>
        <v>-7.047216349541931E-5</v>
      </c>
    </row>
    <row r="362" spans="2:8" ht="15" x14ac:dyDescent="0.2">
      <c r="B362" s="3" t="s">
        <v>375</v>
      </c>
      <c r="C362" s="10">
        <v>3</v>
      </c>
      <c r="D362" s="10">
        <v>2</v>
      </c>
      <c r="E362" s="12">
        <f t="shared" si="30"/>
        <v>2.1141649048625792E-4</v>
      </c>
      <c r="F362" s="12">
        <f t="shared" si="31"/>
        <v>1.7639795378373611E-4</v>
      </c>
      <c r="G362" s="13">
        <f t="shared" si="32"/>
        <v>-0.33333333333333331</v>
      </c>
      <c r="H362" s="18">
        <f t="shared" si="33"/>
        <v>-7.0472163495419296E-5</v>
      </c>
    </row>
    <row r="363" spans="2:8" ht="15" x14ac:dyDescent="0.2">
      <c r="B363" s="3" t="s">
        <v>376</v>
      </c>
      <c r="C363" s="10">
        <v>59</v>
      </c>
      <c r="D363" s="10">
        <v>98</v>
      </c>
      <c r="E363" s="12">
        <f t="shared" si="30"/>
        <v>4.157857646229739E-3</v>
      </c>
      <c r="F363" s="12">
        <f t="shared" si="31"/>
        <v>8.643499735403069E-3</v>
      </c>
      <c r="G363" s="13">
        <f t="shared" si="32"/>
        <v>0.66101694915254239</v>
      </c>
      <c r="H363" s="18">
        <f t="shared" si="33"/>
        <v>2.7484143763213528E-3</v>
      </c>
    </row>
    <row r="364" spans="2:8" ht="15" x14ac:dyDescent="0.2">
      <c r="B364" s="3" t="s">
        <v>377</v>
      </c>
      <c r="C364" s="10">
        <v>9</v>
      </c>
      <c r="D364" s="10">
        <v>14</v>
      </c>
      <c r="E364" s="12">
        <f t="shared" si="30"/>
        <v>6.3424947145877375E-4</v>
      </c>
      <c r="F364" s="12">
        <f t="shared" si="31"/>
        <v>1.2347856764861529E-3</v>
      </c>
      <c r="G364" s="13">
        <f t="shared" si="32"/>
        <v>0.55555555555555558</v>
      </c>
      <c r="H364" s="18">
        <f t="shared" si="33"/>
        <v>3.5236081747709656E-4</v>
      </c>
    </row>
    <row r="365" spans="2:8" ht="30" x14ac:dyDescent="0.2">
      <c r="B365" s="3" t="s">
        <v>378</v>
      </c>
      <c r="C365" s="10">
        <v>6</v>
      </c>
      <c r="D365" s="10">
        <v>26</v>
      </c>
      <c r="E365" s="12">
        <f t="shared" si="30"/>
        <v>4.2283298097251583E-4</v>
      </c>
      <c r="F365" s="12">
        <f t="shared" si="31"/>
        <v>2.2931733991885693E-3</v>
      </c>
      <c r="G365" s="13">
        <f t="shared" si="32"/>
        <v>3.3333333333333335</v>
      </c>
      <c r="H365" s="18">
        <f t="shared" si="33"/>
        <v>1.4094432699083862E-3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3</v>
      </c>
      <c r="E367" s="12">
        <f t="shared" si="30"/>
        <v>1.4094432699083862E-4</v>
      </c>
      <c r="F367" s="12">
        <f t="shared" si="31"/>
        <v>2.6459693067560415E-4</v>
      </c>
      <c r="G367" s="13">
        <f t="shared" si="32"/>
        <v>0.5</v>
      </c>
      <c r="H367" s="18">
        <f t="shared" si="33"/>
        <v>7.047216349541931E-5</v>
      </c>
    </row>
    <row r="368" spans="2:8" ht="15" x14ac:dyDescent="0.2">
      <c r="B368" s="3" t="s">
        <v>380</v>
      </c>
      <c r="C368" s="10">
        <v>18</v>
      </c>
      <c r="D368" s="10">
        <v>5</v>
      </c>
      <c r="E368" s="12">
        <f t="shared" si="30"/>
        <v>1.2684989429175475E-3</v>
      </c>
      <c r="F368" s="12">
        <f t="shared" si="31"/>
        <v>4.4099488445934029E-4</v>
      </c>
      <c r="G368" s="13">
        <f t="shared" si="32"/>
        <v>-0.72222222222222221</v>
      </c>
      <c r="H368" s="18">
        <f t="shared" si="33"/>
        <v>-9.1613812544045093E-4</v>
      </c>
    </row>
    <row r="369" spans="2:8" ht="15" x14ac:dyDescent="0.2">
      <c r="B369" s="3" t="s">
        <v>381</v>
      </c>
      <c r="C369" s="10">
        <v>10</v>
      </c>
      <c r="D369" s="10">
        <v>45</v>
      </c>
      <c r="E369" s="12">
        <f t="shared" si="30"/>
        <v>7.0472163495419312E-4</v>
      </c>
      <c r="F369" s="12">
        <f t="shared" si="31"/>
        <v>3.9689539601340624E-3</v>
      </c>
      <c r="G369" s="13">
        <f t="shared" si="32"/>
        <v>3.5</v>
      </c>
      <c r="H369" s="18">
        <f t="shared" si="33"/>
        <v>2.4665257223396757E-3</v>
      </c>
    </row>
    <row r="370" spans="2:8" ht="15" x14ac:dyDescent="0.2">
      <c r="B370" s="3" t="s">
        <v>135</v>
      </c>
      <c r="C370" s="10">
        <v>363</v>
      </c>
      <c r="D370" s="10">
        <v>389</v>
      </c>
      <c r="E370" s="12">
        <f t="shared" si="30"/>
        <v>2.5581395348837209E-2</v>
      </c>
      <c r="F370" s="12">
        <f t="shared" si="31"/>
        <v>3.4309402010936671E-2</v>
      </c>
      <c r="G370" s="13">
        <f t="shared" si="32"/>
        <v>7.1625344352617082E-2</v>
      </c>
      <c r="H370" s="18">
        <f t="shared" si="33"/>
        <v>1.8322762508809021E-3</v>
      </c>
    </row>
    <row r="371" spans="2:8" ht="15" x14ac:dyDescent="0.2">
      <c r="B371" s="3" t="s">
        <v>136</v>
      </c>
      <c r="C371" s="10">
        <v>17</v>
      </c>
      <c r="D371" s="10">
        <v>138</v>
      </c>
      <c r="E371" s="12">
        <f t="shared" si="30"/>
        <v>1.1980267794221282E-3</v>
      </c>
      <c r="F371" s="12">
        <f t="shared" si="31"/>
        <v>1.2171458811077791E-2</v>
      </c>
      <c r="G371" s="13">
        <f t="shared" si="32"/>
        <v>7.117647058823529</v>
      </c>
      <c r="H371" s="18">
        <f t="shared" si="33"/>
        <v>8.5271317829457363E-3</v>
      </c>
    </row>
    <row r="372" spans="2:8" ht="15" x14ac:dyDescent="0.2">
      <c r="B372" s="3" t="s">
        <v>137</v>
      </c>
      <c r="C372" s="10">
        <v>16</v>
      </c>
      <c r="D372" s="10">
        <v>16</v>
      </c>
      <c r="E372" s="12">
        <f t="shared" si="30"/>
        <v>1.127554615926709E-3</v>
      </c>
      <c r="F372" s="12">
        <f t="shared" si="31"/>
        <v>1.4111836302698889E-3</v>
      </c>
      <c r="G372" s="13">
        <f t="shared" si="32"/>
        <v>0</v>
      </c>
      <c r="H372" s="18">
        <f t="shared" si="33"/>
        <v>0</v>
      </c>
    </row>
    <row r="373" spans="2:8" ht="15" x14ac:dyDescent="0.2">
      <c r="B373" s="3" t="s">
        <v>382</v>
      </c>
      <c r="C373" s="10">
        <v>55</v>
      </c>
      <c r="D373" s="10">
        <v>31</v>
      </c>
      <c r="E373" s="12">
        <f t="shared" si="30"/>
        <v>3.875968992248062E-3</v>
      </c>
      <c r="F373" s="12">
        <f t="shared" si="31"/>
        <v>2.7341682836479098E-3</v>
      </c>
      <c r="G373" s="13">
        <f t="shared" si="32"/>
        <v>-0.43636363636363634</v>
      </c>
      <c r="H373" s="18">
        <f t="shared" si="33"/>
        <v>-1.6913319238900633E-3</v>
      </c>
    </row>
    <row r="374" spans="2:8" ht="15" x14ac:dyDescent="0.2">
      <c r="B374" s="3" t="s">
        <v>134</v>
      </c>
      <c r="C374" s="10">
        <v>2</v>
      </c>
      <c r="D374" s="10">
        <v>1</v>
      </c>
      <c r="E374" s="12">
        <f t="shared" si="30"/>
        <v>1.4094432699083862E-4</v>
      </c>
      <c r="F374" s="12">
        <f t="shared" si="31"/>
        <v>8.8198976891868056E-5</v>
      </c>
      <c r="G374" s="13">
        <f t="shared" si="32"/>
        <v>-0.5</v>
      </c>
      <c r="H374" s="18">
        <f t="shared" si="33"/>
        <v>-7.047216349541931E-5</v>
      </c>
    </row>
    <row r="375" spans="2:8" ht="15" x14ac:dyDescent="0.2">
      <c r="B375" s="3" t="s">
        <v>383</v>
      </c>
      <c r="C375" s="10">
        <v>7</v>
      </c>
      <c r="D375" s="10">
        <v>20</v>
      </c>
      <c r="E375" s="12">
        <f t="shared" si="30"/>
        <v>4.9330514446793521E-4</v>
      </c>
      <c r="F375" s="12">
        <f t="shared" si="31"/>
        <v>1.7639795378373612E-3</v>
      </c>
      <c r="G375" s="13">
        <f t="shared" si="32"/>
        <v>1.8571428571428572</v>
      </c>
      <c r="H375" s="18">
        <f t="shared" si="33"/>
        <v>9.1613812544045115E-4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7.047216349541931E-5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7</v>
      </c>
      <c r="D377" s="10">
        <v>11</v>
      </c>
      <c r="E377" s="12">
        <f t="shared" si="30"/>
        <v>4.9330514446793521E-4</v>
      </c>
      <c r="F377" s="12">
        <f t="shared" si="31"/>
        <v>9.701887458105486E-4</v>
      </c>
      <c r="G377" s="13">
        <f t="shared" si="32"/>
        <v>0.5714285714285714</v>
      </c>
      <c r="H377" s="18">
        <f t="shared" si="33"/>
        <v>2.8188865398167724E-4</v>
      </c>
    </row>
    <row r="378" spans="2:8" ht="15" x14ac:dyDescent="0.2">
      <c r="B378" s="3" t="s">
        <v>149</v>
      </c>
      <c r="C378" s="10">
        <v>52</v>
      </c>
      <c r="D378" s="10">
        <v>20</v>
      </c>
      <c r="E378" s="12">
        <f t="shared" si="30"/>
        <v>3.6645525017618042E-3</v>
      </c>
      <c r="F378" s="12">
        <f t="shared" si="31"/>
        <v>1.7639795378373612E-3</v>
      </c>
      <c r="G378" s="13">
        <f t="shared" si="32"/>
        <v>-0.61538461538461542</v>
      </c>
      <c r="H378" s="18">
        <f t="shared" si="33"/>
        <v>-2.2551092318534179E-3</v>
      </c>
    </row>
    <row r="379" spans="2:8" ht="15" x14ac:dyDescent="0.2">
      <c r="B379" s="3" t="s">
        <v>384</v>
      </c>
      <c r="C379" s="10">
        <v>1</v>
      </c>
      <c r="D379" s="10">
        <v>3</v>
      </c>
      <c r="E379" s="12">
        <f t="shared" si="30"/>
        <v>7.047216349541931E-5</v>
      </c>
      <c r="F379" s="12">
        <f t="shared" si="31"/>
        <v>2.6459693067560415E-4</v>
      </c>
      <c r="G379" s="13">
        <f t="shared" si="32"/>
        <v>2</v>
      </c>
      <c r="H379" s="18">
        <f t="shared" si="33"/>
        <v>1.4094432699083862E-4</v>
      </c>
    </row>
    <row r="380" spans="2:8" ht="30" x14ac:dyDescent="0.2">
      <c r="B380" s="3" t="s">
        <v>385</v>
      </c>
      <c r="C380" s="10">
        <v>1</v>
      </c>
      <c r="D380" s="10">
        <v>2</v>
      </c>
      <c r="E380" s="12">
        <f t="shared" si="30"/>
        <v>7.047216349541931E-5</v>
      </c>
      <c r="F380" s="12">
        <f t="shared" si="31"/>
        <v>1.7639795378373611E-4</v>
      </c>
      <c r="G380" s="13">
        <f t="shared" si="32"/>
        <v>1</v>
      </c>
      <c r="H380" s="18">
        <f t="shared" si="33"/>
        <v>7.047216349541931E-5</v>
      </c>
    </row>
    <row r="381" spans="2:8" ht="30" x14ac:dyDescent="0.2">
      <c r="B381" s="3" t="s">
        <v>386</v>
      </c>
      <c r="C381" s="10">
        <v>5</v>
      </c>
      <c r="D381" s="10">
        <v>0</v>
      </c>
      <c r="E381" s="12">
        <f t="shared" si="30"/>
        <v>3.5236081747709656E-4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9</v>
      </c>
      <c r="D383" s="10">
        <v>1</v>
      </c>
      <c r="E383" s="12">
        <f t="shared" si="30"/>
        <v>6.3424947145877375E-4</v>
      </c>
      <c r="F383" s="12">
        <f t="shared" si="31"/>
        <v>8.8198976891868056E-5</v>
      </c>
      <c r="G383" s="13">
        <f t="shared" si="32"/>
        <v>-0.88888888888888884</v>
      </c>
      <c r="H383" s="18">
        <f t="shared" si="33"/>
        <v>-5.6377730796335437E-4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8.8198976891868056E-5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2</v>
      </c>
      <c r="E385" s="12" t="str">
        <f t="shared" si="30"/>
        <v/>
      </c>
      <c r="F385" s="12">
        <f t="shared" si="31"/>
        <v>1.7639795378373611E-4</v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3</v>
      </c>
      <c r="D386" s="10">
        <v>6</v>
      </c>
      <c r="E386" s="12">
        <f t="shared" si="30"/>
        <v>2.1141649048625792E-4</v>
      </c>
      <c r="F386" s="12">
        <f t="shared" si="31"/>
        <v>5.2919386135120831E-4</v>
      </c>
      <c r="G386" s="13">
        <f t="shared" si="32"/>
        <v>1</v>
      </c>
      <c r="H386" s="18">
        <f t="shared" si="33"/>
        <v>2.1141649048625792E-4</v>
      </c>
    </row>
    <row r="387" spans="2:8" ht="15" x14ac:dyDescent="0.2">
      <c r="B387" s="3" t="s">
        <v>144</v>
      </c>
      <c r="C387" s="10">
        <v>279</v>
      </c>
      <c r="D387" s="10">
        <v>52</v>
      </c>
      <c r="E387" s="12">
        <f t="shared" si="30"/>
        <v>1.9661733615221989E-2</v>
      </c>
      <c r="F387" s="12">
        <f t="shared" si="31"/>
        <v>4.5863467983771385E-3</v>
      </c>
      <c r="G387" s="13">
        <f t="shared" si="32"/>
        <v>-0.81362007168458783</v>
      </c>
      <c r="H387" s="18">
        <f t="shared" si="33"/>
        <v>-1.5997181113460185E-2</v>
      </c>
    </row>
    <row r="388" spans="2:8" ht="15" x14ac:dyDescent="0.2">
      <c r="B388" s="3" t="s">
        <v>389</v>
      </c>
      <c r="C388" s="10">
        <v>2</v>
      </c>
      <c r="D388" s="10">
        <v>0</v>
      </c>
      <c r="E388" s="12">
        <f t="shared" si="30"/>
        <v>1.4094432699083862E-4</v>
      </c>
      <c r="F388" s="12" t="str">
        <f t="shared" si="31"/>
        <v/>
      </c>
      <c r="G388" s="13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10">
        <v>0</v>
      </c>
      <c r="D389" s="10">
        <v>6</v>
      </c>
      <c r="E389" s="12" t="str">
        <f t="shared" si="30"/>
        <v/>
      </c>
      <c r="F389" s="12">
        <f t="shared" si="31"/>
        <v>5.2919386135120831E-4</v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8.8198976891868056E-5</v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12</v>
      </c>
      <c r="D391" s="10">
        <v>1</v>
      </c>
      <c r="E391" s="12">
        <f t="shared" si="30"/>
        <v>8.4566596194503166E-4</v>
      </c>
      <c r="F391" s="12">
        <f t="shared" si="31"/>
        <v>8.8198976891868056E-5</v>
      </c>
      <c r="G391" s="13">
        <f t="shared" si="32"/>
        <v>-0.91666666666666663</v>
      </c>
      <c r="H391" s="18">
        <f t="shared" si="33"/>
        <v>-7.7519379844961228E-4</v>
      </c>
    </row>
    <row r="392" spans="2:8" ht="15" x14ac:dyDescent="0.2">
      <c r="B392" s="3" t="s">
        <v>140</v>
      </c>
      <c r="C392" s="10">
        <v>5</v>
      </c>
      <c r="D392" s="10">
        <v>6</v>
      </c>
      <c r="E392" s="12">
        <f t="shared" si="30"/>
        <v>3.5236081747709656E-4</v>
      </c>
      <c r="F392" s="12">
        <f t="shared" si="31"/>
        <v>5.2919386135120831E-4</v>
      </c>
      <c r="G392" s="13">
        <f t="shared" si="32"/>
        <v>0.2</v>
      </c>
      <c r="H392" s="18">
        <f t="shared" si="33"/>
        <v>7.047216349541931E-5</v>
      </c>
    </row>
    <row r="393" spans="2:8" ht="15" x14ac:dyDescent="0.2">
      <c r="B393" s="3" t="s">
        <v>390</v>
      </c>
      <c r="C393" s="10">
        <v>84</v>
      </c>
      <c r="D393" s="10">
        <v>159</v>
      </c>
      <c r="E393" s="12">
        <f t="shared" si="30"/>
        <v>5.9196617336152221E-3</v>
      </c>
      <c r="F393" s="12">
        <f t="shared" si="31"/>
        <v>1.4023637325807021E-2</v>
      </c>
      <c r="G393" s="13">
        <f t="shared" si="32"/>
        <v>0.8928571428571429</v>
      </c>
      <c r="H393" s="18">
        <f t="shared" si="33"/>
        <v>5.2854122621564482E-3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7.047216349541931E-5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2</v>
      </c>
      <c r="D397" s="10">
        <v>0</v>
      </c>
      <c r="E397" s="12">
        <f t="shared" si="30"/>
        <v>1.4094432699083862E-4</v>
      </c>
      <c r="F397" s="12" t="str">
        <f t="shared" si="31"/>
        <v/>
      </c>
      <c r="G397" s="13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0</v>
      </c>
      <c r="D398" s="10">
        <v>2</v>
      </c>
      <c r="E398" s="12" t="str">
        <f t="shared" si="30"/>
        <v/>
      </c>
      <c r="F398" s="12">
        <f t="shared" si="31"/>
        <v>1.7639795378373611E-4</v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2</v>
      </c>
      <c r="D400" s="10">
        <v>3</v>
      </c>
      <c r="E400" s="12">
        <f t="shared" si="30"/>
        <v>1.4094432699083862E-4</v>
      </c>
      <c r="F400" s="12">
        <f t="shared" si="31"/>
        <v>2.6459693067560415E-4</v>
      </c>
      <c r="G400" s="13">
        <f t="shared" si="32"/>
        <v>0.5</v>
      </c>
      <c r="H400" s="18">
        <f t="shared" si="33"/>
        <v>7.047216349541931E-5</v>
      </c>
    </row>
    <row r="401" spans="2:8" ht="15" x14ac:dyDescent="0.2">
      <c r="B401" s="3" t="s">
        <v>392</v>
      </c>
      <c r="C401" s="10">
        <v>24</v>
      </c>
      <c r="D401" s="10">
        <v>19</v>
      </c>
      <c r="E401" s="12">
        <f t="shared" si="30"/>
        <v>1.6913319238900633E-3</v>
      </c>
      <c r="F401" s="12">
        <f t="shared" si="31"/>
        <v>1.6757805609454929E-3</v>
      </c>
      <c r="G401" s="13">
        <f t="shared" si="32"/>
        <v>-0.20833333333333334</v>
      </c>
      <c r="H401" s="18">
        <f t="shared" si="33"/>
        <v>-3.5236081747709656E-4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513</v>
      </c>
      <c r="D403" s="10">
        <v>37</v>
      </c>
      <c r="E403" s="12">
        <f t="shared" si="30"/>
        <v>3.6152219873150107E-2</v>
      </c>
      <c r="F403" s="12">
        <f t="shared" si="31"/>
        <v>3.2633621449991179E-3</v>
      </c>
      <c r="G403" s="13">
        <f t="shared" si="32"/>
        <v>-0.9278752436647173</v>
      </c>
      <c r="H403" s="18">
        <f t="shared" si="33"/>
        <v>-3.3544749823819588E-2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8.8198976891868056E-5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2</v>
      </c>
      <c r="D405" s="10">
        <v>8</v>
      </c>
      <c r="E405" s="12">
        <f t="shared" si="30"/>
        <v>1.4094432699083862E-4</v>
      </c>
      <c r="F405" s="12">
        <f t="shared" si="31"/>
        <v>7.0559181513494445E-4</v>
      </c>
      <c r="G405" s="13">
        <f t="shared" si="32"/>
        <v>3</v>
      </c>
      <c r="H405" s="18">
        <f t="shared" si="33"/>
        <v>4.2283298097251583E-4</v>
      </c>
    </row>
    <row r="406" spans="2:8" ht="15" x14ac:dyDescent="0.2">
      <c r="B406" s="3" t="s">
        <v>397</v>
      </c>
      <c r="C406" s="10">
        <v>66</v>
      </c>
      <c r="D406" s="10">
        <v>114</v>
      </c>
      <c r="E406" s="12">
        <f t="shared" si="30"/>
        <v>4.6511627906976744E-3</v>
      </c>
      <c r="F406" s="12">
        <f t="shared" si="31"/>
        <v>1.0054683365672959E-2</v>
      </c>
      <c r="G406" s="13">
        <f t="shared" si="32"/>
        <v>0.72727272727272729</v>
      </c>
      <c r="H406" s="18">
        <f t="shared" si="33"/>
        <v>3.3826638477801271E-3</v>
      </c>
    </row>
    <row r="407" spans="2:8" ht="15" x14ac:dyDescent="0.2">
      <c r="B407" s="3" t="s">
        <v>398</v>
      </c>
      <c r="C407" s="10">
        <v>6</v>
      </c>
      <c r="D407" s="10">
        <v>17</v>
      </c>
      <c r="E407" s="12">
        <f t="shared" si="30"/>
        <v>4.2283298097251583E-4</v>
      </c>
      <c r="F407" s="12">
        <f t="shared" si="31"/>
        <v>1.4993826071617569E-3</v>
      </c>
      <c r="G407" s="13">
        <f t="shared" si="32"/>
        <v>1.8333333333333333</v>
      </c>
      <c r="H407" s="18">
        <f t="shared" si="33"/>
        <v>7.7519379844961228E-4</v>
      </c>
    </row>
    <row r="408" spans="2:8" ht="15" x14ac:dyDescent="0.2">
      <c r="B408" s="3" t="s">
        <v>399</v>
      </c>
      <c r="C408" s="10">
        <v>128</v>
      </c>
      <c r="D408" s="10">
        <v>88</v>
      </c>
      <c r="E408" s="12">
        <f t="shared" si="30"/>
        <v>9.0204369274136716E-3</v>
      </c>
      <c r="F408" s="12">
        <f t="shared" si="31"/>
        <v>7.7615099664843888E-3</v>
      </c>
      <c r="G408" s="13">
        <f t="shared" si="32"/>
        <v>-0.3125</v>
      </c>
      <c r="H408" s="18">
        <f t="shared" si="33"/>
        <v>-2.8188865398167725E-3</v>
      </c>
    </row>
    <row r="409" spans="2:8" ht="15" x14ac:dyDescent="0.2">
      <c r="B409" s="3" t="s">
        <v>139</v>
      </c>
      <c r="C409" s="10">
        <v>3</v>
      </c>
      <c r="D409" s="10">
        <v>1</v>
      </c>
      <c r="E409" s="12">
        <f t="shared" si="30"/>
        <v>2.1141649048625792E-4</v>
      </c>
      <c r="F409" s="12">
        <f t="shared" si="31"/>
        <v>8.8198976891868056E-5</v>
      </c>
      <c r="G409" s="13">
        <f t="shared" si="32"/>
        <v>-0.66666666666666663</v>
      </c>
      <c r="H409" s="18">
        <f t="shared" si="33"/>
        <v>-1.4094432699083859E-4</v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1.4094432699083862E-4</v>
      </c>
      <c r="F410" s="12" t="str">
        <f t="shared" si="31"/>
        <v/>
      </c>
      <c r="G410" s="13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13</v>
      </c>
      <c r="D411" s="10">
        <v>227</v>
      </c>
      <c r="E411" s="12">
        <f t="shared" si="30"/>
        <v>9.1613812544045104E-4</v>
      </c>
      <c r="F411" s="12">
        <f t="shared" si="31"/>
        <v>2.0021167754454047E-2</v>
      </c>
      <c r="G411" s="13">
        <f t="shared" si="32"/>
        <v>16.46153846153846</v>
      </c>
      <c r="H411" s="18">
        <f t="shared" si="33"/>
        <v>1.5081042988019731E-2</v>
      </c>
    </row>
    <row r="412" spans="2:8" ht="15" x14ac:dyDescent="0.2">
      <c r="B412" s="3" t="s">
        <v>402</v>
      </c>
      <c r="C412" s="10">
        <v>31</v>
      </c>
      <c r="D412" s="10">
        <v>75</v>
      </c>
      <c r="E412" s="12">
        <f t="shared" si="30"/>
        <v>2.1846370683579986E-3</v>
      </c>
      <c r="F412" s="12">
        <f t="shared" si="31"/>
        <v>6.6149232668901038E-3</v>
      </c>
      <c r="G412" s="13">
        <f t="shared" si="32"/>
        <v>1.4193548387096775</v>
      </c>
      <c r="H412" s="18">
        <f t="shared" si="33"/>
        <v>3.10077519379845E-3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4</v>
      </c>
      <c r="E416" s="12" t="str">
        <f t="shared" si="30"/>
        <v/>
      </c>
      <c r="F416" s="12">
        <f t="shared" si="31"/>
        <v>3.5279590756747222E-4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7</v>
      </c>
      <c r="D417" s="10">
        <v>1</v>
      </c>
      <c r="E417" s="12">
        <f t="shared" si="30"/>
        <v>4.9330514446793521E-4</v>
      </c>
      <c r="F417" s="12">
        <f t="shared" si="31"/>
        <v>8.8198976891868056E-5</v>
      </c>
      <c r="G417" s="13">
        <f t="shared" si="32"/>
        <v>-0.8571428571428571</v>
      </c>
      <c r="H417" s="18">
        <f t="shared" si="33"/>
        <v>-4.2283298097251588E-4</v>
      </c>
    </row>
    <row r="418" spans="2:8" ht="30" x14ac:dyDescent="0.2">
      <c r="B418" s="3" t="s">
        <v>166</v>
      </c>
      <c r="C418" s="10">
        <v>1</v>
      </c>
      <c r="D418" s="10">
        <v>2</v>
      </c>
      <c r="E418" s="12">
        <f t="shared" si="30"/>
        <v>7.047216349541931E-5</v>
      </c>
      <c r="F418" s="12">
        <f t="shared" si="31"/>
        <v>1.7639795378373611E-4</v>
      </c>
      <c r="G418" s="13">
        <f t="shared" si="32"/>
        <v>1</v>
      </c>
      <c r="H418" s="18">
        <f t="shared" si="33"/>
        <v>7.047216349541931E-5</v>
      </c>
    </row>
    <row r="419" spans="2:8" ht="15" x14ac:dyDescent="0.2">
      <c r="B419" s="3" t="s">
        <v>407</v>
      </c>
      <c r="C419" s="10">
        <v>80</v>
      </c>
      <c r="D419" s="10">
        <v>146</v>
      </c>
      <c r="E419" s="12">
        <f t="shared" si="30"/>
        <v>5.637773079633545E-3</v>
      </c>
      <c r="F419" s="12">
        <f t="shared" si="31"/>
        <v>1.2877050626212735E-2</v>
      </c>
      <c r="G419" s="13">
        <f t="shared" si="32"/>
        <v>0.82499999999999996</v>
      </c>
      <c r="H419" s="18">
        <f t="shared" si="33"/>
        <v>4.6511627906976744E-3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31</v>
      </c>
      <c r="D422" s="10">
        <v>46</v>
      </c>
      <c r="E422" s="12">
        <f t="shared" si="30"/>
        <v>2.1846370683579986E-3</v>
      </c>
      <c r="F422" s="12">
        <f t="shared" si="31"/>
        <v>4.0571529370259304E-3</v>
      </c>
      <c r="G422" s="13">
        <f t="shared" si="32"/>
        <v>0.4838709677419355</v>
      </c>
      <c r="H422" s="18">
        <f t="shared" si="33"/>
        <v>1.0570824524312897E-3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8.8198976891868056E-5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0</v>
      </c>
      <c r="E426" s="12">
        <f t="shared" si="34"/>
        <v>7.047216349541931E-5</v>
      </c>
      <c r="F426" s="12" t="str">
        <f t="shared" si="35"/>
        <v/>
      </c>
      <c r="G426" s="13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0</v>
      </c>
      <c r="E428" s="12">
        <f t="shared" si="34"/>
        <v>2.1141649048625792E-4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2</v>
      </c>
      <c r="D429" s="10">
        <v>3</v>
      </c>
      <c r="E429" s="12">
        <f t="shared" si="34"/>
        <v>1.4094432699083862E-4</v>
      </c>
      <c r="F429" s="12">
        <f t="shared" si="35"/>
        <v>2.6459693067560415E-4</v>
      </c>
      <c r="G429" s="13">
        <f t="shared" si="36"/>
        <v>0.5</v>
      </c>
      <c r="H429" s="18">
        <f t="shared" si="37"/>
        <v>7.047216349541931E-5</v>
      </c>
    </row>
    <row r="430" spans="2:8" ht="15" x14ac:dyDescent="0.2">
      <c r="B430" s="3" t="s">
        <v>416</v>
      </c>
      <c r="C430" s="10">
        <v>1</v>
      </c>
      <c r="D430" s="10">
        <v>4</v>
      </c>
      <c r="E430" s="12">
        <f t="shared" si="34"/>
        <v>7.047216349541931E-5</v>
      </c>
      <c r="F430" s="12">
        <f t="shared" si="35"/>
        <v>3.5279590756747222E-4</v>
      </c>
      <c r="G430" s="13">
        <f t="shared" si="36"/>
        <v>3</v>
      </c>
      <c r="H430" s="18">
        <f t="shared" si="37"/>
        <v>2.1141649048625792E-4</v>
      </c>
    </row>
    <row r="431" spans="2:8" ht="15" x14ac:dyDescent="0.2">
      <c r="B431" s="3" t="s">
        <v>169</v>
      </c>
      <c r="C431" s="10">
        <v>4</v>
      </c>
      <c r="D431" s="10">
        <v>1</v>
      </c>
      <c r="E431" s="12">
        <f t="shared" si="34"/>
        <v>2.8188865398167724E-4</v>
      </c>
      <c r="F431" s="12">
        <f t="shared" si="35"/>
        <v>8.8198976891868056E-5</v>
      </c>
      <c r="G431" s="13">
        <f t="shared" si="36"/>
        <v>-0.75</v>
      </c>
      <c r="H431" s="18">
        <f t="shared" si="37"/>
        <v>-2.1141649048625792E-4</v>
      </c>
    </row>
    <row r="432" spans="2:8" ht="15" x14ac:dyDescent="0.2">
      <c r="B432" s="3" t="s">
        <v>417</v>
      </c>
      <c r="C432" s="10">
        <v>50</v>
      </c>
      <c r="D432" s="10">
        <v>43</v>
      </c>
      <c r="E432" s="12">
        <f t="shared" si="34"/>
        <v>3.5236081747709656E-3</v>
      </c>
      <c r="F432" s="12">
        <f t="shared" si="35"/>
        <v>3.7925560063503264E-3</v>
      </c>
      <c r="G432" s="13">
        <f t="shared" si="36"/>
        <v>-0.14000000000000001</v>
      </c>
      <c r="H432" s="18">
        <f t="shared" si="37"/>
        <v>-4.9330514446793521E-4</v>
      </c>
    </row>
    <row r="433" spans="2:8" ht="15" x14ac:dyDescent="0.2">
      <c r="B433" s="3" t="s">
        <v>162</v>
      </c>
      <c r="C433" s="10">
        <v>264</v>
      </c>
      <c r="D433" s="10">
        <v>49</v>
      </c>
      <c r="E433" s="12">
        <f t="shared" si="34"/>
        <v>1.8604651162790697E-2</v>
      </c>
      <c r="F433" s="12">
        <f t="shared" si="35"/>
        <v>4.3217498677015345E-3</v>
      </c>
      <c r="G433" s="13">
        <f t="shared" si="36"/>
        <v>-0.81439393939393945</v>
      </c>
      <c r="H433" s="18">
        <f t="shared" si="37"/>
        <v>-1.5151515151515152E-2</v>
      </c>
    </row>
    <row r="434" spans="2:8" ht="30" x14ac:dyDescent="0.2">
      <c r="B434" s="3" t="s">
        <v>418</v>
      </c>
      <c r="C434" s="10">
        <v>155</v>
      </c>
      <c r="D434" s="10">
        <v>111</v>
      </c>
      <c r="E434" s="12">
        <f t="shared" si="34"/>
        <v>1.0923185341789992E-2</v>
      </c>
      <c r="F434" s="12">
        <f t="shared" si="35"/>
        <v>9.790086434997354E-3</v>
      </c>
      <c r="G434" s="13">
        <f t="shared" si="36"/>
        <v>-0.28387096774193549</v>
      </c>
      <c r="H434" s="18">
        <f t="shared" si="37"/>
        <v>-3.1007751937984496E-3</v>
      </c>
    </row>
    <row r="435" spans="2:8" ht="15" x14ac:dyDescent="0.2">
      <c r="B435" s="3" t="s">
        <v>164</v>
      </c>
      <c r="C435" s="10">
        <v>1</v>
      </c>
      <c r="D435" s="10">
        <v>2</v>
      </c>
      <c r="E435" s="12">
        <f t="shared" si="34"/>
        <v>7.047216349541931E-5</v>
      </c>
      <c r="F435" s="12">
        <f t="shared" si="35"/>
        <v>1.7639795378373611E-4</v>
      </c>
      <c r="G435" s="13">
        <f t="shared" si="36"/>
        <v>1</v>
      </c>
      <c r="H435" s="18">
        <f t="shared" si="37"/>
        <v>7.047216349541931E-5</v>
      </c>
    </row>
    <row r="436" spans="2:8" ht="30" x14ac:dyDescent="0.2">
      <c r="B436" s="3" t="s">
        <v>419</v>
      </c>
      <c r="C436" s="10">
        <v>46</v>
      </c>
      <c r="D436" s="10">
        <v>49</v>
      </c>
      <c r="E436" s="12">
        <f t="shared" si="34"/>
        <v>3.2417195207892881E-3</v>
      </c>
      <c r="F436" s="12">
        <f t="shared" si="35"/>
        <v>4.3217498677015345E-3</v>
      </c>
      <c r="G436" s="13">
        <f t="shared" si="36"/>
        <v>6.5217391304347824E-2</v>
      </c>
      <c r="H436" s="18">
        <f t="shared" si="37"/>
        <v>2.1141649048625792E-4</v>
      </c>
    </row>
    <row r="437" spans="2:8" ht="30" x14ac:dyDescent="0.2">
      <c r="B437" s="3" t="s">
        <v>420</v>
      </c>
      <c r="C437" s="10">
        <v>635</v>
      </c>
      <c r="D437" s="10">
        <v>1080</v>
      </c>
      <c r="E437" s="12">
        <f t="shared" si="34"/>
        <v>4.4749823819591264E-2</v>
      </c>
      <c r="F437" s="12">
        <f t="shared" si="35"/>
        <v>9.5254895043217505E-2</v>
      </c>
      <c r="G437" s="13">
        <f t="shared" si="36"/>
        <v>0.70078740157480313</v>
      </c>
      <c r="H437" s="18">
        <f t="shared" si="37"/>
        <v>3.1360112755461592E-2</v>
      </c>
    </row>
    <row r="438" spans="2:8" ht="15" x14ac:dyDescent="0.2">
      <c r="B438" s="3" t="s">
        <v>155</v>
      </c>
      <c r="C438" s="10">
        <v>0</v>
      </c>
      <c r="D438" s="10">
        <v>2</v>
      </c>
      <c r="E438" s="12" t="str">
        <f t="shared" si="34"/>
        <v/>
      </c>
      <c r="F438" s="12">
        <f t="shared" si="35"/>
        <v>1.7639795378373611E-4</v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197</v>
      </c>
      <c r="D441" s="10">
        <v>273</v>
      </c>
      <c r="E441" s="12">
        <f t="shared" si="34"/>
        <v>1.3883016208597604E-2</v>
      </c>
      <c r="F441" s="12">
        <f t="shared" si="35"/>
        <v>2.4078320691479978E-2</v>
      </c>
      <c r="G441" s="13">
        <f t="shared" si="36"/>
        <v>0.38578680203045684</v>
      </c>
      <c r="H441" s="18">
        <f t="shared" si="37"/>
        <v>5.3558844256518679E-3</v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4"/>
        <v>7.047216349541931E-5</v>
      </c>
      <c r="F442" s="12" t="str">
        <f t="shared" si="35"/>
        <v/>
      </c>
      <c r="G442" s="13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7.047216349541931E-5</v>
      </c>
      <c r="F443" s="12" t="str">
        <f t="shared" si="35"/>
        <v/>
      </c>
      <c r="G443" s="13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1</v>
      </c>
      <c r="E446" s="12">
        <f t="shared" si="34"/>
        <v>7.047216349541931E-5</v>
      </c>
      <c r="F446" s="12">
        <f t="shared" si="35"/>
        <v>8.8198976891868056E-5</v>
      </c>
      <c r="G446" s="13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2</v>
      </c>
      <c r="E447" s="12" t="str">
        <f t="shared" si="34"/>
        <v/>
      </c>
      <c r="F447" s="12">
        <f t="shared" si="35"/>
        <v>1.7639795378373611E-4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7</v>
      </c>
      <c r="E449" s="12">
        <f t="shared" si="34"/>
        <v>7.047216349541931E-5</v>
      </c>
      <c r="F449" s="12">
        <f t="shared" si="35"/>
        <v>6.1739283824307643E-4</v>
      </c>
      <c r="G449" s="13">
        <f t="shared" si="36"/>
        <v>6</v>
      </c>
      <c r="H449" s="18">
        <f t="shared" si="37"/>
        <v>4.2283298097251583E-4</v>
      </c>
    </row>
    <row r="450" spans="2:8" ht="15" x14ac:dyDescent="0.2">
      <c r="B450" s="3" t="s">
        <v>430</v>
      </c>
      <c r="C450" s="10">
        <v>1</v>
      </c>
      <c r="D450" s="10">
        <v>1</v>
      </c>
      <c r="E450" s="12">
        <f t="shared" si="34"/>
        <v>7.047216349541931E-5</v>
      </c>
      <c r="F450" s="12">
        <f t="shared" si="35"/>
        <v>8.8198976891868056E-5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2</v>
      </c>
      <c r="D452" s="10">
        <v>1</v>
      </c>
      <c r="E452" s="12">
        <f t="shared" si="34"/>
        <v>1.4094432699083862E-4</v>
      </c>
      <c r="F452" s="12">
        <f t="shared" si="35"/>
        <v>8.8198976891868056E-5</v>
      </c>
      <c r="G452" s="13">
        <f t="shared" si="36"/>
        <v>-0.5</v>
      </c>
      <c r="H452" s="18">
        <f t="shared" si="37"/>
        <v>-7.047216349541931E-5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8.8198976891868056E-5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1</v>
      </c>
      <c r="D456" s="10">
        <v>0</v>
      </c>
      <c r="E456" s="12">
        <f t="shared" si="34"/>
        <v>7.047216349541931E-5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8.8198976891868056E-5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5</v>
      </c>
      <c r="E458" s="12">
        <f t="shared" si="34"/>
        <v>7.047216349541931E-5</v>
      </c>
      <c r="F458" s="12">
        <f t="shared" si="35"/>
        <v>4.4099488445934029E-4</v>
      </c>
      <c r="G458" s="13">
        <f t="shared" si="36"/>
        <v>4</v>
      </c>
      <c r="H458" s="18">
        <f t="shared" si="37"/>
        <v>2.8188865398167724E-4</v>
      </c>
    </row>
    <row r="459" spans="2:8" ht="15" x14ac:dyDescent="0.2">
      <c r="B459" s="3" t="s">
        <v>161</v>
      </c>
      <c r="C459" s="10">
        <v>2</v>
      </c>
      <c r="D459" s="10">
        <v>0</v>
      </c>
      <c r="E459" s="12">
        <f t="shared" si="34"/>
        <v>1.4094432699083862E-4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3</v>
      </c>
      <c r="D460" s="10">
        <v>4</v>
      </c>
      <c r="E460" s="12">
        <f t="shared" si="34"/>
        <v>2.1141649048625792E-4</v>
      </c>
      <c r="F460" s="12">
        <f t="shared" si="35"/>
        <v>3.5279590756747222E-4</v>
      </c>
      <c r="G460" s="13">
        <f t="shared" si="36"/>
        <v>0.33333333333333331</v>
      </c>
      <c r="H460" s="18">
        <f t="shared" si="37"/>
        <v>7.0472163495419296E-5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7.047216349541931E-5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108</v>
      </c>
      <c r="D463" s="10">
        <v>37</v>
      </c>
      <c r="E463" s="12">
        <f t="shared" si="34"/>
        <v>7.6109936575052854E-3</v>
      </c>
      <c r="F463" s="12">
        <f t="shared" si="35"/>
        <v>3.2633621449991179E-3</v>
      </c>
      <c r="G463" s="13">
        <f t="shared" si="36"/>
        <v>-0.65740740740740744</v>
      </c>
      <c r="H463" s="18">
        <f t="shared" si="37"/>
        <v>-5.0035236081747711E-3</v>
      </c>
    </row>
    <row r="464" spans="2:8" ht="15" x14ac:dyDescent="0.2">
      <c r="B464" s="3" t="s">
        <v>478</v>
      </c>
      <c r="C464" s="10">
        <v>26</v>
      </c>
      <c r="D464" s="10">
        <v>3</v>
      </c>
      <c r="E464" s="12">
        <f t="shared" si="34"/>
        <v>1.8322762508809021E-3</v>
      </c>
      <c r="F464" s="12">
        <f t="shared" si="35"/>
        <v>2.6459693067560415E-4</v>
      </c>
      <c r="G464" s="13">
        <f t="shared" si="36"/>
        <v>-0.88461538461538458</v>
      </c>
      <c r="H464" s="18">
        <f t="shared" si="37"/>
        <v>-1.6208597603946441E-3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8.8198976891868056E-5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3</v>
      </c>
      <c r="E466" s="12" t="str">
        <f t="shared" si="34"/>
        <v/>
      </c>
      <c r="F466" s="12">
        <f t="shared" si="35"/>
        <v>2.6459693067560415E-4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55</v>
      </c>
      <c r="D467" s="10">
        <v>20</v>
      </c>
      <c r="E467" s="12">
        <f t="shared" si="34"/>
        <v>3.875968992248062E-3</v>
      </c>
      <c r="F467" s="12">
        <f t="shared" si="35"/>
        <v>1.7639795378373612E-3</v>
      </c>
      <c r="G467" s="13">
        <f t="shared" si="36"/>
        <v>-0.63636363636363635</v>
      </c>
      <c r="H467" s="18">
        <f t="shared" si="37"/>
        <v>-2.4665257223396757E-3</v>
      </c>
    </row>
    <row r="468" spans="2:8" ht="15" x14ac:dyDescent="0.2">
      <c r="B468" s="3" t="s">
        <v>182</v>
      </c>
      <c r="C468" s="10">
        <v>7</v>
      </c>
      <c r="D468" s="10">
        <v>11</v>
      </c>
      <c r="E468" s="12">
        <f t="shared" si="34"/>
        <v>4.9330514446793521E-4</v>
      </c>
      <c r="F468" s="12">
        <f t="shared" si="35"/>
        <v>9.701887458105486E-4</v>
      </c>
      <c r="G468" s="13">
        <f t="shared" si="36"/>
        <v>0.5714285714285714</v>
      </c>
      <c r="H468" s="18">
        <f t="shared" si="37"/>
        <v>2.8188865398167724E-4</v>
      </c>
    </row>
    <row r="469" spans="2:8" ht="15" x14ac:dyDescent="0.2">
      <c r="B469" s="3" t="s">
        <v>175</v>
      </c>
      <c r="C469" s="10">
        <v>0</v>
      </c>
      <c r="D469" s="10">
        <v>2</v>
      </c>
      <c r="E469" s="12" t="str">
        <f t="shared" si="34"/>
        <v/>
      </c>
      <c r="F469" s="12">
        <f t="shared" si="35"/>
        <v>1.7639795378373611E-4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7.047216349541931E-5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3</v>
      </c>
      <c r="D473" s="10">
        <v>0</v>
      </c>
      <c r="E473" s="12">
        <f t="shared" si="34"/>
        <v>2.1141649048625792E-4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8.8198976891868056E-5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10</v>
      </c>
      <c r="D476" s="10">
        <v>1</v>
      </c>
      <c r="E476" s="12">
        <f t="shared" si="34"/>
        <v>7.0472163495419312E-4</v>
      </c>
      <c r="F476" s="12">
        <f t="shared" si="35"/>
        <v>8.8198976891868056E-5</v>
      </c>
      <c r="G476" s="13">
        <f t="shared" si="36"/>
        <v>-0.9</v>
      </c>
      <c r="H476" s="18">
        <f t="shared" si="37"/>
        <v>-6.3424947145877385E-4</v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4"/>
        <v/>
      </c>
      <c r="F477" s="12">
        <f t="shared" si="35"/>
        <v>8.8198976891868056E-5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282</v>
      </c>
      <c r="D478" s="10">
        <v>88</v>
      </c>
      <c r="E478" s="12">
        <f t="shared" si="34"/>
        <v>1.9873150105708247E-2</v>
      </c>
      <c r="F478" s="12">
        <f t="shared" si="35"/>
        <v>7.7615099664843888E-3</v>
      </c>
      <c r="G478" s="13">
        <f t="shared" si="36"/>
        <v>-0.68794326241134751</v>
      </c>
      <c r="H478" s="18">
        <f t="shared" si="37"/>
        <v>-1.3671599718111348E-2</v>
      </c>
    </row>
    <row r="479" spans="2:8" ht="15" x14ac:dyDescent="0.2">
      <c r="B479" s="3" t="s">
        <v>440</v>
      </c>
      <c r="C479" s="10">
        <v>4</v>
      </c>
      <c r="D479" s="10">
        <v>0</v>
      </c>
      <c r="E479" s="12">
        <f t="shared" si="34"/>
        <v>2.8188865398167724E-4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17</v>
      </c>
      <c r="D480" s="10">
        <v>2</v>
      </c>
      <c r="E480" s="12">
        <f t="shared" si="34"/>
        <v>1.1980267794221282E-3</v>
      </c>
      <c r="F480" s="12">
        <f t="shared" si="35"/>
        <v>1.7639795378373611E-4</v>
      </c>
      <c r="G480" s="13">
        <f t="shared" si="36"/>
        <v>-0.88235294117647056</v>
      </c>
      <c r="H480" s="18">
        <f t="shared" si="37"/>
        <v>-1.0570824524312897E-3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97</v>
      </c>
      <c r="D483" s="10">
        <v>78</v>
      </c>
      <c r="E483" s="12">
        <f t="shared" si="34"/>
        <v>6.835799859055673E-3</v>
      </c>
      <c r="F483" s="12">
        <f t="shared" si="35"/>
        <v>6.8795201975657087E-3</v>
      </c>
      <c r="G483" s="13">
        <f t="shared" si="36"/>
        <v>-0.19587628865979381</v>
      </c>
      <c r="H483" s="18">
        <f t="shared" si="37"/>
        <v>-1.3389711064129668E-3</v>
      </c>
    </row>
    <row r="484" spans="2:8" ht="30" x14ac:dyDescent="0.2">
      <c r="B484" s="3" t="s">
        <v>184</v>
      </c>
      <c r="C484" s="10">
        <v>8</v>
      </c>
      <c r="D484" s="10">
        <v>13</v>
      </c>
      <c r="E484" s="12">
        <f t="shared" si="34"/>
        <v>5.6377730796335448E-4</v>
      </c>
      <c r="F484" s="12">
        <f t="shared" si="35"/>
        <v>1.1465866995942846E-3</v>
      </c>
      <c r="G484" s="13">
        <f t="shared" si="36"/>
        <v>0.625</v>
      </c>
      <c r="H484" s="18">
        <f t="shared" si="37"/>
        <v>3.5236081747709656E-4</v>
      </c>
    </row>
    <row r="485" spans="2:8" ht="15" x14ac:dyDescent="0.2">
      <c r="B485" s="3" t="s">
        <v>443</v>
      </c>
      <c r="C485" s="10">
        <v>87</v>
      </c>
      <c r="D485" s="10">
        <v>66</v>
      </c>
      <c r="E485" s="12">
        <f t="shared" si="34"/>
        <v>6.1310782241014803E-3</v>
      </c>
      <c r="F485" s="12">
        <f t="shared" si="35"/>
        <v>5.8211324748632916E-3</v>
      </c>
      <c r="G485" s="13">
        <f t="shared" si="36"/>
        <v>-0.2413793103448276</v>
      </c>
      <c r="H485" s="18">
        <f t="shared" si="37"/>
        <v>-1.4799154334038057E-3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7.047216349541931E-5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1</v>
      </c>
      <c r="E490" s="12">
        <f t="shared" si="38"/>
        <v>7.047216349541931E-5</v>
      </c>
      <c r="F490" s="12">
        <f t="shared" si="39"/>
        <v>8.8198976891868056E-5</v>
      </c>
      <c r="G490" s="13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21</v>
      </c>
      <c r="D491" s="10">
        <v>13</v>
      </c>
      <c r="E491" s="12">
        <f t="shared" si="38"/>
        <v>1.4799154334038055E-3</v>
      </c>
      <c r="F491" s="12">
        <f t="shared" si="39"/>
        <v>1.1465866995942846E-3</v>
      </c>
      <c r="G491" s="13">
        <f t="shared" si="40"/>
        <v>-0.38095238095238093</v>
      </c>
      <c r="H491" s="18">
        <f t="shared" si="41"/>
        <v>-5.6377730796335448E-4</v>
      </c>
    </row>
    <row r="492" spans="2:8" ht="15" x14ac:dyDescent="0.2">
      <c r="B492" s="3" t="s">
        <v>480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8.8198976891868056E-5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22</v>
      </c>
      <c r="D493" s="10">
        <v>6</v>
      </c>
      <c r="E493" s="12">
        <f t="shared" si="38"/>
        <v>1.5503875968992248E-3</v>
      </c>
      <c r="F493" s="12">
        <f t="shared" si="39"/>
        <v>5.2919386135120831E-4</v>
      </c>
      <c r="G493" s="13">
        <f t="shared" si="40"/>
        <v>-0.72727272727272729</v>
      </c>
      <c r="H493" s="18">
        <f t="shared" si="41"/>
        <v>-1.127554615926709E-3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11</v>
      </c>
      <c r="D495" s="10">
        <v>1</v>
      </c>
      <c r="E495" s="12">
        <f t="shared" si="38"/>
        <v>7.7519379844961239E-4</v>
      </c>
      <c r="F495" s="12">
        <f t="shared" si="39"/>
        <v>8.8198976891868056E-5</v>
      </c>
      <c r="G495" s="13">
        <f t="shared" si="40"/>
        <v>-0.90909090909090906</v>
      </c>
      <c r="H495" s="18">
        <f t="shared" si="41"/>
        <v>-7.0472163495419301E-4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5</v>
      </c>
      <c r="D497" s="10">
        <v>9</v>
      </c>
      <c r="E497" s="12">
        <f t="shared" si="38"/>
        <v>3.5236081747709656E-4</v>
      </c>
      <c r="F497" s="12">
        <f t="shared" si="39"/>
        <v>7.9379079202681246E-4</v>
      </c>
      <c r="G497" s="13">
        <f t="shared" si="40"/>
        <v>0.8</v>
      </c>
      <c r="H497" s="18">
        <f t="shared" si="41"/>
        <v>2.8188865398167724E-4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10</v>
      </c>
      <c r="D499" s="10">
        <v>0</v>
      </c>
      <c r="E499" s="12">
        <f t="shared" si="38"/>
        <v>7.0472163495419312E-4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3021</v>
      </c>
      <c r="D505" s="41">
        <f>SUM(D506:D530)</f>
        <v>8366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1.7692816948030454</v>
      </c>
      <c r="H505" s="42">
        <f>+IF(OR(AND(E505=""),(G505="")),"",E505*G505)</f>
        <v>1.7692816948030454</v>
      </c>
    </row>
    <row r="506" spans="2:8" ht="15" x14ac:dyDescent="0.2">
      <c r="B506" s="3" t="s">
        <v>454</v>
      </c>
      <c r="C506" s="10">
        <v>1</v>
      </c>
      <c r="D506" s="10">
        <v>1</v>
      </c>
      <c r="E506" s="12">
        <f>+IF(C506=0,"",C506/C$505)</f>
        <v>3.3101621979476995E-4</v>
      </c>
      <c r="F506" s="12">
        <f>+IF(D506=0,"",D506/D$505)</f>
        <v>1.1953143676786995E-4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68</v>
      </c>
      <c r="D507" s="10">
        <v>42</v>
      </c>
      <c r="E507" s="12">
        <f t="shared" ref="E507:E529" si="42">+IF(C507=0,"",C507/C$505)</f>
        <v>2.2509102946044357E-2</v>
      </c>
      <c r="F507" s="12">
        <f t="shared" ref="F507:F529" si="43">+IF(D507=0,"",D507/D$505)</f>
        <v>5.0203203442505378E-3</v>
      </c>
      <c r="G507" s="13">
        <f t="shared" ref="G507:G529" si="44">+IF(OR(AND(D507=0),(C507=0)),"0",((D507-C507)/C507))</f>
        <v>-0.38235294117647056</v>
      </c>
      <c r="H507" s="18">
        <f t="shared" ref="H507:H530" si="45">+IF(OR(AND(E507=""),(G507="")),"",E507*G507)</f>
        <v>-8.6064217146640185E-3</v>
      </c>
    </row>
    <row r="508" spans="2:8" ht="15" x14ac:dyDescent="0.2">
      <c r="B508" s="3" t="s">
        <v>455</v>
      </c>
      <c r="C508" s="10">
        <v>691</v>
      </c>
      <c r="D508" s="10">
        <v>1003</v>
      </c>
      <c r="E508" s="12">
        <f t="shared" si="42"/>
        <v>0.22873220787818604</v>
      </c>
      <c r="F508" s="12">
        <f t="shared" si="43"/>
        <v>0.11989003107817356</v>
      </c>
      <c r="G508" s="13">
        <f t="shared" si="44"/>
        <v>0.45151953690303909</v>
      </c>
      <c r="H508" s="18">
        <f t="shared" si="45"/>
        <v>0.10327706057596824</v>
      </c>
    </row>
    <row r="509" spans="2:8" ht="15" x14ac:dyDescent="0.2">
      <c r="B509" s="3" t="s">
        <v>456</v>
      </c>
      <c r="C509" s="10">
        <v>552</v>
      </c>
      <c r="D509" s="10">
        <v>212</v>
      </c>
      <c r="E509" s="12">
        <f t="shared" si="42"/>
        <v>0.18272095332671301</v>
      </c>
      <c r="F509" s="12">
        <f t="shared" si="43"/>
        <v>2.5340664594788429E-2</v>
      </c>
      <c r="G509" s="13">
        <f t="shared" si="44"/>
        <v>-0.61594202898550721</v>
      </c>
      <c r="H509" s="18">
        <f t="shared" si="45"/>
        <v>-0.11254551473022177</v>
      </c>
    </row>
    <row r="510" spans="2:8" ht="15" x14ac:dyDescent="0.2">
      <c r="B510" s="3" t="s">
        <v>188</v>
      </c>
      <c r="C510" s="10">
        <v>59</v>
      </c>
      <c r="D510" s="10">
        <v>35</v>
      </c>
      <c r="E510" s="12">
        <f t="shared" si="42"/>
        <v>1.9529956967891428E-2</v>
      </c>
      <c r="F510" s="12">
        <f t="shared" si="43"/>
        <v>4.1836002868754479E-3</v>
      </c>
      <c r="G510" s="13">
        <f t="shared" si="44"/>
        <v>-0.40677966101694918</v>
      </c>
      <c r="H510" s="18">
        <f t="shared" si="45"/>
        <v>-7.9443892750744802E-3</v>
      </c>
    </row>
    <row r="511" spans="2:8" ht="15" x14ac:dyDescent="0.2">
      <c r="B511" s="3" t="s">
        <v>186</v>
      </c>
      <c r="C511" s="10">
        <v>51</v>
      </c>
      <c r="D511" s="10">
        <v>0</v>
      </c>
      <c r="E511" s="12">
        <f t="shared" si="42"/>
        <v>1.6881827209533268E-2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3</v>
      </c>
      <c r="D512" s="10">
        <v>4</v>
      </c>
      <c r="E512" s="12">
        <f t="shared" si="42"/>
        <v>9.930486593843098E-4</v>
      </c>
      <c r="F512" s="12">
        <f t="shared" si="43"/>
        <v>4.781257470714798E-4</v>
      </c>
      <c r="G512" s="13">
        <f t="shared" si="44"/>
        <v>0.33333333333333331</v>
      </c>
      <c r="H512" s="18">
        <f t="shared" si="45"/>
        <v>3.310162197947699E-4</v>
      </c>
    </row>
    <row r="513" spans="2:8" ht="15" x14ac:dyDescent="0.2">
      <c r="B513" s="3" t="s">
        <v>457</v>
      </c>
      <c r="C513" s="10">
        <v>2</v>
      </c>
      <c r="D513" s="10">
        <v>23</v>
      </c>
      <c r="E513" s="12">
        <f t="shared" si="42"/>
        <v>6.6203243958953991E-4</v>
      </c>
      <c r="F513" s="12">
        <f t="shared" si="43"/>
        <v>2.7492230456610087E-3</v>
      </c>
      <c r="G513" s="13">
        <f t="shared" si="44"/>
        <v>10.5</v>
      </c>
      <c r="H513" s="18">
        <f t="shared" si="45"/>
        <v>6.9513406156901693E-3</v>
      </c>
    </row>
    <row r="514" spans="2:8" ht="15" x14ac:dyDescent="0.2">
      <c r="B514" s="3" t="s">
        <v>458</v>
      </c>
      <c r="C514" s="10">
        <v>0</v>
      </c>
      <c r="D514" s="10">
        <v>1</v>
      </c>
      <c r="E514" s="12" t="str">
        <f t="shared" si="42"/>
        <v/>
      </c>
      <c r="F514" s="12">
        <f t="shared" si="43"/>
        <v>1.1953143676786995E-4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6</v>
      </c>
      <c r="D515" s="10">
        <v>9</v>
      </c>
      <c r="E515" s="12">
        <f t="shared" si="42"/>
        <v>1.9860973187686196E-3</v>
      </c>
      <c r="F515" s="12">
        <f t="shared" si="43"/>
        <v>1.0757829309108295E-3</v>
      </c>
      <c r="G515" s="13">
        <f t="shared" si="44"/>
        <v>0.5</v>
      </c>
      <c r="H515" s="18">
        <f t="shared" si="45"/>
        <v>9.930486593843098E-4</v>
      </c>
    </row>
    <row r="516" spans="2:8" ht="15" x14ac:dyDescent="0.2">
      <c r="B516" s="3" t="s">
        <v>459</v>
      </c>
      <c r="C516" s="10">
        <v>8</v>
      </c>
      <c r="D516" s="10">
        <v>2</v>
      </c>
      <c r="E516" s="12">
        <f t="shared" si="42"/>
        <v>2.6481297583581596E-3</v>
      </c>
      <c r="F516" s="12">
        <f t="shared" si="43"/>
        <v>2.390628735357399E-4</v>
      </c>
      <c r="G516" s="13">
        <f t="shared" si="44"/>
        <v>-0.75</v>
      </c>
      <c r="H516" s="18">
        <f t="shared" si="45"/>
        <v>-1.9860973187686196E-3</v>
      </c>
    </row>
    <row r="517" spans="2:8" ht="15" x14ac:dyDescent="0.2">
      <c r="B517" s="3" t="s">
        <v>460</v>
      </c>
      <c r="C517" s="10">
        <v>11</v>
      </c>
      <c r="D517" s="10">
        <v>351</v>
      </c>
      <c r="E517" s="12">
        <f t="shared" si="42"/>
        <v>3.6411784177424692E-3</v>
      </c>
      <c r="F517" s="12">
        <f t="shared" si="43"/>
        <v>4.1955534305522353E-2</v>
      </c>
      <c r="G517" s="13">
        <f t="shared" si="44"/>
        <v>30.90909090909091</v>
      </c>
      <c r="H517" s="18">
        <f t="shared" si="45"/>
        <v>0.11254551473022179</v>
      </c>
    </row>
    <row r="518" spans="2:8" ht="15" x14ac:dyDescent="0.2">
      <c r="B518" s="3" t="s">
        <v>190</v>
      </c>
      <c r="C518" s="10">
        <v>156</v>
      </c>
      <c r="D518" s="10">
        <v>252</v>
      </c>
      <c r="E518" s="12">
        <f t="shared" si="42"/>
        <v>5.1638530287984111E-2</v>
      </c>
      <c r="F518" s="12">
        <f t="shared" si="43"/>
        <v>3.0121922065503227E-2</v>
      </c>
      <c r="G518" s="13">
        <f t="shared" si="44"/>
        <v>0.61538461538461542</v>
      </c>
      <c r="H518" s="18">
        <f t="shared" si="45"/>
        <v>3.1777557100297914E-2</v>
      </c>
    </row>
    <row r="519" spans="2:8" ht="15" x14ac:dyDescent="0.2">
      <c r="B519" s="3" t="s">
        <v>192</v>
      </c>
      <c r="C519" s="10">
        <v>1</v>
      </c>
      <c r="D519" s="10">
        <v>128</v>
      </c>
      <c r="E519" s="12">
        <f t="shared" si="42"/>
        <v>3.3101621979476995E-4</v>
      </c>
      <c r="F519" s="12">
        <f t="shared" si="43"/>
        <v>1.5300023906287354E-2</v>
      </c>
      <c r="G519" s="13">
        <f t="shared" si="44"/>
        <v>127</v>
      </c>
      <c r="H519" s="18">
        <f t="shared" si="45"/>
        <v>4.2039059913935785E-2</v>
      </c>
    </row>
    <row r="520" spans="2:8" ht="13.5" customHeight="1" x14ac:dyDescent="0.2">
      <c r="B520" s="3" t="s">
        <v>191</v>
      </c>
      <c r="C520" s="10">
        <v>59</v>
      </c>
      <c r="D520" s="10">
        <v>105</v>
      </c>
      <c r="E520" s="12">
        <f t="shared" si="42"/>
        <v>1.9529956967891428E-2</v>
      </c>
      <c r="F520" s="12">
        <f t="shared" si="43"/>
        <v>1.2550800860626345E-2</v>
      </c>
      <c r="G520" s="13">
        <f t="shared" si="44"/>
        <v>0.77966101694915257</v>
      </c>
      <c r="H520" s="18">
        <f t="shared" si="45"/>
        <v>1.5226746110559419E-2</v>
      </c>
    </row>
    <row r="521" spans="2:8" ht="13.5" customHeight="1" x14ac:dyDescent="0.2">
      <c r="B521" s="3" t="s">
        <v>461</v>
      </c>
      <c r="C521" s="10">
        <v>120</v>
      </c>
      <c r="D521" s="10">
        <v>367</v>
      </c>
      <c r="E521" s="12">
        <f t="shared" si="42"/>
        <v>3.9721946375372394E-2</v>
      </c>
      <c r="F521" s="12">
        <f t="shared" si="43"/>
        <v>4.3868037293808275E-2</v>
      </c>
      <c r="G521" s="13">
        <f t="shared" si="44"/>
        <v>2.0583333333333331</v>
      </c>
      <c r="H521" s="18">
        <f t="shared" si="45"/>
        <v>8.1761006289308172E-2</v>
      </c>
    </row>
    <row r="522" spans="2:8" ht="25.5" customHeight="1" x14ac:dyDescent="0.2">
      <c r="B522" s="3" t="s">
        <v>193</v>
      </c>
      <c r="C522" s="10">
        <v>628</v>
      </c>
      <c r="D522" s="10">
        <v>4381</v>
      </c>
      <c r="E522" s="12">
        <f t="shared" si="42"/>
        <v>0.20787818603111552</v>
      </c>
      <c r="F522" s="12">
        <f t="shared" si="43"/>
        <v>0.52366722448003822</v>
      </c>
      <c r="G522" s="13">
        <f t="shared" si="44"/>
        <v>5.9761146496815289</v>
      </c>
      <c r="H522" s="18">
        <f t="shared" si="45"/>
        <v>1.2423038728897717</v>
      </c>
    </row>
    <row r="523" spans="2:8" ht="13.5" customHeight="1" x14ac:dyDescent="0.2">
      <c r="B523" s="3" t="s">
        <v>462</v>
      </c>
      <c r="C523" s="10">
        <v>158</v>
      </c>
      <c r="D523" s="10">
        <v>129</v>
      </c>
      <c r="E523" s="12">
        <f t="shared" si="42"/>
        <v>5.2300562727573649E-2</v>
      </c>
      <c r="F523" s="12">
        <f t="shared" si="43"/>
        <v>1.5419555343055223E-2</v>
      </c>
      <c r="G523" s="13">
        <f t="shared" si="44"/>
        <v>-0.18354430379746836</v>
      </c>
      <c r="H523" s="18">
        <f t="shared" si="45"/>
        <v>-9.5994703740483276E-3</v>
      </c>
    </row>
    <row r="524" spans="2:8" ht="12" customHeight="1" x14ac:dyDescent="0.2">
      <c r="B524" s="3" t="s">
        <v>194</v>
      </c>
      <c r="C524" s="10">
        <v>46</v>
      </c>
      <c r="D524" s="10">
        <v>25</v>
      </c>
      <c r="E524" s="12">
        <f t="shared" si="42"/>
        <v>1.5226746110559417E-2</v>
      </c>
      <c r="F524" s="12">
        <f t="shared" si="43"/>
        <v>2.9882859191967489E-3</v>
      </c>
      <c r="G524" s="13">
        <f t="shared" si="44"/>
        <v>-0.45652173913043476</v>
      </c>
      <c r="H524" s="18">
        <f t="shared" si="45"/>
        <v>-6.9513406156901684E-3</v>
      </c>
    </row>
    <row r="525" spans="2:8" ht="13.5" customHeight="1" x14ac:dyDescent="0.2">
      <c r="B525" s="3" t="s">
        <v>195</v>
      </c>
      <c r="C525" s="10">
        <v>2</v>
      </c>
      <c r="D525" s="10">
        <v>2</v>
      </c>
      <c r="E525" s="12">
        <f t="shared" si="42"/>
        <v>6.6203243958953991E-4</v>
      </c>
      <c r="F525" s="12">
        <f t="shared" si="43"/>
        <v>2.390628735357399E-4</v>
      </c>
      <c r="G525" s="13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28</v>
      </c>
      <c r="D526" s="10">
        <v>34</v>
      </c>
      <c r="E526" s="12">
        <f t="shared" si="42"/>
        <v>9.2684541542535585E-3</v>
      </c>
      <c r="F526" s="12">
        <f t="shared" si="43"/>
        <v>4.0640688501075786E-3</v>
      </c>
      <c r="G526" s="13">
        <f t="shared" si="44"/>
        <v>0.21428571428571427</v>
      </c>
      <c r="H526" s="18">
        <f t="shared" si="45"/>
        <v>1.9860973187686196E-3</v>
      </c>
    </row>
    <row r="527" spans="2:8" ht="15" x14ac:dyDescent="0.2">
      <c r="B527" s="3" t="s">
        <v>464</v>
      </c>
      <c r="C527" s="10">
        <v>2</v>
      </c>
      <c r="D527" s="10">
        <v>0</v>
      </c>
      <c r="E527" s="12">
        <f t="shared" si="42"/>
        <v>6.6203243958953991E-4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3.3101621979476995E-4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254</v>
      </c>
      <c r="D529" s="10">
        <v>1192</v>
      </c>
      <c r="E529" s="12">
        <f t="shared" si="42"/>
        <v>8.407811982787157E-2</v>
      </c>
      <c r="F529" s="12">
        <f t="shared" si="43"/>
        <v>0.14248147262730099</v>
      </c>
      <c r="G529" s="13">
        <f t="shared" si="44"/>
        <v>3.6929133858267718</v>
      </c>
      <c r="H529" s="18">
        <f t="shared" si="45"/>
        <v>0.31049321416749426</v>
      </c>
    </row>
    <row r="530" spans="2:8" ht="15" x14ac:dyDescent="0.2">
      <c r="B530" s="3" t="s">
        <v>467</v>
      </c>
      <c r="C530" s="10">
        <v>114</v>
      </c>
      <c r="D530" s="10">
        <v>68</v>
      </c>
      <c r="E530" s="12">
        <f>+IF(C530=0,"",C530/C$505)</f>
        <v>3.7735849056603772E-2</v>
      </c>
      <c r="F530" s="12">
        <f>+IF(D530=0,"",D530/D$505)</f>
        <v>8.1281377002151572E-3</v>
      </c>
      <c r="G530" s="13">
        <f>+IF(OR(AND(D530=0),(C530=0)),"0",((D530-C530)/C530))</f>
        <v>-0.40350877192982454</v>
      </c>
      <c r="H530" s="18">
        <f t="shared" si="45"/>
        <v>-1.5226746110559415E-2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540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511</v>
      </c>
      <c r="C8" s="40">
        <f>+C18+C70+C151+C294+C505</f>
        <v>9802</v>
      </c>
      <c r="D8" s="41">
        <f>+D18+D70+D151+D294+D505</f>
        <v>9493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-3.1524178739032849E-2</v>
      </c>
      <c r="H8" s="42">
        <f>+E8*G8</f>
        <v>-3.1524178739032849E-2</v>
      </c>
    </row>
    <row r="9" spans="2:8" ht="20.100000000000001" customHeight="1" x14ac:dyDescent="0.2">
      <c r="B9" s="33" t="s">
        <v>486</v>
      </c>
      <c r="C9" s="34">
        <v>40</v>
      </c>
      <c r="D9" s="34">
        <f>D18</f>
        <v>49</v>
      </c>
      <c r="E9" s="35">
        <f t="shared" si="0"/>
        <v>4.0807998367680069E-3</v>
      </c>
      <c r="F9" s="35">
        <f t="shared" si="0"/>
        <v>5.1616980933319291E-3</v>
      </c>
      <c r="G9" s="35">
        <f t="shared" si="1"/>
        <v>0.22500000000000001</v>
      </c>
      <c r="H9" s="35">
        <f>+IF(OR(AND(E9=""),(G9="")),"",E9*G9)</f>
        <v>9.1817996327280156E-4</v>
      </c>
    </row>
    <row r="10" spans="2:8" ht="20.100000000000001" customHeight="1" x14ac:dyDescent="0.2">
      <c r="B10" s="33" t="s">
        <v>487</v>
      </c>
      <c r="C10" s="36">
        <v>1035</v>
      </c>
      <c r="D10" s="36">
        <f>D70</f>
        <v>975</v>
      </c>
      <c r="E10" s="35">
        <f t="shared" si="0"/>
        <v>0.10559069577637217</v>
      </c>
      <c r="F10" s="35">
        <f t="shared" si="0"/>
        <v>0.10270725797956388</v>
      </c>
      <c r="G10" s="35">
        <f t="shared" si="1"/>
        <v>-5.7971014492753624E-2</v>
      </c>
      <c r="H10" s="35">
        <f>+IF(OR(AND(E10=""),(G10="")),"",E10*G10)</f>
        <v>-6.1211997551520103E-3</v>
      </c>
    </row>
    <row r="11" spans="2:8" ht="20.100000000000001" customHeight="1" x14ac:dyDescent="0.2">
      <c r="B11" s="33" t="s">
        <v>488</v>
      </c>
      <c r="C11" s="36">
        <v>1905</v>
      </c>
      <c r="D11" s="36">
        <f>D151</f>
        <v>489</v>
      </c>
      <c r="E11" s="35">
        <f t="shared" si="0"/>
        <v>0.19434809222607632</v>
      </c>
      <c r="F11" s="35">
        <f t="shared" si="0"/>
        <v>5.1511640155904349E-2</v>
      </c>
      <c r="G11" s="35">
        <f t="shared" si="1"/>
        <v>-0.74330708661417322</v>
      </c>
      <c r="H11" s="35">
        <f>+IF(OR(AND(E11=""),(G11="")),"",E11*G11)</f>
        <v>-0.14446031422158745</v>
      </c>
    </row>
    <row r="12" spans="2:8" ht="20.100000000000001" customHeight="1" x14ac:dyDescent="0.2">
      <c r="B12" s="33" t="s">
        <v>489</v>
      </c>
      <c r="C12" s="36">
        <v>2449</v>
      </c>
      <c r="D12" s="36">
        <f>D294</f>
        <v>1089</v>
      </c>
      <c r="E12" s="35">
        <f t="shared" si="0"/>
        <v>0.24984697000612119</v>
      </c>
      <c r="F12" s="35">
        <f t="shared" si="0"/>
        <v>0.11471610660486674</v>
      </c>
      <c r="G12" s="35">
        <f t="shared" si="1"/>
        <v>-0.55532870559412006</v>
      </c>
      <c r="H12" s="35">
        <f>+IF(OR(AND(E12=""),(G12="")),"",E12*G12)</f>
        <v>-0.13874719445011222</v>
      </c>
    </row>
    <row r="13" spans="2:8" ht="20.100000000000001" customHeight="1" x14ac:dyDescent="0.2">
      <c r="B13" s="33" t="s">
        <v>490</v>
      </c>
      <c r="C13" s="36">
        <v>4373</v>
      </c>
      <c r="D13" s="36">
        <f>D505</f>
        <v>6891</v>
      </c>
      <c r="E13" s="35">
        <f t="shared" si="0"/>
        <v>0.44613344215466233</v>
      </c>
      <c r="F13" s="35">
        <f t="shared" si="0"/>
        <v>0.72590329716633306</v>
      </c>
      <c r="G13" s="35">
        <f t="shared" si="1"/>
        <v>0.57580608278069978</v>
      </c>
      <c r="H13" s="35">
        <f>+IF(OR(AND(E13=""),(G13="")),"",E13*G13)</f>
        <v>0.25688634972454605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40</v>
      </c>
      <c r="D18" s="41">
        <f>SUM(D19:D64)</f>
        <v>49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0.22500000000000001</v>
      </c>
      <c r="H18" s="42">
        <f>+IF(OR(AND(E18=""),(G18="")),"",E18*G18)</f>
        <v>0.22500000000000001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2.5000000000000001E-2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5</v>
      </c>
      <c r="D20" s="10">
        <v>4</v>
      </c>
      <c r="E20" s="8">
        <f t="shared" ref="E20:E64" si="2">+IF(C20=0,"",C20/C$18)</f>
        <v>0.125</v>
      </c>
      <c r="F20" s="8">
        <f t="shared" ref="F20:F64" si="3">+IF(D20=0,"",D20/D$18)</f>
        <v>8.1632653061224483E-2</v>
      </c>
      <c r="G20" s="13">
        <f t="shared" ref="G20:G64" si="4">+IF(OR(AND(D20=0),(C20=0)),"0",((D20-C20)/C20))</f>
        <v>-0.2</v>
      </c>
      <c r="H20" s="18">
        <f t="shared" ref="H20:H64" si="5">+IF(OR(AND(E20=""),(G20="")),"",E20*G20)</f>
        <v>-2.5000000000000001E-2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5</v>
      </c>
      <c r="E22" s="8" t="str">
        <f t="shared" si="2"/>
        <v/>
      </c>
      <c r="F22" s="8">
        <f t="shared" si="3"/>
        <v>0.10204081632653061</v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2</v>
      </c>
      <c r="D23" s="10">
        <v>1</v>
      </c>
      <c r="E23" s="8">
        <f t="shared" si="2"/>
        <v>0.05</v>
      </c>
      <c r="F23" s="8">
        <f t="shared" si="3"/>
        <v>2.0408163265306121E-2</v>
      </c>
      <c r="G23" s="13">
        <f t="shared" si="4"/>
        <v>-0.5</v>
      </c>
      <c r="H23" s="18">
        <f t="shared" si="5"/>
        <v>-2.5000000000000001E-2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3</v>
      </c>
      <c r="E25" s="8">
        <f t="shared" si="2"/>
        <v>2.5000000000000001E-2</v>
      </c>
      <c r="F25" s="8">
        <f t="shared" si="3"/>
        <v>6.1224489795918366E-2</v>
      </c>
      <c r="G25" s="13">
        <f t="shared" si="4"/>
        <v>2</v>
      </c>
      <c r="H25" s="18">
        <f t="shared" si="5"/>
        <v>0.05</v>
      </c>
    </row>
    <row r="26" spans="2:8" ht="15" x14ac:dyDescent="0.2">
      <c r="B26" s="3" t="s">
        <v>6</v>
      </c>
      <c r="C26" s="10">
        <v>1</v>
      </c>
      <c r="D26" s="10">
        <v>1</v>
      </c>
      <c r="E26" s="8">
        <f t="shared" si="2"/>
        <v>2.5000000000000001E-2</v>
      </c>
      <c r="F26" s="8">
        <f t="shared" si="3"/>
        <v>2.0408163265306121E-2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3</v>
      </c>
      <c r="D28" s="10">
        <v>8</v>
      </c>
      <c r="E28" s="8">
        <f t="shared" si="2"/>
        <v>7.4999999999999997E-2</v>
      </c>
      <c r="F28" s="8">
        <f t="shared" si="3"/>
        <v>0.16326530612244897</v>
      </c>
      <c r="G28" s="13">
        <f t="shared" si="4"/>
        <v>1.6666666666666667</v>
      </c>
      <c r="H28" s="18">
        <f t="shared" si="5"/>
        <v>0.125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2.5000000000000001E-2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1</v>
      </c>
      <c r="D31" s="10">
        <v>1</v>
      </c>
      <c r="E31" s="8">
        <f t="shared" si="2"/>
        <v>2.5000000000000001E-2</v>
      </c>
      <c r="F31" s="8">
        <f t="shared" si="3"/>
        <v>2.0408163265306121E-2</v>
      </c>
      <c r="G31" s="13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1</v>
      </c>
      <c r="E37" s="8" t="str">
        <f t="shared" si="2"/>
        <v/>
      </c>
      <c r="F37" s="8">
        <f t="shared" si="3"/>
        <v>2.0408163265306121E-2</v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4</v>
      </c>
      <c r="D42" s="10">
        <v>1</v>
      </c>
      <c r="E42" s="8">
        <f t="shared" si="2"/>
        <v>0.1</v>
      </c>
      <c r="F42" s="8">
        <f t="shared" si="3"/>
        <v>2.0408163265306121E-2</v>
      </c>
      <c r="G42" s="13">
        <f t="shared" si="4"/>
        <v>-0.75</v>
      </c>
      <c r="H42" s="18">
        <f t="shared" si="5"/>
        <v>-7.5000000000000011E-2</v>
      </c>
    </row>
    <row r="43" spans="2:8" ht="15" x14ac:dyDescent="0.2">
      <c r="B43" s="3" t="s">
        <v>211</v>
      </c>
      <c r="C43" s="10">
        <v>2</v>
      </c>
      <c r="D43" s="10">
        <v>0</v>
      </c>
      <c r="E43" s="8">
        <f t="shared" si="2"/>
        <v>0.05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7</v>
      </c>
      <c r="E47" s="8">
        <f t="shared" si="2"/>
        <v>2.5000000000000001E-2</v>
      </c>
      <c r="F47" s="8">
        <f t="shared" si="3"/>
        <v>0.14285714285714285</v>
      </c>
      <c r="G47" s="13">
        <f t="shared" si="4"/>
        <v>6</v>
      </c>
      <c r="H47" s="18">
        <f t="shared" si="5"/>
        <v>0.15000000000000002</v>
      </c>
    </row>
    <row r="48" spans="2:8" ht="15" x14ac:dyDescent="0.2">
      <c r="B48" s="3" t="s">
        <v>11</v>
      </c>
      <c r="C48" s="10">
        <v>1</v>
      </c>
      <c r="D48" s="10">
        <v>3</v>
      </c>
      <c r="E48" s="8">
        <f t="shared" si="2"/>
        <v>2.5000000000000001E-2</v>
      </c>
      <c r="F48" s="8">
        <f t="shared" si="3"/>
        <v>6.1224489795918366E-2</v>
      </c>
      <c r="G48" s="13">
        <f t="shared" si="4"/>
        <v>2</v>
      </c>
      <c r="H48" s="18">
        <f t="shared" si="5"/>
        <v>0.05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9</v>
      </c>
      <c r="D50" s="10">
        <v>4</v>
      </c>
      <c r="E50" s="8">
        <f t="shared" si="2"/>
        <v>0.22500000000000001</v>
      </c>
      <c r="F50" s="8">
        <f t="shared" si="3"/>
        <v>8.1632653061224483E-2</v>
      </c>
      <c r="G50" s="13">
        <f t="shared" si="4"/>
        <v>-0.55555555555555558</v>
      </c>
      <c r="H50" s="18">
        <f t="shared" si="5"/>
        <v>-0.125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3</v>
      </c>
      <c r="E52" s="8">
        <f t="shared" si="2"/>
        <v>2.5000000000000001E-2</v>
      </c>
      <c r="F52" s="8">
        <f t="shared" si="3"/>
        <v>6.1224489795918366E-2</v>
      </c>
      <c r="G52" s="13">
        <f t="shared" si="4"/>
        <v>2</v>
      </c>
      <c r="H52" s="18">
        <f t="shared" si="5"/>
        <v>0.05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5</v>
      </c>
      <c r="D58" s="10">
        <v>3</v>
      </c>
      <c r="E58" s="8">
        <f t="shared" si="2"/>
        <v>0.125</v>
      </c>
      <c r="F58" s="8">
        <f t="shared" si="3"/>
        <v>6.1224489795918366E-2</v>
      </c>
      <c r="G58" s="13">
        <f t="shared" si="4"/>
        <v>-0.4</v>
      </c>
      <c r="H58" s="18">
        <f t="shared" si="5"/>
        <v>-0.05</v>
      </c>
    </row>
    <row r="59" spans="2:8" ht="15" x14ac:dyDescent="0.2">
      <c r="B59" s="3" t="s">
        <v>217</v>
      </c>
      <c r="C59" s="10">
        <v>1</v>
      </c>
      <c r="D59" s="10">
        <v>2</v>
      </c>
      <c r="E59" s="8">
        <f t="shared" si="2"/>
        <v>2.5000000000000001E-2</v>
      </c>
      <c r="F59" s="8">
        <f t="shared" si="3"/>
        <v>4.0816326530612242E-2</v>
      </c>
      <c r="G59" s="13">
        <f t="shared" si="4"/>
        <v>1</v>
      </c>
      <c r="H59" s="18">
        <f t="shared" si="5"/>
        <v>2.5000000000000001E-2</v>
      </c>
    </row>
    <row r="60" spans="2:8" ht="15" x14ac:dyDescent="0.2">
      <c r="B60" s="3" t="s">
        <v>218</v>
      </c>
      <c r="C60" s="10">
        <v>0</v>
      </c>
      <c r="D60" s="10">
        <v>1</v>
      </c>
      <c r="E60" s="8" t="str">
        <f t="shared" si="2"/>
        <v/>
      </c>
      <c r="F60" s="8">
        <f t="shared" si="3"/>
        <v>2.0408163265306121E-2</v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1</v>
      </c>
      <c r="D64" s="10">
        <v>1</v>
      </c>
      <c r="E64" s="8">
        <f t="shared" si="2"/>
        <v>2.5000000000000001E-2</v>
      </c>
      <c r="F64" s="8">
        <f t="shared" si="3"/>
        <v>2.0408163265306121E-2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1035</v>
      </c>
      <c r="D70" s="41">
        <f>SUM(D71:D145)</f>
        <v>975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-5.7971014492753624E-2</v>
      </c>
      <c r="H70" s="42">
        <f>+IF(OR(AND(E70=""),(G70="")),"",E70*G70)</f>
        <v>-5.7971014492753624E-2</v>
      </c>
    </row>
    <row r="71" spans="2:8" ht="15" x14ac:dyDescent="0.2">
      <c r="B71" s="3" t="s">
        <v>20</v>
      </c>
      <c r="C71" s="10">
        <v>65</v>
      </c>
      <c r="D71" s="10">
        <v>24</v>
      </c>
      <c r="E71" s="12">
        <f>+IF(C71=0,"",C71/C$70)</f>
        <v>6.280193236714976E-2</v>
      </c>
      <c r="F71" s="12">
        <f>+IF(D71=0,"",D71/D$70)</f>
        <v>2.4615384615384615E-2</v>
      </c>
      <c r="G71" s="13">
        <f>+IF(OR(AND(D71=0),(C71=0)),"0",((D71-C71)/C71))</f>
        <v>-0.63076923076923075</v>
      </c>
      <c r="H71" s="18">
        <f>+IF(OR(AND(E71=""),(G71="")),"",E71*G71)</f>
        <v>-3.961352657004831E-2</v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1.0256410256410256E-3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2</v>
      </c>
      <c r="D73" s="10">
        <v>3</v>
      </c>
      <c r="E73" s="12">
        <f t="shared" si="6"/>
        <v>1.9323671497584541E-3</v>
      </c>
      <c r="F73" s="12">
        <f t="shared" si="7"/>
        <v>3.0769230769230769E-3</v>
      </c>
      <c r="G73" s="13">
        <f t="shared" si="8"/>
        <v>0.5</v>
      </c>
      <c r="H73" s="18">
        <f t="shared" si="9"/>
        <v>9.6618357487922703E-4</v>
      </c>
    </row>
    <row r="74" spans="2:8" ht="15" x14ac:dyDescent="0.2">
      <c r="B74" s="3" t="s">
        <v>222</v>
      </c>
      <c r="C74" s="10">
        <v>34</v>
      </c>
      <c r="D74" s="10">
        <v>35</v>
      </c>
      <c r="E74" s="12">
        <f t="shared" si="6"/>
        <v>3.2850241545893721E-2</v>
      </c>
      <c r="F74" s="12">
        <f t="shared" si="7"/>
        <v>3.5897435897435895E-2</v>
      </c>
      <c r="G74" s="13">
        <f t="shared" si="8"/>
        <v>2.9411764705882353E-2</v>
      </c>
      <c r="H74" s="18">
        <f t="shared" si="9"/>
        <v>9.6618357487922714E-4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3</v>
      </c>
      <c r="D77" s="10">
        <v>2</v>
      </c>
      <c r="E77" s="12">
        <f t="shared" si="6"/>
        <v>2.8985507246376812E-3</v>
      </c>
      <c r="F77" s="12">
        <f t="shared" si="7"/>
        <v>2.0512820512820513E-3</v>
      </c>
      <c r="G77" s="13">
        <f t="shared" si="8"/>
        <v>-0.33333333333333331</v>
      </c>
      <c r="H77" s="18">
        <f t="shared" si="9"/>
        <v>-9.6618357487922703E-4</v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19</v>
      </c>
      <c r="D80" s="10">
        <v>23</v>
      </c>
      <c r="E80" s="12">
        <f t="shared" si="6"/>
        <v>1.8357487922705314E-2</v>
      </c>
      <c r="F80" s="12">
        <f t="shared" si="7"/>
        <v>2.3589743589743591E-2</v>
      </c>
      <c r="G80" s="13">
        <f t="shared" si="8"/>
        <v>0.21052631578947367</v>
      </c>
      <c r="H80" s="18">
        <f t="shared" si="9"/>
        <v>3.8647342995169081E-3</v>
      </c>
    </row>
    <row r="81" spans="2:8" ht="15" x14ac:dyDescent="0.2">
      <c r="B81" s="3" t="s">
        <v>24</v>
      </c>
      <c r="C81" s="10">
        <v>8</v>
      </c>
      <c r="D81" s="10">
        <v>3</v>
      </c>
      <c r="E81" s="12">
        <f t="shared" si="6"/>
        <v>7.7294685990338162E-3</v>
      </c>
      <c r="F81" s="12">
        <f t="shared" si="7"/>
        <v>3.0769230769230769E-3</v>
      </c>
      <c r="G81" s="13">
        <f t="shared" si="8"/>
        <v>-0.625</v>
      </c>
      <c r="H81" s="18">
        <f t="shared" si="9"/>
        <v>-4.830917874396135E-3</v>
      </c>
    </row>
    <row r="82" spans="2:8" ht="15" x14ac:dyDescent="0.2">
      <c r="B82" s="3" t="s">
        <v>228</v>
      </c>
      <c r="C82" s="10">
        <v>17</v>
      </c>
      <c r="D82" s="10">
        <v>3</v>
      </c>
      <c r="E82" s="12">
        <f t="shared" si="6"/>
        <v>1.6425120772946861E-2</v>
      </c>
      <c r="F82" s="12">
        <f t="shared" si="7"/>
        <v>3.0769230769230769E-3</v>
      </c>
      <c r="G82" s="13">
        <f t="shared" si="8"/>
        <v>-0.82352941176470584</v>
      </c>
      <c r="H82" s="18">
        <f t="shared" si="9"/>
        <v>-1.3526570048309179E-2</v>
      </c>
    </row>
    <row r="83" spans="2:8" ht="15" x14ac:dyDescent="0.2">
      <c r="B83" s="3" t="s">
        <v>229</v>
      </c>
      <c r="C83" s="10">
        <v>28</v>
      </c>
      <c r="D83" s="10">
        <v>28</v>
      </c>
      <c r="E83" s="12">
        <f t="shared" si="6"/>
        <v>2.7053140096618359E-2</v>
      </c>
      <c r="F83" s="12">
        <f t="shared" si="7"/>
        <v>2.8717948717948718E-2</v>
      </c>
      <c r="G83" s="13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1.0256410256410256E-3</v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2</v>
      </c>
      <c r="D85" s="10">
        <v>0</v>
      </c>
      <c r="E85" s="12">
        <f t="shared" si="6"/>
        <v>1.9323671497584541E-3</v>
      </c>
      <c r="F85" s="12" t="str">
        <f t="shared" si="7"/>
        <v/>
      </c>
      <c r="G85" s="13" t="str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10">
        <v>8</v>
      </c>
      <c r="D86" s="10">
        <v>7</v>
      </c>
      <c r="E86" s="12">
        <f t="shared" si="6"/>
        <v>7.7294685990338162E-3</v>
      </c>
      <c r="F86" s="12">
        <f t="shared" si="7"/>
        <v>7.1794871794871795E-3</v>
      </c>
      <c r="G86" s="13">
        <f t="shared" si="8"/>
        <v>-0.125</v>
      </c>
      <c r="H86" s="18">
        <f t="shared" si="9"/>
        <v>-9.6618357487922703E-4</v>
      </c>
    </row>
    <row r="87" spans="2:8" ht="15" x14ac:dyDescent="0.2">
      <c r="B87" s="3" t="s">
        <v>232</v>
      </c>
      <c r="C87" s="10">
        <v>0</v>
      </c>
      <c r="D87" s="10">
        <v>2</v>
      </c>
      <c r="E87" s="12" t="str">
        <f t="shared" si="6"/>
        <v/>
      </c>
      <c r="F87" s="12">
        <f t="shared" si="7"/>
        <v>2.0512820512820513E-3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3</v>
      </c>
      <c r="D88" s="10">
        <v>1</v>
      </c>
      <c r="E88" s="12">
        <f t="shared" si="6"/>
        <v>2.8985507246376812E-3</v>
      </c>
      <c r="F88" s="12">
        <f t="shared" si="7"/>
        <v>1.0256410256410256E-3</v>
      </c>
      <c r="G88" s="13">
        <f t="shared" si="8"/>
        <v>-0.66666666666666663</v>
      </c>
      <c r="H88" s="18">
        <f t="shared" si="9"/>
        <v>-1.9323671497584541E-3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1.0256410256410256E-3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79</v>
      </c>
      <c r="D92" s="10">
        <v>6</v>
      </c>
      <c r="E92" s="12">
        <f t="shared" si="6"/>
        <v>7.6328502415458938E-2</v>
      </c>
      <c r="F92" s="12">
        <f t="shared" si="7"/>
        <v>6.1538461538461538E-3</v>
      </c>
      <c r="G92" s="13">
        <f t="shared" si="8"/>
        <v>-0.92405063291139244</v>
      </c>
      <c r="H92" s="18">
        <f t="shared" si="9"/>
        <v>-7.0531400966183572E-2</v>
      </c>
    </row>
    <row r="93" spans="2:8" ht="15" x14ac:dyDescent="0.2">
      <c r="B93" s="3" t="s">
        <v>561</v>
      </c>
      <c r="C93" s="10">
        <v>93</v>
      </c>
      <c r="D93" s="10">
        <v>18</v>
      </c>
      <c r="E93" s="12">
        <f t="shared" si="6"/>
        <v>8.9855072463768115E-2</v>
      </c>
      <c r="F93" s="12">
        <f t="shared" si="7"/>
        <v>1.8461538461538463E-2</v>
      </c>
      <c r="G93" s="13">
        <f t="shared" si="8"/>
        <v>-0.80645161290322576</v>
      </c>
      <c r="H93" s="18">
        <f t="shared" si="9"/>
        <v>-7.2463768115942018E-2</v>
      </c>
    </row>
    <row r="94" spans="2:8" ht="15" x14ac:dyDescent="0.2">
      <c r="B94" s="3" t="s">
        <v>25</v>
      </c>
      <c r="C94" s="10">
        <v>10</v>
      </c>
      <c r="D94" s="10">
        <v>5</v>
      </c>
      <c r="E94" s="12">
        <f t="shared" si="6"/>
        <v>9.6618357487922701E-3</v>
      </c>
      <c r="F94" s="12">
        <f t="shared" si="7"/>
        <v>5.1282051282051282E-3</v>
      </c>
      <c r="G94" s="13">
        <f t="shared" si="8"/>
        <v>-0.5</v>
      </c>
      <c r="H94" s="18">
        <f t="shared" si="9"/>
        <v>-4.830917874396135E-3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13</v>
      </c>
      <c r="E97" s="12" t="str">
        <f t="shared" si="6"/>
        <v/>
      </c>
      <c r="F97" s="12">
        <f t="shared" si="7"/>
        <v>1.3333333333333334E-2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10</v>
      </c>
      <c r="D98" s="10">
        <v>20</v>
      </c>
      <c r="E98" s="12">
        <f t="shared" si="6"/>
        <v>9.6618357487922701E-3</v>
      </c>
      <c r="F98" s="12">
        <f t="shared" si="7"/>
        <v>2.0512820512820513E-2</v>
      </c>
      <c r="G98" s="13">
        <f t="shared" si="8"/>
        <v>1</v>
      </c>
      <c r="H98" s="18">
        <f t="shared" si="9"/>
        <v>9.6618357487922701E-3</v>
      </c>
    </row>
    <row r="99" spans="2:8" ht="15" x14ac:dyDescent="0.2">
      <c r="B99" s="3" t="s">
        <v>239</v>
      </c>
      <c r="C99" s="10">
        <v>6</v>
      </c>
      <c r="D99" s="10">
        <v>6</v>
      </c>
      <c r="E99" s="12">
        <f t="shared" si="6"/>
        <v>5.7971014492753624E-3</v>
      </c>
      <c r="F99" s="12">
        <f t="shared" si="7"/>
        <v>6.1538461538461538E-3</v>
      </c>
      <c r="G99" s="13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10">
        <v>1</v>
      </c>
      <c r="D100" s="10">
        <v>0</v>
      </c>
      <c r="E100" s="12">
        <f t="shared" si="6"/>
        <v>9.6618357487922703E-4</v>
      </c>
      <c r="F100" s="12" t="str">
        <f t="shared" si="7"/>
        <v/>
      </c>
      <c r="G100" s="13" t="str">
        <f t="shared" si="8"/>
        <v>0</v>
      </c>
      <c r="H100" s="18">
        <f t="shared" si="9"/>
        <v>0</v>
      </c>
    </row>
    <row r="101" spans="2:8" ht="15" x14ac:dyDescent="0.2">
      <c r="B101" s="3" t="s">
        <v>241</v>
      </c>
      <c r="C101" s="10">
        <v>1</v>
      </c>
      <c r="D101" s="10">
        <v>1</v>
      </c>
      <c r="E101" s="12">
        <f t="shared" si="6"/>
        <v>9.6618357487922703E-4</v>
      </c>
      <c r="F101" s="12">
        <f t="shared" si="7"/>
        <v>1.0256410256410256E-3</v>
      </c>
      <c r="G101" s="13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0</v>
      </c>
      <c r="D102" s="10">
        <v>2</v>
      </c>
      <c r="E102" s="12" t="str">
        <f t="shared" si="6"/>
        <v/>
      </c>
      <c r="F102" s="12">
        <f t="shared" si="7"/>
        <v>2.0512820512820513E-3</v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2</v>
      </c>
      <c r="D103" s="10">
        <v>3</v>
      </c>
      <c r="E103" s="12">
        <f t="shared" si="6"/>
        <v>1.9323671497584541E-3</v>
      </c>
      <c r="F103" s="12">
        <f t="shared" si="7"/>
        <v>3.0769230769230769E-3</v>
      </c>
      <c r="G103" s="13">
        <f t="shared" si="8"/>
        <v>0.5</v>
      </c>
      <c r="H103" s="18">
        <f t="shared" si="9"/>
        <v>9.6618357487922703E-4</v>
      </c>
    </row>
    <row r="104" spans="2:8" ht="15" x14ac:dyDescent="0.2">
      <c r="B104" s="3" t="s">
        <v>34</v>
      </c>
      <c r="C104" s="10">
        <v>0</v>
      </c>
      <c r="D104" s="10">
        <v>2</v>
      </c>
      <c r="E104" s="12" t="str">
        <f t="shared" si="6"/>
        <v/>
      </c>
      <c r="F104" s="12">
        <f t="shared" si="7"/>
        <v>2.0512820512820513E-3</v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3</v>
      </c>
      <c r="E107" s="12">
        <f t="shared" si="6"/>
        <v>9.6618357487922703E-4</v>
      </c>
      <c r="F107" s="12">
        <f t="shared" si="7"/>
        <v>3.0769230769230769E-3</v>
      </c>
      <c r="G107" s="13">
        <f t="shared" si="8"/>
        <v>2</v>
      </c>
      <c r="H107" s="18">
        <f t="shared" si="9"/>
        <v>1.9323671497584541E-3</v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2</v>
      </c>
      <c r="E110" s="12" t="str">
        <f t="shared" si="6"/>
        <v/>
      </c>
      <c r="F110" s="12">
        <f t="shared" si="7"/>
        <v>2.0512820512820513E-3</v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19</v>
      </c>
      <c r="D112" s="10">
        <v>9</v>
      </c>
      <c r="E112" s="12">
        <f t="shared" si="6"/>
        <v>1.8357487922705314E-2</v>
      </c>
      <c r="F112" s="12">
        <f t="shared" si="7"/>
        <v>9.2307692307692316E-3</v>
      </c>
      <c r="G112" s="13">
        <f t="shared" si="8"/>
        <v>-0.52631578947368418</v>
      </c>
      <c r="H112" s="18">
        <f t="shared" si="9"/>
        <v>-9.6618357487922701E-3</v>
      </c>
    </row>
    <row r="113" spans="2:8" ht="15" x14ac:dyDescent="0.2">
      <c r="B113" s="3" t="s">
        <v>248</v>
      </c>
      <c r="C113" s="10">
        <v>6</v>
      </c>
      <c r="D113" s="10">
        <v>12</v>
      </c>
      <c r="E113" s="12">
        <f t="shared" si="6"/>
        <v>5.7971014492753624E-3</v>
      </c>
      <c r="F113" s="12">
        <f t="shared" si="7"/>
        <v>1.2307692307692308E-2</v>
      </c>
      <c r="G113" s="13">
        <f t="shared" si="8"/>
        <v>1</v>
      </c>
      <c r="H113" s="18">
        <f t="shared" si="9"/>
        <v>5.7971014492753624E-3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66</v>
      </c>
      <c r="D115" s="10">
        <v>177</v>
      </c>
      <c r="E115" s="12">
        <f t="shared" si="6"/>
        <v>6.3768115942028983E-2</v>
      </c>
      <c r="F115" s="12">
        <f t="shared" si="7"/>
        <v>0.18153846153846154</v>
      </c>
      <c r="G115" s="13">
        <f t="shared" si="8"/>
        <v>1.6818181818181819</v>
      </c>
      <c r="H115" s="18">
        <f t="shared" si="9"/>
        <v>0.1072463768115942</v>
      </c>
    </row>
    <row r="116" spans="2:8" ht="15" x14ac:dyDescent="0.2">
      <c r="B116" s="3" t="s">
        <v>249</v>
      </c>
      <c r="C116" s="10">
        <v>24</v>
      </c>
      <c r="D116" s="10">
        <v>16</v>
      </c>
      <c r="E116" s="12">
        <f t="shared" si="6"/>
        <v>2.318840579710145E-2</v>
      </c>
      <c r="F116" s="12">
        <f t="shared" si="7"/>
        <v>1.641025641025641E-2</v>
      </c>
      <c r="G116" s="13">
        <f t="shared" si="8"/>
        <v>-0.33333333333333331</v>
      </c>
      <c r="H116" s="18">
        <f t="shared" si="9"/>
        <v>-7.7294685990338162E-3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163</v>
      </c>
      <c r="D118" s="10">
        <v>43</v>
      </c>
      <c r="E118" s="12">
        <f t="shared" si="6"/>
        <v>0.157487922705314</v>
      </c>
      <c r="F118" s="12">
        <f t="shared" si="7"/>
        <v>4.41025641025641E-2</v>
      </c>
      <c r="G118" s="13">
        <f t="shared" si="8"/>
        <v>-0.73619631901840488</v>
      </c>
      <c r="H118" s="18">
        <f t="shared" si="9"/>
        <v>-0.11594202898550723</v>
      </c>
    </row>
    <row r="119" spans="2:8" ht="15" x14ac:dyDescent="0.2">
      <c r="B119" s="3" t="s">
        <v>252</v>
      </c>
      <c r="C119" s="10">
        <v>213</v>
      </c>
      <c r="D119" s="10">
        <v>205</v>
      </c>
      <c r="E119" s="12">
        <f t="shared" si="6"/>
        <v>0.20579710144927535</v>
      </c>
      <c r="F119" s="12">
        <f t="shared" si="7"/>
        <v>0.21025641025641026</v>
      </c>
      <c r="G119" s="13">
        <f t="shared" si="8"/>
        <v>-3.7558685446009391E-2</v>
      </c>
      <c r="H119" s="18">
        <f t="shared" si="9"/>
        <v>-7.7294685990338162E-3</v>
      </c>
    </row>
    <row r="120" spans="2:8" ht="15" x14ac:dyDescent="0.2">
      <c r="B120" s="3" t="s">
        <v>253</v>
      </c>
      <c r="C120" s="10">
        <v>71</v>
      </c>
      <c r="D120" s="10">
        <v>202</v>
      </c>
      <c r="E120" s="12">
        <f t="shared" si="6"/>
        <v>6.8599033816425126E-2</v>
      </c>
      <c r="F120" s="12">
        <f t="shared" si="7"/>
        <v>0.20717948717948717</v>
      </c>
      <c r="G120" s="13">
        <f t="shared" si="8"/>
        <v>1.8450704225352113</v>
      </c>
      <c r="H120" s="18">
        <f t="shared" si="9"/>
        <v>0.12657004830917876</v>
      </c>
    </row>
    <row r="121" spans="2:8" ht="15" x14ac:dyDescent="0.2">
      <c r="B121" s="3" t="s">
        <v>35</v>
      </c>
      <c r="C121" s="10">
        <v>14</v>
      </c>
      <c r="D121" s="10">
        <v>8</v>
      </c>
      <c r="E121" s="12">
        <f t="shared" si="6"/>
        <v>1.3526570048309179E-2</v>
      </c>
      <c r="F121" s="12">
        <f t="shared" si="7"/>
        <v>8.2051282051282051E-3</v>
      </c>
      <c r="G121" s="13">
        <f t="shared" si="8"/>
        <v>-0.42857142857142855</v>
      </c>
      <c r="H121" s="18">
        <f t="shared" si="9"/>
        <v>-5.7971014492753624E-3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1.9323671497584541E-3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40</v>
      </c>
      <c r="D123" s="10">
        <v>43</v>
      </c>
      <c r="E123" s="12">
        <f t="shared" si="6"/>
        <v>3.864734299516908E-2</v>
      </c>
      <c r="F123" s="12">
        <f t="shared" si="7"/>
        <v>4.41025641025641E-2</v>
      </c>
      <c r="G123" s="13">
        <f t="shared" si="8"/>
        <v>7.4999999999999997E-2</v>
      </c>
      <c r="H123" s="18">
        <f t="shared" si="9"/>
        <v>2.8985507246376808E-3</v>
      </c>
    </row>
    <row r="124" spans="2:8" ht="15" x14ac:dyDescent="0.2">
      <c r="B124" s="3" t="s">
        <v>36</v>
      </c>
      <c r="C124" s="10">
        <v>3</v>
      </c>
      <c r="D124" s="10">
        <v>1</v>
      </c>
      <c r="E124" s="12">
        <f t="shared" si="6"/>
        <v>2.8985507246376812E-3</v>
      </c>
      <c r="F124" s="12">
        <f t="shared" si="7"/>
        <v>1.0256410256410256E-3</v>
      </c>
      <c r="G124" s="13">
        <f t="shared" si="8"/>
        <v>-0.66666666666666663</v>
      </c>
      <c r="H124" s="18">
        <f t="shared" si="9"/>
        <v>-1.9323671497584541E-3</v>
      </c>
    </row>
    <row r="125" spans="2:8" ht="15" x14ac:dyDescent="0.2">
      <c r="B125" s="3" t="s">
        <v>254</v>
      </c>
      <c r="C125" s="10">
        <v>2</v>
      </c>
      <c r="D125" s="10">
        <v>0</v>
      </c>
      <c r="E125" s="12">
        <f t="shared" si="6"/>
        <v>1.9323671497584541E-3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1.0256410256410256E-3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4</v>
      </c>
      <c r="D127" s="10">
        <v>6</v>
      </c>
      <c r="E127" s="12">
        <f t="shared" si="6"/>
        <v>3.8647342995169081E-3</v>
      </c>
      <c r="F127" s="12">
        <f t="shared" si="7"/>
        <v>6.1538461538461538E-3</v>
      </c>
      <c r="G127" s="13">
        <f t="shared" si="8"/>
        <v>0.5</v>
      </c>
      <c r="H127" s="18">
        <f t="shared" si="9"/>
        <v>1.9323671497584541E-3</v>
      </c>
    </row>
    <row r="128" spans="2:8" ht="15" x14ac:dyDescent="0.2">
      <c r="B128" s="3" t="s">
        <v>257</v>
      </c>
      <c r="C128" s="10">
        <v>0</v>
      </c>
      <c r="D128" s="10">
        <v>1</v>
      </c>
      <c r="E128" s="12" t="str">
        <f t="shared" si="6"/>
        <v/>
      </c>
      <c r="F128" s="12">
        <f t="shared" si="7"/>
        <v>1.0256410256410256E-3</v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0</v>
      </c>
      <c r="D129" s="10">
        <v>7</v>
      </c>
      <c r="E129" s="12" t="str">
        <f t="shared" si="6"/>
        <v/>
      </c>
      <c r="F129" s="12">
        <f t="shared" si="7"/>
        <v>7.1794871794871795E-3</v>
      </c>
      <c r="G129" s="13" t="str">
        <f t="shared" si="8"/>
        <v>0</v>
      </c>
      <c r="H129" s="18" t="str">
        <f t="shared" si="9"/>
        <v/>
      </c>
    </row>
    <row r="130" spans="2:8" ht="30" x14ac:dyDescent="0.2">
      <c r="B130" s="3" t="s">
        <v>259</v>
      </c>
      <c r="C130" s="10">
        <v>0</v>
      </c>
      <c r="D130" s="10">
        <v>1</v>
      </c>
      <c r="E130" s="12" t="str">
        <f t="shared" si="6"/>
        <v/>
      </c>
      <c r="F130" s="12">
        <f t="shared" si="7"/>
        <v>1.0256410256410256E-3</v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2</v>
      </c>
      <c r="D131" s="10">
        <v>8</v>
      </c>
      <c r="E131" s="12">
        <f t="shared" si="6"/>
        <v>1.9323671497584541E-3</v>
      </c>
      <c r="F131" s="12">
        <f t="shared" si="7"/>
        <v>8.2051282051282051E-3</v>
      </c>
      <c r="G131" s="13">
        <f t="shared" si="8"/>
        <v>3</v>
      </c>
      <c r="H131" s="18">
        <f t="shared" si="9"/>
        <v>5.7971014492753624E-3</v>
      </c>
    </row>
    <row r="132" spans="2:8" ht="15" x14ac:dyDescent="0.2">
      <c r="B132" s="3" t="s">
        <v>50</v>
      </c>
      <c r="C132" s="10">
        <v>4</v>
      </c>
      <c r="D132" s="10">
        <v>2</v>
      </c>
      <c r="E132" s="12">
        <f t="shared" si="6"/>
        <v>3.8647342995169081E-3</v>
      </c>
      <c r="F132" s="12">
        <f t="shared" si="7"/>
        <v>2.0512820512820513E-3</v>
      </c>
      <c r="G132" s="13">
        <f t="shared" si="8"/>
        <v>-0.5</v>
      </c>
      <c r="H132" s="18">
        <f t="shared" si="9"/>
        <v>-1.9323671497584541E-3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6"/>
        <v>9.6618357487922703E-4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3</v>
      </c>
      <c r="D134" s="10">
        <v>12</v>
      </c>
      <c r="E134" s="12">
        <f t="shared" si="6"/>
        <v>2.8985507246376812E-3</v>
      </c>
      <c r="F134" s="12">
        <f t="shared" si="7"/>
        <v>1.2307692307692308E-2</v>
      </c>
      <c r="G134" s="13">
        <f t="shared" si="8"/>
        <v>3</v>
      </c>
      <c r="H134" s="18">
        <f t="shared" si="9"/>
        <v>8.6956521739130436E-3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1</v>
      </c>
      <c r="E137" s="12">
        <f t="shared" si="10"/>
        <v>9.6618357487922703E-4</v>
      </c>
      <c r="F137" s="12">
        <f t="shared" si="11"/>
        <v>1.0256410256410256E-3</v>
      </c>
      <c r="G137" s="13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9.6618357487922703E-4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2</v>
      </c>
      <c r="D141" s="10">
        <v>2</v>
      </c>
      <c r="E141" s="12">
        <f t="shared" si="10"/>
        <v>1.9323671497584541E-3</v>
      </c>
      <c r="F141" s="12">
        <f t="shared" si="11"/>
        <v>2.0512820512820513E-3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</v>
      </c>
      <c r="D142" s="10">
        <v>0</v>
      </c>
      <c r="E142" s="12">
        <f t="shared" si="10"/>
        <v>9.6618357487922703E-4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1</v>
      </c>
      <c r="D143" s="10">
        <v>0</v>
      </c>
      <c r="E143" s="12">
        <f t="shared" si="10"/>
        <v>9.6618357487922703E-4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1.0256410256410256E-3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2</v>
      </c>
      <c r="E145" s="12" t="str">
        <f t="shared" si="10"/>
        <v/>
      </c>
      <c r="F145" s="12">
        <f t="shared" si="11"/>
        <v>2.0512820512820513E-3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1905</v>
      </c>
      <c r="D151" s="41">
        <f>SUM(D152:D288)</f>
        <v>489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-0.74330708661417322</v>
      </c>
      <c r="H151" s="42">
        <f>+IF(OR(AND(E151=""),(G151="")),"",E151*G151)</f>
        <v>-0.74330708661417322</v>
      </c>
    </row>
    <row r="152" spans="2:8" ht="15" x14ac:dyDescent="0.2">
      <c r="B152" s="4" t="s">
        <v>54</v>
      </c>
      <c r="C152" s="10">
        <v>2</v>
      </c>
      <c r="D152" s="10">
        <v>6</v>
      </c>
      <c r="E152" s="12">
        <f>+IF(C152=0,"",C152/C$151)</f>
        <v>1.0498687664041995E-3</v>
      </c>
      <c r="F152" s="12">
        <f>+IF(D152=0,"",D152/D$151)</f>
        <v>1.2269938650306749E-2</v>
      </c>
      <c r="G152" s="13">
        <f>+IF(OR(AND(D152=0),(C152=0)),"0",((D152-C152)/C152))</f>
        <v>2</v>
      </c>
      <c r="H152" s="18">
        <f>+IF(OR(AND(E152=""),(G152="")),"",E152*G152)</f>
        <v>2.0997375328083989E-3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4</v>
      </c>
      <c r="D156" s="10">
        <v>2</v>
      </c>
      <c r="E156" s="12">
        <f t="shared" si="14"/>
        <v>2.0997375328083989E-3</v>
      </c>
      <c r="F156" s="12">
        <f t="shared" si="15"/>
        <v>4.0899795501022499E-3</v>
      </c>
      <c r="G156" s="13">
        <f t="shared" si="16"/>
        <v>-0.5</v>
      </c>
      <c r="H156" s="18">
        <f t="shared" si="17"/>
        <v>-1.0498687664041995E-3</v>
      </c>
    </row>
    <row r="157" spans="2:8" ht="15" x14ac:dyDescent="0.2">
      <c r="B157" s="4" t="s">
        <v>53</v>
      </c>
      <c r="C157" s="10">
        <v>59</v>
      </c>
      <c r="D157" s="10">
        <v>20</v>
      </c>
      <c r="E157" s="12">
        <f t="shared" si="14"/>
        <v>3.0971128608923884E-2</v>
      </c>
      <c r="F157" s="12">
        <f t="shared" si="15"/>
        <v>4.0899795501022497E-2</v>
      </c>
      <c r="G157" s="13">
        <f t="shared" si="16"/>
        <v>-0.66101694915254239</v>
      </c>
      <c r="H157" s="18">
        <f t="shared" si="17"/>
        <v>-2.0472440944881889E-2</v>
      </c>
    </row>
    <row r="158" spans="2:8" ht="15" x14ac:dyDescent="0.2">
      <c r="B158" s="4" t="s">
        <v>59</v>
      </c>
      <c r="C158" s="10">
        <v>2</v>
      </c>
      <c r="D158" s="10">
        <v>1</v>
      </c>
      <c r="E158" s="12">
        <f t="shared" si="14"/>
        <v>1.0498687664041995E-3</v>
      </c>
      <c r="F158" s="12">
        <f t="shared" si="15"/>
        <v>2.0449897750511249E-3</v>
      </c>
      <c r="G158" s="13">
        <f t="shared" si="16"/>
        <v>-0.5</v>
      </c>
      <c r="H158" s="18">
        <f t="shared" si="17"/>
        <v>-5.2493438320209973E-4</v>
      </c>
    </row>
    <row r="159" spans="2:8" ht="15" x14ac:dyDescent="0.2">
      <c r="B159" s="4" t="s">
        <v>268</v>
      </c>
      <c r="C159" s="10">
        <v>1</v>
      </c>
      <c r="D159" s="10">
        <v>0</v>
      </c>
      <c r="E159" s="12">
        <f t="shared" si="14"/>
        <v>5.2493438320209973E-4</v>
      </c>
      <c r="F159" s="12" t="str">
        <f t="shared" si="15"/>
        <v/>
      </c>
      <c r="G159" s="13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10">
        <v>3</v>
      </c>
      <c r="D160" s="10">
        <v>0</v>
      </c>
      <c r="E160" s="12">
        <f t="shared" si="14"/>
        <v>1.5748031496062992E-3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4</v>
      </c>
      <c r="D161" s="10">
        <v>1</v>
      </c>
      <c r="E161" s="12">
        <f t="shared" si="14"/>
        <v>2.0997375328083989E-3</v>
      </c>
      <c r="F161" s="12">
        <f t="shared" si="15"/>
        <v>2.0449897750511249E-3</v>
      </c>
      <c r="G161" s="13">
        <f t="shared" si="16"/>
        <v>-0.75</v>
      </c>
      <c r="H161" s="18">
        <f t="shared" si="17"/>
        <v>-1.5748031496062992E-3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1</v>
      </c>
      <c r="D163" s="10">
        <v>1</v>
      </c>
      <c r="E163" s="12">
        <f t="shared" si="14"/>
        <v>5.2493438320209973E-4</v>
      </c>
      <c r="F163" s="12">
        <f t="shared" si="15"/>
        <v>2.0449897750511249E-3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42</v>
      </c>
      <c r="D165" s="10">
        <v>11</v>
      </c>
      <c r="E165" s="12">
        <f t="shared" si="14"/>
        <v>2.2047244094488189E-2</v>
      </c>
      <c r="F165" s="12">
        <f t="shared" si="15"/>
        <v>2.2494887525562373E-2</v>
      </c>
      <c r="G165" s="13">
        <f t="shared" si="16"/>
        <v>-0.73809523809523814</v>
      </c>
      <c r="H165" s="18">
        <f t="shared" si="17"/>
        <v>-1.6272965879265092E-2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1</v>
      </c>
      <c r="E167" s="12" t="str">
        <f t="shared" si="14"/>
        <v/>
      </c>
      <c r="F167" s="12">
        <f t="shared" si="15"/>
        <v>2.0449897750511249E-3</v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4</v>
      </c>
      <c r="E169" s="12" t="str">
        <f t="shared" si="14"/>
        <v/>
      </c>
      <c r="F169" s="12">
        <f t="shared" si="15"/>
        <v>8.1799591002044997E-3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3</v>
      </c>
      <c r="D170" s="10">
        <v>0</v>
      </c>
      <c r="E170" s="12">
        <f t="shared" si="14"/>
        <v>1.5748031496062992E-3</v>
      </c>
      <c r="F170" s="12" t="str">
        <f t="shared" si="15"/>
        <v/>
      </c>
      <c r="G170" s="13" t="str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3</v>
      </c>
      <c r="E172" s="12" t="str">
        <f t="shared" si="14"/>
        <v/>
      </c>
      <c r="F172" s="12">
        <f t="shared" si="15"/>
        <v>6.1349693251533744E-3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3</v>
      </c>
      <c r="D173" s="10">
        <v>2</v>
      </c>
      <c r="E173" s="12">
        <f t="shared" si="14"/>
        <v>1.5748031496062992E-3</v>
      </c>
      <c r="F173" s="12">
        <f t="shared" si="15"/>
        <v>4.0899795501022499E-3</v>
      </c>
      <c r="G173" s="13">
        <f t="shared" si="16"/>
        <v>-0.33333333333333331</v>
      </c>
      <c r="H173" s="18">
        <f t="shared" si="17"/>
        <v>-5.2493438320209973E-4</v>
      </c>
    </row>
    <row r="174" spans="2:8" ht="15" x14ac:dyDescent="0.2">
      <c r="B174" s="4" t="s">
        <v>276</v>
      </c>
      <c r="C174" s="10">
        <v>3</v>
      </c>
      <c r="D174" s="10">
        <v>5</v>
      </c>
      <c r="E174" s="12">
        <f t="shared" si="14"/>
        <v>1.5748031496062992E-3</v>
      </c>
      <c r="F174" s="12">
        <f t="shared" si="15"/>
        <v>1.0224948875255624E-2</v>
      </c>
      <c r="G174" s="13">
        <f t="shared" si="16"/>
        <v>0.66666666666666663</v>
      </c>
      <c r="H174" s="18">
        <f t="shared" si="17"/>
        <v>1.0498687664041995E-3</v>
      </c>
    </row>
    <row r="175" spans="2:8" ht="15" x14ac:dyDescent="0.2">
      <c r="B175" s="4" t="s">
        <v>277</v>
      </c>
      <c r="C175" s="10">
        <v>1</v>
      </c>
      <c r="D175" s="10">
        <v>0</v>
      </c>
      <c r="E175" s="12">
        <f t="shared" si="14"/>
        <v>5.2493438320209973E-4</v>
      </c>
      <c r="F175" s="12" t="str">
        <f t="shared" si="15"/>
        <v/>
      </c>
      <c r="G175" s="13" t="str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0</v>
      </c>
      <c r="D176" s="10">
        <v>1</v>
      </c>
      <c r="E176" s="12" t="str">
        <f t="shared" si="14"/>
        <v/>
      </c>
      <c r="F176" s="12">
        <f t="shared" si="15"/>
        <v>2.0449897750511249E-3</v>
      </c>
      <c r="G176" s="13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10">
        <v>1</v>
      </c>
      <c r="D177" s="10">
        <v>1</v>
      </c>
      <c r="E177" s="12">
        <f t="shared" si="14"/>
        <v>5.2493438320209973E-4</v>
      </c>
      <c r="F177" s="12">
        <f t="shared" si="15"/>
        <v>2.0449897750511249E-3</v>
      </c>
      <c r="G177" s="13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10">
        <v>4</v>
      </c>
      <c r="D178" s="10">
        <v>3</v>
      </c>
      <c r="E178" s="12">
        <f t="shared" si="14"/>
        <v>2.0997375328083989E-3</v>
      </c>
      <c r="F178" s="12">
        <f t="shared" si="15"/>
        <v>6.1349693251533744E-3</v>
      </c>
      <c r="G178" s="13">
        <f t="shared" si="16"/>
        <v>-0.25</v>
      </c>
      <c r="H178" s="18">
        <f t="shared" si="17"/>
        <v>-5.2493438320209973E-4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</v>
      </c>
      <c r="D181" s="10">
        <v>0</v>
      </c>
      <c r="E181" s="12">
        <f t="shared" si="14"/>
        <v>5.2493438320209973E-4</v>
      </c>
      <c r="F181" s="12" t="str">
        <f t="shared" si="15"/>
        <v/>
      </c>
      <c r="G181" s="13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2</v>
      </c>
      <c r="D182" s="10">
        <v>5</v>
      </c>
      <c r="E182" s="12">
        <f t="shared" si="14"/>
        <v>1.0498687664041995E-3</v>
      </c>
      <c r="F182" s="12">
        <f t="shared" si="15"/>
        <v>1.0224948875255624E-2</v>
      </c>
      <c r="G182" s="13">
        <f t="shared" si="16"/>
        <v>1.5</v>
      </c>
      <c r="H182" s="18">
        <f t="shared" si="17"/>
        <v>1.5748031496062992E-3</v>
      </c>
    </row>
    <row r="183" spans="2:8" ht="15" x14ac:dyDescent="0.2">
      <c r="B183" s="4" t="s">
        <v>285</v>
      </c>
      <c r="C183" s="10">
        <v>5</v>
      </c>
      <c r="D183" s="10">
        <v>5</v>
      </c>
      <c r="E183" s="12">
        <f t="shared" si="14"/>
        <v>2.6246719160104987E-3</v>
      </c>
      <c r="F183" s="12">
        <f t="shared" si="15"/>
        <v>1.0224948875255624E-2</v>
      </c>
      <c r="G183" s="13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2</v>
      </c>
      <c r="E184" s="12" t="str">
        <f t="shared" si="14"/>
        <v/>
      </c>
      <c r="F184" s="12">
        <f t="shared" si="15"/>
        <v>4.0899795501022499E-3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3</v>
      </c>
      <c r="D186" s="10">
        <v>2</v>
      </c>
      <c r="E186" s="12">
        <f t="shared" si="14"/>
        <v>1.5748031496062992E-3</v>
      </c>
      <c r="F186" s="12">
        <f t="shared" si="15"/>
        <v>4.0899795501022499E-3</v>
      </c>
      <c r="G186" s="13">
        <f t="shared" si="16"/>
        <v>-0.33333333333333331</v>
      </c>
      <c r="H186" s="18">
        <f t="shared" si="17"/>
        <v>-5.2493438320209973E-4</v>
      </c>
    </row>
    <row r="187" spans="2:8" ht="15" x14ac:dyDescent="0.2">
      <c r="B187" s="4" t="s">
        <v>287</v>
      </c>
      <c r="C187" s="10">
        <v>1</v>
      </c>
      <c r="D187" s="10">
        <v>1</v>
      </c>
      <c r="E187" s="12">
        <f t="shared" si="14"/>
        <v>5.2493438320209973E-4</v>
      </c>
      <c r="F187" s="12">
        <f t="shared" si="15"/>
        <v>2.0449897750511249E-3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4"/>
        <v>5.2493438320209973E-4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97</v>
      </c>
      <c r="D196" s="10">
        <v>185</v>
      </c>
      <c r="E196" s="12">
        <f t="shared" si="14"/>
        <v>5.0918635170603674E-2</v>
      </c>
      <c r="F196" s="12">
        <f t="shared" si="15"/>
        <v>0.3783231083844581</v>
      </c>
      <c r="G196" s="13">
        <f t="shared" si="16"/>
        <v>0.90721649484536082</v>
      </c>
      <c r="H196" s="18">
        <f t="shared" si="17"/>
        <v>4.6194225721784776E-2</v>
      </c>
    </row>
    <row r="197" spans="2:8" ht="15" x14ac:dyDescent="0.2">
      <c r="B197" s="4" t="s">
        <v>294</v>
      </c>
      <c r="C197" s="10">
        <v>1</v>
      </c>
      <c r="D197" s="10">
        <v>1</v>
      </c>
      <c r="E197" s="12">
        <f t="shared" si="14"/>
        <v>5.2493438320209973E-4</v>
      </c>
      <c r="F197" s="12">
        <f t="shared" si="15"/>
        <v>2.0449897750511249E-3</v>
      </c>
      <c r="G197" s="13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2.0449897750511249E-3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2.0449897750511249E-3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2.0449897750511249E-3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2</v>
      </c>
      <c r="D203" s="10">
        <v>0</v>
      </c>
      <c r="E203" s="12">
        <f t="shared" si="14"/>
        <v>1.0498687664041995E-3</v>
      </c>
      <c r="F203" s="12" t="str">
        <f t="shared" si="15"/>
        <v/>
      </c>
      <c r="G203" s="13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2</v>
      </c>
      <c r="D205" s="10">
        <v>0</v>
      </c>
      <c r="E205" s="12">
        <f t="shared" si="14"/>
        <v>1.0498687664041995E-3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1</v>
      </c>
      <c r="D206" s="10">
        <v>1</v>
      </c>
      <c r="E206" s="12">
        <f t="shared" si="14"/>
        <v>5.2493438320209973E-4</v>
      </c>
      <c r="F206" s="12">
        <f t="shared" si="15"/>
        <v>2.0449897750511249E-3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43</v>
      </c>
      <c r="D208" s="10">
        <v>44</v>
      </c>
      <c r="E208" s="12">
        <f t="shared" si="14"/>
        <v>2.2572178477690288E-2</v>
      </c>
      <c r="F208" s="12">
        <f t="shared" si="15"/>
        <v>8.9979550102249492E-2</v>
      </c>
      <c r="G208" s="13">
        <f t="shared" si="16"/>
        <v>2.3255813953488372E-2</v>
      </c>
      <c r="H208" s="18">
        <f t="shared" si="17"/>
        <v>5.2493438320209973E-4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5.2493438320209973E-4</v>
      </c>
      <c r="F209" s="12" t="str">
        <f t="shared" si="15"/>
        <v/>
      </c>
      <c r="G209" s="13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5.2493438320209973E-4</v>
      </c>
      <c r="F210" s="12">
        <f t="shared" si="15"/>
        <v>2.0449897750511249E-3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6</v>
      </c>
      <c r="D211" s="10">
        <v>1</v>
      </c>
      <c r="E211" s="12">
        <f t="shared" si="14"/>
        <v>3.1496062992125984E-3</v>
      </c>
      <c r="F211" s="12">
        <f t="shared" si="15"/>
        <v>2.0449897750511249E-3</v>
      </c>
      <c r="G211" s="13">
        <f t="shared" si="16"/>
        <v>-0.83333333333333337</v>
      </c>
      <c r="H211" s="18">
        <f t="shared" si="17"/>
        <v>-2.6246719160104987E-3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2.0449897750511249E-3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6</v>
      </c>
      <c r="D213" s="10">
        <v>1</v>
      </c>
      <c r="E213" s="12">
        <f t="shared" si="14"/>
        <v>3.1496062992125984E-3</v>
      </c>
      <c r="F213" s="12">
        <f t="shared" si="15"/>
        <v>2.0449897750511249E-3</v>
      </c>
      <c r="G213" s="13">
        <f t="shared" si="16"/>
        <v>-0.83333333333333337</v>
      </c>
      <c r="H213" s="18">
        <f t="shared" si="17"/>
        <v>-2.6246719160104987E-3</v>
      </c>
    </row>
    <row r="214" spans="2:8" ht="15" x14ac:dyDescent="0.2">
      <c r="B214" s="4" t="s">
        <v>70</v>
      </c>
      <c r="C214" s="10">
        <v>2</v>
      </c>
      <c r="D214" s="10">
        <v>2</v>
      </c>
      <c r="E214" s="12">
        <f t="shared" si="14"/>
        <v>1.0498687664041995E-3</v>
      </c>
      <c r="F214" s="12">
        <f t="shared" si="15"/>
        <v>4.0899795501022499E-3</v>
      </c>
      <c r="G214" s="13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6</v>
      </c>
      <c r="E216" s="12">
        <f t="shared" si="14"/>
        <v>1.0498687664041995E-3</v>
      </c>
      <c r="F216" s="12">
        <f t="shared" si="15"/>
        <v>1.2269938650306749E-2</v>
      </c>
      <c r="G216" s="13">
        <f t="shared" si="16"/>
        <v>2</v>
      </c>
      <c r="H216" s="18">
        <f t="shared" si="17"/>
        <v>2.0997375328083989E-3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2</v>
      </c>
      <c r="E218" s="12">
        <f t="shared" si="18"/>
        <v>1.0498687664041995E-3</v>
      </c>
      <c r="F218" s="12">
        <f t="shared" si="19"/>
        <v>4.0899795501022499E-3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8"/>
        <v>5.2493438320209973E-4</v>
      </c>
      <c r="F219" s="12" t="str">
        <f t="shared" si="19"/>
        <v/>
      </c>
      <c r="G219" s="13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</v>
      </c>
      <c r="D226" s="10">
        <v>1</v>
      </c>
      <c r="E226" s="12">
        <f t="shared" si="18"/>
        <v>5.2493438320209973E-4</v>
      </c>
      <c r="F226" s="12">
        <f t="shared" si="19"/>
        <v>2.0449897750511249E-3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6</v>
      </c>
      <c r="D229" s="10">
        <v>1</v>
      </c>
      <c r="E229" s="12">
        <f t="shared" si="18"/>
        <v>3.1496062992125984E-3</v>
      </c>
      <c r="F229" s="12">
        <f t="shared" si="19"/>
        <v>2.0449897750511249E-3</v>
      </c>
      <c r="G229" s="13">
        <f t="shared" si="20"/>
        <v>-0.83333333333333337</v>
      </c>
      <c r="H229" s="18">
        <f t="shared" si="21"/>
        <v>-2.6246719160104987E-3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0</v>
      </c>
      <c r="E231" s="12" t="str">
        <f t="shared" si="18"/>
        <v/>
      </c>
      <c r="F231" s="12" t="str">
        <f t="shared" si="19"/>
        <v/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56</v>
      </c>
      <c r="D232" s="10">
        <v>2</v>
      </c>
      <c r="E232" s="12">
        <f t="shared" si="18"/>
        <v>2.9396325459317585E-2</v>
      </c>
      <c r="F232" s="12">
        <f t="shared" si="19"/>
        <v>4.0899795501022499E-3</v>
      </c>
      <c r="G232" s="13">
        <f t="shared" si="20"/>
        <v>-0.9642857142857143</v>
      </c>
      <c r="H232" s="18">
        <f t="shared" si="21"/>
        <v>-2.8346456692913385E-2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8"/>
        <v>5.2493438320209973E-4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24</v>
      </c>
      <c r="D235" s="10">
        <v>2</v>
      </c>
      <c r="E235" s="12">
        <f t="shared" si="18"/>
        <v>1.2598425196850394E-2</v>
      </c>
      <c r="F235" s="12">
        <f t="shared" si="19"/>
        <v>4.0899795501022499E-3</v>
      </c>
      <c r="G235" s="13">
        <f t="shared" si="20"/>
        <v>-0.91666666666666663</v>
      </c>
      <c r="H235" s="18">
        <f t="shared" si="21"/>
        <v>-1.1548556430446194E-2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</v>
      </c>
      <c r="D237" s="10">
        <v>1</v>
      </c>
      <c r="E237" s="12">
        <f t="shared" si="18"/>
        <v>5.2493438320209973E-4</v>
      </c>
      <c r="F237" s="12">
        <f t="shared" si="19"/>
        <v>2.0449897750511249E-3</v>
      </c>
      <c r="G237" s="13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10">
        <v>16</v>
      </c>
      <c r="D238" s="10">
        <v>7</v>
      </c>
      <c r="E238" s="12">
        <f t="shared" si="18"/>
        <v>8.3989501312335957E-3</v>
      </c>
      <c r="F238" s="12">
        <f t="shared" si="19"/>
        <v>1.4314928425357873E-2</v>
      </c>
      <c r="G238" s="13">
        <f t="shared" si="20"/>
        <v>-0.5625</v>
      </c>
      <c r="H238" s="18">
        <f t="shared" si="21"/>
        <v>-4.7244094488188976E-3</v>
      </c>
    </row>
    <row r="239" spans="2:8" ht="15" x14ac:dyDescent="0.2">
      <c r="B239" s="4" t="s">
        <v>81</v>
      </c>
      <c r="C239" s="10">
        <v>1</v>
      </c>
      <c r="D239" s="10">
        <v>1</v>
      </c>
      <c r="E239" s="12">
        <f t="shared" si="18"/>
        <v>5.2493438320209973E-4</v>
      </c>
      <c r="F239" s="12">
        <f t="shared" si="19"/>
        <v>2.0449897750511249E-3</v>
      </c>
      <c r="G239" s="13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34</v>
      </c>
      <c r="E244" s="12" t="str">
        <f t="shared" si="18"/>
        <v/>
      </c>
      <c r="F244" s="12">
        <f t="shared" si="19"/>
        <v>6.9529652351738247E-2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2.0449897750511249E-3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5</v>
      </c>
      <c r="D247" s="10">
        <v>2</v>
      </c>
      <c r="E247" s="12">
        <f t="shared" si="18"/>
        <v>2.6246719160104987E-3</v>
      </c>
      <c r="F247" s="12">
        <f t="shared" si="19"/>
        <v>4.0899795501022499E-3</v>
      </c>
      <c r="G247" s="13">
        <f t="shared" si="20"/>
        <v>-0.6</v>
      </c>
      <c r="H247" s="18">
        <f t="shared" si="21"/>
        <v>-1.5748031496062992E-3</v>
      </c>
    </row>
    <row r="248" spans="2:8" ht="15" x14ac:dyDescent="0.2">
      <c r="B248" s="4" t="s">
        <v>86</v>
      </c>
      <c r="C248" s="10">
        <v>6</v>
      </c>
      <c r="D248" s="10">
        <v>1</v>
      </c>
      <c r="E248" s="12">
        <f t="shared" si="18"/>
        <v>3.1496062992125984E-3</v>
      </c>
      <c r="F248" s="12">
        <f t="shared" si="19"/>
        <v>2.0449897750511249E-3</v>
      </c>
      <c r="G248" s="13">
        <f t="shared" si="20"/>
        <v>-0.83333333333333337</v>
      </c>
      <c r="H248" s="18">
        <f t="shared" si="21"/>
        <v>-2.6246719160104987E-3</v>
      </c>
    </row>
    <row r="249" spans="2:8" ht="15" x14ac:dyDescent="0.2">
      <c r="B249" s="4" t="s">
        <v>87</v>
      </c>
      <c r="C249" s="10">
        <v>9</v>
      </c>
      <c r="D249" s="10">
        <v>4</v>
      </c>
      <c r="E249" s="12">
        <f t="shared" si="18"/>
        <v>4.7244094488188976E-3</v>
      </c>
      <c r="F249" s="12">
        <f t="shared" si="19"/>
        <v>8.1799591002044997E-3</v>
      </c>
      <c r="G249" s="13">
        <f t="shared" si="20"/>
        <v>-0.55555555555555558</v>
      </c>
      <c r="H249" s="18">
        <f t="shared" si="21"/>
        <v>-2.6246719160104987E-3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5.2493438320209973E-4</v>
      </c>
      <c r="F251" s="12">
        <f t="shared" si="19"/>
        <v>2.0449897750511249E-3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2</v>
      </c>
      <c r="D253" s="10">
        <v>26</v>
      </c>
      <c r="E253" s="12">
        <f t="shared" si="18"/>
        <v>1.0498687664041995E-3</v>
      </c>
      <c r="F253" s="12">
        <f t="shared" si="19"/>
        <v>5.3169734151329244E-2</v>
      </c>
      <c r="G253" s="13">
        <f t="shared" si="20"/>
        <v>12</v>
      </c>
      <c r="H253" s="18">
        <f t="shared" si="21"/>
        <v>1.2598425196850394E-2</v>
      </c>
    </row>
    <row r="254" spans="2:8" ht="15" x14ac:dyDescent="0.2">
      <c r="B254" s="4" t="s">
        <v>323</v>
      </c>
      <c r="C254" s="10">
        <v>16</v>
      </c>
      <c r="D254" s="10">
        <v>3</v>
      </c>
      <c r="E254" s="12">
        <f t="shared" si="18"/>
        <v>8.3989501312335957E-3</v>
      </c>
      <c r="F254" s="12">
        <f t="shared" si="19"/>
        <v>6.1349693251533744E-3</v>
      </c>
      <c r="G254" s="13">
        <f t="shared" si="20"/>
        <v>-0.8125</v>
      </c>
      <c r="H254" s="18">
        <f t="shared" si="21"/>
        <v>-6.8241469816272965E-3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1404</v>
      </c>
      <c r="D256" s="10">
        <v>71</v>
      </c>
      <c r="E256" s="12">
        <f t="shared" si="18"/>
        <v>0.73700787401574808</v>
      </c>
      <c r="F256" s="12">
        <f t="shared" si="19"/>
        <v>0.14519427402862986</v>
      </c>
      <c r="G256" s="13">
        <f t="shared" si="20"/>
        <v>-0.94943019943019946</v>
      </c>
      <c r="H256" s="18">
        <f t="shared" si="21"/>
        <v>-0.69973753280839901</v>
      </c>
    </row>
    <row r="257" spans="2:8" ht="15" x14ac:dyDescent="0.2">
      <c r="B257" s="4" t="s">
        <v>325</v>
      </c>
      <c r="C257" s="10">
        <v>10</v>
      </c>
      <c r="D257" s="10">
        <v>2</v>
      </c>
      <c r="E257" s="12">
        <f t="shared" si="18"/>
        <v>5.2493438320209973E-3</v>
      </c>
      <c r="F257" s="12">
        <f t="shared" si="19"/>
        <v>4.0899795501022499E-3</v>
      </c>
      <c r="G257" s="13">
        <f t="shared" si="20"/>
        <v>-0.8</v>
      </c>
      <c r="H257" s="18">
        <f t="shared" si="21"/>
        <v>-4.1994750656167978E-3</v>
      </c>
    </row>
    <row r="258" spans="2:8" ht="30" x14ac:dyDescent="0.2">
      <c r="B258" s="4" t="s">
        <v>326</v>
      </c>
      <c r="C258" s="10">
        <v>3</v>
      </c>
      <c r="D258" s="10">
        <v>0</v>
      </c>
      <c r="E258" s="12">
        <f t="shared" si="18"/>
        <v>1.5748031496062992E-3</v>
      </c>
      <c r="F258" s="12" t="str">
        <f t="shared" si="19"/>
        <v/>
      </c>
      <c r="G258" s="13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15</v>
      </c>
      <c r="D259" s="10">
        <v>0</v>
      </c>
      <c r="E259" s="12">
        <f t="shared" si="18"/>
        <v>7.874015748031496E-3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0</v>
      </c>
      <c r="E266" s="12">
        <f t="shared" si="18"/>
        <v>5.2493438320209973E-4</v>
      </c>
      <c r="F266" s="12" t="str">
        <f t="shared" si="19"/>
        <v/>
      </c>
      <c r="G266" s="13" t="str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13</v>
      </c>
      <c r="D268" s="10">
        <v>4</v>
      </c>
      <c r="E268" s="12">
        <f t="shared" si="18"/>
        <v>6.8241469816272965E-3</v>
      </c>
      <c r="F268" s="12">
        <f t="shared" si="19"/>
        <v>8.1799591002044997E-3</v>
      </c>
      <c r="G268" s="13">
        <f t="shared" si="20"/>
        <v>-0.69230769230769229</v>
      </c>
      <c r="H268" s="18">
        <f t="shared" si="21"/>
        <v>-4.7244094488188976E-3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5.2493438320209973E-4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2449</v>
      </c>
      <c r="D294" s="41">
        <f>SUM(D295:D499)</f>
        <v>1089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-0.55532870559412006</v>
      </c>
      <c r="H294" s="42">
        <f>+IF(OR(AND(E294=""),(G294="")),"",E294*G294)</f>
        <v>-0.55532870559412006</v>
      </c>
    </row>
    <row r="295" spans="2:8" ht="15" x14ac:dyDescent="0.2">
      <c r="B295" s="3" t="s">
        <v>100</v>
      </c>
      <c r="C295" s="10">
        <v>84</v>
      </c>
      <c r="D295" s="10">
        <v>24</v>
      </c>
      <c r="E295" s="12">
        <f>+IF(C295=0,"",C295/C$294)</f>
        <v>3.429971416904859E-2</v>
      </c>
      <c r="F295" s="12">
        <f>+IF(D295=0,"",D295/D$294)</f>
        <v>2.2038567493112948E-2</v>
      </c>
      <c r="G295" s="13">
        <f>+IF(OR(AND(D295=0),(C295=0)),"0",((D295-C295)/C295))</f>
        <v>-0.7142857142857143</v>
      </c>
      <c r="H295" s="18">
        <f>+IF(OR(AND(E295=""),(G295="")),"",E295*G295)</f>
        <v>-2.4499795835034706E-2</v>
      </c>
    </row>
    <row r="296" spans="2:8" ht="15" x14ac:dyDescent="0.2">
      <c r="B296" s="3" t="s">
        <v>113</v>
      </c>
      <c r="C296" s="10">
        <v>73</v>
      </c>
      <c r="D296" s="10">
        <v>2</v>
      </c>
      <c r="E296" s="12">
        <f t="shared" ref="E296:E359" si="26">+IF(C296=0,"",C296/C$294)</f>
        <v>2.9808084932625562E-2</v>
      </c>
      <c r="F296" s="12">
        <f t="shared" ref="F296:F359" si="27">+IF(D296=0,"",D296/D$294)</f>
        <v>1.8365472910927456E-3</v>
      </c>
      <c r="G296" s="13">
        <f t="shared" ref="G296:G359" si="28">+IF(OR(AND(D296=0),(C296=0)),"0",((D296-C296)/C296))</f>
        <v>-0.9726027397260274</v>
      </c>
      <c r="H296" s="18">
        <f t="shared" ref="H296:H359" si="29">+IF(OR(AND(E296=""),(G296="")),"",E296*G296)</f>
        <v>-2.899142507145774E-2</v>
      </c>
    </row>
    <row r="297" spans="2:8" ht="15" x14ac:dyDescent="0.2">
      <c r="B297" s="3" t="s">
        <v>104</v>
      </c>
      <c r="C297" s="10">
        <v>1</v>
      </c>
      <c r="D297" s="10">
        <v>2</v>
      </c>
      <c r="E297" s="12">
        <f t="shared" si="26"/>
        <v>4.0832993058391182E-4</v>
      </c>
      <c r="F297" s="12">
        <f t="shared" si="27"/>
        <v>1.8365472910927456E-3</v>
      </c>
      <c r="G297" s="13">
        <f t="shared" si="28"/>
        <v>1</v>
      </c>
      <c r="H297" s="18">
        <f t="shared" si="29"/>
        <v>4.0832993058391182E-4</v>
      </c>
    </row>
    <row r="298" spans="2:8" ht="15" x14ac:dyDescent="0.2">
      <c r="B298" s="3" t="s">
        <v>95</v>
      </c>
      <c r="C298" s="10">
        <v>68</v>
      </c>
      <c r="D298" s="10">
        <v>2</v>
      </c>
      <c r="E298" s="12">
        <f t="shared" si="26"/>
        <v>2.7766435279706004E-2</v>
      </c>
      <c r="F298" s="12">
        <f t="shared" si="27"/>
        <v>1.8365472910927456E-3</v>
      </c>
      <c r="G298" s="13">
        <f t="shared" si="28"/>
        <v>-0.97058823529411764</v>
      </c>
      <c r="H298" s="18">
        <f t="shared" si="29"/>
        <v>-2.6949775418538179E-2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6"/>
        <v>4.0832993058391182E-4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110</v>
      </c>
      <c r="D301" s="10">
        <v>89</v>
      </c>
      <c r="E301" s="12">
        <f t="shared" si="26"/>
        <v>4.4916292364230295E-2</v>
      </c>
      <c r="F301" s="12">
        <f t="shared" si="27"/>
        <v>8.1726354453627179E-2</v>
      </c>
      <c r="G301" s="13">
        <f t="shared" si="28"/>
        <v>-0.19090909090909092</v>
      </c>
      <c r="H301" s="18">
        <f t="shared" si="29"/>
        <v>-8.5749285422621474E-3</v>
      </c>
    </row>
    <row r="302" spans="2:8" ht="15" x14ac:dyDescent="0.2">
      <c r="B302" s="3" t="s">
        <v>109</v>
      </c>
      <c r="C302" s="10">
        <v>2</v>
      </c>
      <c r="D302" s="10">
        <v>0</v>
      </c>
      <c r="E302" s="12">
        <f t="shared" si="26"/>
        <v>8.1665986116782364E-4</v>
      </c>
      <c r="F302" s="12" t="str">
        <f t="shared" si="27"/>
        <v/>
      </c>
      <c r="G302" s="13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11</v>
      </c>
      <c r="D303" s="10">
        <v>1</v>
      </c>
      <c r="E303" s="12">
        <f t="shared" si="26"/>
        <v>4.49162923642303E-3</v>
      </c>
      <c r="F303" s="12">
        <f t="shared" si="27"/>
        <v>9.1827364554637281E-4</v>
      </c>
      <c r="G303" s="13">
        <f t="shared" si="28"/>
        <v>-0.90909090909090906</v>
      </c>
      <c r="H303" s="18">
        <f t="shared" si="29"/>
        <v>-4.0832993058391182E-3</v>
      </c>
    </row>
    <row r="304" spans="2:8" ht="15" x14ac:dyDescent="0.2">
      <c r="B304" s="3" t="s">
        <v>107</v>
      </c>
      <c r="C304" s="10">
        <v>16</v>
      </c>
      <c r="D304" s="10">
        <v>3</v>
      </c>
      <c r="E304" s="12">
        <f t="shared" si="26"/>
        <v>6.5332788893425892E-3</v>
      </c>
      <c r="F304" s="12">
        <f t="shared" si="27"/>
        <v>2.7548209366391185E-3</v>
      </c>
      <c r="G304" s="13">
        <f t="shared" si="28"/>
        <v>-0.8125</v>
      </c>
      <c r="H304" s="18">
        <f t="shared" si="29"/>
        <v>-5.3082890975908537E-3</v>
      </c>
    </row>
    <row r="305" spans="2:8" ht="15" x14ac:dyDescent="0.2">
      <c r="B305" s="3" t="s">
        <v>351</v>
      </c>
      <c r="C305" s="10">
        <v>0</v>
      </c>
      <c r="D305" s="10">
        <v>1</v>
      </c>
      <c r="E305" s="12" t="str">
        <f t="shared" si="26"/>
        <v/>
      </c>
      <c r="F305" s="12">
        <f t="shared" si="27"/>
        <v>9.1827364554637281E-4</v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45</v>
      </c>
      <c r="D307" s="10">
        <v>115</v>
      </c>
      <c r="E307" s="12">
        <f t="shared" si="26"/>
        <v>1.8374846876276031E-2</v>
      </c>
      <c r="F307" s="12">
        <f t="shared" si="27"/>
        <v>0.10560146923783287</v>
      </c>
      <c r="G307" s="13">
        <f t="shared" si="28"/>
        <v>1.5555555555555556</v>
      </c>
      <c r="H307" s="18">
        <f t="shared" si="29"/>
        <v>2.8583095140873826E-2</v>
      </c>
    </row>
    <row r="308" spans="2:8" ht="15" x14ac:dyDescent="0.2">
      <c r="B308" s="3" t="s">
        <v>99</v>
      </c>
      <c r="C308" s="10">
        <v>1</v>
      </c>
      <c r="D308" s="10">
        <v>0</v>
      </c>
      <c r="E308" s="12">
        <f t="shared" si="26"/>
        <v>4.0832993058391182E-4</v>
      </c>
      <c r="F308" s="12" t="str">
        <f t="shared" si="27"/>
        <v/>
      </c>
      <c r="G308" s="13" t="str">
        <f t="shared" si="28"/>
        <v>0</v>
      </c>
      <c r="H308" s="18">
        <f t="shared" si="29"/>
        <v>0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4.0832993058391182E-4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112</v>
      </c>
      <c r="D310" s="10">
        <v>47</v>
      </c>
      <c r="E310" s="12">
        <f t="shared" si="26"/>
        <v>4.5732952225398124E-2</v>
      </c>
      <c r="F310" s="12">
        <f t="shared" si="27"/>
        <v>4.3158861340679519E-2</v>
      </c>
      <c r="G310" s="13">
        <f t="shared" si="28"/>
        <v>-0.5803571428571429</v>
      </c>
      <c r="H310" s="18">
        <f t="shared" si="29"/>
        <v>-2.6541445487954271E-2</v>
      </c>
    </row>
    <row r="311" spans="2:8" ht="15" x14ac:dyDescent="0.2">
      <c r="B311" s="3" t="s">
        <v>102</v>
      </c>
      <c r="C311" s="10">
        <v>7</v>
      </c>
      <c r="D311" s="10">
        <v>4</v>
      </c>
      <c r="E311" s="12">
        <f t="shared" si="26"/>
        <v>2.8583095140873828E-3</v>
      </c>
      <c r="F311" s="12">
        <f t="shared" si="27"/>
        <v>3.6730945821854912E-3</v>
      </c>
      <c r="G311" s="13">
        <f t="shared" si="28"/>
        <v>-0.42857142857142855</v>
      </c>
      <c r="H311" s="18">
        <f t="shared" si="29"/>
        <v>-1.2249897917517355E-3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272</v>
      </c>
      <c r="D314" s="10">
        <v>44</v>
      </c>
      <c r="E314" s="12">
        <f t="shared" si="26"/>
        <v>0.11106574111882402</v>
      </c>
      <c r="F314" s="12">
        <f t="shared" si="27"/>
        <v>4.0404040404040407E-2</v>
      </c>
      <c r="G314" s="13">
        <f t="shared" si="28"/>
        <v>-0.83823529411764708</v>
      </c>
      <c r="H314" s="18">
        <f t="shared" si="29"/>
        <v>-9.3099224173131892E-2</v>
      </c>
    </row>
    <row r="315" spans="2:8" ht="15" x14ac:dyDescent="0.2">
      <c r="B315" s="3" t="s">
        <v>354</v>
      </c>
      <c r="C315" s="10">
        <v>4</v>
      </c>
      <c r="D315" s="10">
        <v>5</v>
      </c>
      <c r="E315" s="12">
        <f t="shared" si="26"/>
        <v>1.6333197223356473E-3</v>
      </c>
      <c r="F315" s="12">
        <f t="shared" si="27"/>
        <v>4.5913682277318639E-3</v>
      </c>
      <c r="G315" s="13">
        <f t="shared" si="28"/>
        <v>0.25</v>
      </c>
      <c r="H315" s="18">
        <f t="shared" si="29"/>
        <v>4.0832993058391182E-4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</v>
      </c>
      <c r="D317" s="10">
        <v>14</v>
      </c>
      <c r="E317" s="12">
        <f t="shared" si="26"/>
        <v>4.0832993058391182E-4</v>
      </c>
      <c r="F317" s="12">
        <f t="shared" si="27"/>
        <v>1.2855831037649219E-2</v>
      </c>
      <c r="G317" s="13">
        <f t="shared" si="28"/>
        <v>13</v>
      </c>
      <c r="H317" s="18">
        <f t="shared" si="29"/>
        <v>5.3082890975908537E-3</v>
      </c>
    </row>
    <row r="318" spans="2:8" ht="15" x14ac:dyDescent="0.2">
      <c r="B318" s="3" t="s">
        <v>355</v>
      </c>
      <c r="C318" s="10">
        <v>12</v>
      </c>
      <c r="D318" s="10">
        <v>7</v>
      </c>
      <c r="E318" s="12">
        <f t="shared" si="26"/>
        <v>4.8999591670069419E-3</v>
      </c>
      <c r="F318" s="12">
        <f t="shared" si="27"/>
        <v>6.4279155188246093E-3</v>
      </c>
      <c r="G318" s="13">
        <f t="shared" si="28"/>
        <v>-0.41666666666666669</v>
      </c>
      <c r="H318" s="18">
        <f t="shared" si="29"/>
        <v>-2.0416496529195591E-3</v>
      </c>
    </row>
    <row r="319" spans="2:8" ht="15" x14ac:dyDescent="0.2">
      <c r="B319" s="3" t="s">
        <v>115</v>
      </c>
      <c r="C319" s="10">
        <v>1</v>
      </c>
      <c r="D319" s="10">
        <v>3</v>
      </c>
      <c r="E319" s="12">
        <f t="shared" si="26"/>
        <v>4.0832993058391182E-4</v>
      </c>
      <c r="F319" s="12">
        <f t="shared" si="27"/>
        <v>2.7548209366391185E-3</v>
      </c>
      <c r="G319" s="13">
        <f t="shared" si="28"/>
        <v>2</v>
      </c>
      <c r="H319" s="18">
        <f t="shared" si="29"/>
        <v>8.1665986116782364E-4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</v>
      </c>
      <c r="D323" s="10">
        <v>0</v>
      </c>
      <c r="E323" s="12">
        <f t="shared" si="26"/>
        <v>1.2249897917517355E-3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2</v>
      </c>
      <c r="D324" s="10">
        <v>0</v>
      </c>
      <c r="E324" s="12">
        <f t="shared" si="26"/>
        <v>8.1665986116782364E-4</v>
      </c>
      <c r="F324" s="12" t="str">
        <f t="shared" si="27"/>
        <v/>
      </c>
      <c r="G324" s="13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62</v>
      </c>
      <c r="D326" s="10">
        <v>53</v>
      </c>
      <c r="E326" s="12">
        <f t="shared" si="26"/>
        <v>2.5316455696202531E-2</v>
      </c>
      <c r="F326" s="12">
        <f t="shared" si="27"/>
        <v>4.8668503213957756E-2</v>
      </c>
      <c r="G326" s="13">
        <f t="shared" si="28"/>
        <v>-0.14516129032258066</v>
      </c>
      <c r="H326" s="18">
        <f t="shared" si="29"/>
        <v>-3.6749693752552064E-3</v>
      </c>
    </row>
    <row r="327" spans="2:8" ht="15" x14ac:dyDescent="0.2">
      <c r="B327" s="3" t="s">
        <v>358</v>
      </c>
      <c r="C327" s="10">
        <v>11</v>
      </c>
      <c r="D327" s="10">
        <v>2</v>
      </c>
      <c r="E327" s="12">
        <f t="shared" si="26"/>
        <v>4.49162923642303E-3</v>
      </c>
      <c r="F327" s="12">
        <f t="shared" si="27"/>
        <v>1.8365472910927456E-3</v>
      </c>
      <c r="G327" s="13">
        <f t="shared" si="28"/>
        <v>-0.81818181818181823</v>
      </c>
      <c r="H327" s="18">
        <f t="shared" si="29"/>
        <v>-3.6749693752552068E-3</v>
      </c>
    </row>
    <row r="328" spans="2:8" ht="15" x14ac:dyDescent="0.2">
      <c r="B328" s="3" t="s">
        <v>116</v>
      </c>
      <c r="C328" s="10">
        <v>6</v>
      </c>
      <c r="D328" s="10">
        <v>3</v>
      </c>
      <c r="E328" s="12">
        <f t="shared" si="26"/>
        <v>2.4499795835034709E-3</v>
      </c>
      <c r="F328" s="12">
        <f t="shared" si="27"/>
        <v>2.7548209366391185E-3</v>
      </c>
      <c r="G328" s="13">
        <f t="shared" si="28"/>
        <v>-0.5</v>
      </c>
      <c r="H328" s="18">
        <f t="shared" si="29"/>
        <v>-1.2249897917517355E-3</v>
      </c>
    </row>
    <row r="329" spans="2:8" ht="15" x14ac:dyDescent="0.2">
      <c r="B329" s="3" t="s">
        <v>359</v>
      </c>
      <c r="C329" s="10">
        <v>1</v>
      </c>
      <c r="D329" s="10">
        <v>2</v>
      </c>
      <c r="E329" s="12">
        <f t="shared" si="26"/>
        <v>4.0832993058391182E-4</v>
      </c>
      <c r="F329" s="12">
        <f t="shared" si="27"/>
        <v>1.8365472910927456E-3</v>
      </c>
      <c r="G329" s="13">
        <f t="shared" si="28"/>
        <v>1</v>
      </c>
      <c r="H329" s="18">
        <f t="shared" si="29"/>
        <v>4.0832993058391182E-4</v>
      </c>
    </row>
    <row r="330" spans="2:8" ht="15" x14ac:dyDescent="0.2">
      <c r="B330" s="3" t="s">
        <v>360</v>
      </c>
      <c r="C330" s="10">
        <v>47</v>
      </c>
      <c r="D330" s="10">
        <v>9</v>
      </c>
      <c r="E330" s="12">
        <f t="shared" si="26"/>
        <v>1.9191506737443853E-2</v>
      </c>
      <c r="F330" s="12">
        <f t="shared" si="27"/>
        <v>8.2644628099173556E-3</v>
      </c>
      <c r="G330" s="13">
        <f t="shared" si="28"/>
        <v>-0.80851063829787229</v>
      </c>
      <c r="H330" s="18">
        <f t="shared" si="29"/>
        <v>-1.5516537362188646E-2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282</v>
      </c>
      <c r="D332" s="10">
        <v>51</v>
      </c>
      <c r="E332" s="12">
        <f t="shared" si="26"/>
        <v>0.11514904042466313</v>
      </c>
      <c r="F332" s="12">
        <f t="shared" si="27"/>
        <v>4.6831955922865015E-2</v>
      </c>
      <c r="G332" s="13">
        <f t="shared" si="28"/>
        <v>-0.81914893617021278</v>
      </c>
      <c r="H332" s="18">
        <f t="shared" si="29"/>
        <v>-9.4324213964883635E-2</v>
      </c>
    </row>
    <row r="333" spans="2:8" ht="15" x14ac:dyDescent="0.2">
      <c r="B333" s="3" t="s">
        <v>130</v>
      </c>
      <c r="C333" s="10">
        <v>239</v>
      </c>
      <c r="D333" s="10">
        <v>86</v>
      </c>
      <c r="E333" s="12">
        <f t="shared" si="26"/>
        <v>9.7590853409554923E-2</v>
      </c>
      <c r="F333" s="12">
        <f t="shared" si="27"/>
        <v>7.897153351698806E-2</v>
      </c>
      <c r="G333" s="13">
        <f t="shared" si="28"/>
        <v>-0.64016736401673635</v>
      </c>
      <c r="H333" s="18">
        <f t="shared" si="29"/>
        <v>-6.2474479379338504E-2</v>
      </c>
    </row>
    <row r="334" spans="2:8" ht="15" x14ac:dyDescent="0.2">
      <c r="B334" s="3" t="s">
        <v>119</v>
      </c>
      <c r="C334" s="10">
        <v>146</v>
      </c>
      <c r="D334" s="10">
        <v>39</v>
      </c>
      <c r="E334" s="12">
        <f t="shared" si="26"/>
        <v>5.9616169865251124E-2</v>
      </c>
      <c r="F334" s="12">
        <f t="shared" si="27"/>
        <v>3.5812672176308541E-2</v>
      </c>
      <c r="G334" s="13">
        <f t="shared" si="28"/>
        <v>-0.73287671232876717</v>
      </c>
      <c r="H334" s="18">
        <f t="shared" si="29"/>
        <v>-4.3691302572478566E-2</v>
      </c>
    </row>
    <row r="335" spans="2:8" ht="15" x14ac:dyDescent="0.2">
      <c r="B335" s="3" t="s">
        <v>128</v>
      </c>
      <c r="C335" s="10">
        <v>17</v>
      </c>
      <c r="D335" s="10">
        <v>11</v>
      </c>
      <c r="E335" s="12">
        <f t="shared" si="26"/>
        <v>6.941608819926501E-3</v>
      </c>
      <c r="F335" s="12">
        <f t="shared" si="27"/>
        <v>1.0101010101010102E-2</v>
      </c>
      <c r="G335" s="13">
        <f t="shared" si="28"/>
        <v>-0.35294117647058826</v>
      </c>
      <c r="H335" s="18">
        <f t="shared" si="29"/>
        <v>-2.4499795835034709E-3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2</v>
      </c>
      <c r="D337" s="10">
        <v>3</v>
      </c>
      <c r="E337" s="12">
        <f t="shared" si="26"/>
        <v>8.1665986116782364E-4</v>
      </c>
      <c r="F337" s="12">
        <f t="shared" si="27"/>
        <v>2.7548209366391185E-3</v>
      </c>
      <c r="G337" s="13">
        <f t="shared" si="28"/>
        <v>0.5</v>
      </c>
      <c r="H337" s="18">
        <f t="shared" si="29"/>
        <v>4.0832993058391182E-4</v>
      </c>
    </row>
    <row r="338" spans="2:8" ht="30" x14ac:dyDescent="0.2">
      <c r="B338" s="3" t="s">
        <v>362</v>
      </c>
      <c r="C338" s="10">
        <v>1</v>
      </c>
      <c r="D338" s="10">
        <v>1</v>
      </c>
      <c r="E338" s="12">
        <f t="shared" si="26"/>
        <v>4.0832993058391182E-4</v>
      </c>
      <c r="F338" s="12">
        <f t="shared" si="27"/>
        <v>9.1827364554637281E-4</v>
      </c>
      <c r="G338" s="13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3</v>
      </c>
      <c r="D339" s="10">
        <v>1</v>
      </c>
      <c r="E339" s="12">
        <f t="shared" si="26"/>
        <v>1.2249897917517355E-3</v>
      </c>
      <c r="F339" s="12">
        <f t="shared" si="27"/>
        <v>9.1827364554637281E-4</v>
      </c>
      <c r="G339" s="13">
        <f t="shared" si="28"/>
        <v>-0.66666666666666663</v>
      </c>
      <c r="H339" s="18">
        <f t="shared" si="29"/>
        <v>-8.1665986116782364E-4</v>
      </c>
    </row>
    <row r="340" spans="2:8" ht="15" x14ac:dyDescent="0.2">
      <c r="B340" s="3" t="s">
        <v>364</v>
      </c>
      <c r="C340" s="10">
        <v>2</v>
      </c>
      <c r="D340" s="10">
        <v>0</v>
      </c>
      <c r="E340" s="12">
        <f t="shared" si="26"/>
        <v>8.1665986116782364E-4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1</v>
      </c>
      <c r="D341" s="10">
        <v>1</v>
      </c>
      <c r="E341" s="12">
        <f t="shared" si="26"/>
        <v>4.0832993058391182E-4</v>
      </c>
      <c r="F341" s="12">
        <f t="shared" si="27"/>
        <v>9.1827364554637281E-4</v>
      </c>
      <c r="G341" s="13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</v>
      </c>
      <c r="D343" s="10">
        <v>0</v>
      </c>
      <c r="E343" s="12">
        <f t="shared" si="26"/>
        <v>4.0832993058391182E-4</v>
      </c>
      <c r="F343" s="12" t="str">
        <f t="shared" si="27"/>
        <v/>
      </c>
      <c r="G343" s="13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20</v>
      </c>
      <c r="D344" s="10">
        <v>12</v>
      </c>
      <c r="E344" s="12">
        <f t="shared" si="26"/>
        <v>8.1665986116782364E-3</v>
      </c>
      <c r="F344" s="12">
        <f t="shared" si="27"/>
        <v>1.1019283746556474E-2</v>
      </c>
      <c r="G344" s="13">
        <f t="shared" si="28"/>
        <v>-0.4</v>
      </c>
      <c r="H344" s="18">
        <f t="shared" si="29"/>
        <v>-3.2666394446712946E-3</v>
      </c>
    </row>
    <row r="345" spans="2:8" ht="15" x14ac:dyDescent="0.2">
      <c r="B345" s="3" t="s">
        <v>366</v>
      </c>
      <c r="C345" s="10">
        <v>15</v>
      </c>
      <c r="D345" s="10">
        <v>21</v>
      </c>
      <c r="E345" s="12">
        <f t="shared" si="26"/>
        <v>6.1249489587586773E-3</v>
      </c>
      <c r="F345" s="12">
        <f t="shared" si="27"/>
        <v>1.928374655647383E-2</v>
      </c>
      <c r="G345" s="13">
        <f t="shared" si="28"/>
        <v>0.4</v>
      </c>
      <c r="H345" s="18">
        <f t="shared" si="29"/>
        <v>2.4499795835034709E-3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5</v>
      </c>
      <c r="D347" s="10">
        <v>3</v>
      </c>
      <c r="E347" s="12">
        <f t="shared" si="26"/>
        <v>2.0416496529195591E-3</v>
      </c>
      <c r="F347" s="12">
        <f t="shared" si="27"/>
        <v>2.7548209366391185E-3</v>
      </c>
      <c r="G347" s="13">
        <f t="shared" si="28"/>
        <v>-0.4</v>
      </c>
      <c r="H347" s="18">
        <f t="shared" si="29"/>
        <v>-8.1665986116782364E-4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9.1827364554637281E-4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24</v>
      </c>
      <c r="D350" s="10">
        <v>14</v>
      </c>
      <c r="E350" s="12">
        <f t="shared" si="26"/>
        <v>9.7999183340138837E-3</v>
      </c>
      <c r="F350" s="12">
        <f t="shared" si="27"/>
        <v>1.2855831037649219E-2</v>
      </c>
      <c r="G350" s="13">
        <f t="shared" si="28"/>
        <v>-0.41666666666666669</v>
      </c>
      <c r="H350" s="18">
        <f t="shared" si="29"/>
        <v>-4.0832993058391182E-3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4.0832993058391182E-4</v>
      </c>
      <c r="F351" s="12">
        <f t="shared" si="27"/>
        <v>9.1827364554637281E-4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66</v>
      </c>
      <c r="D354" s="10">
        <v>124</v>
      </c>
      <c r="E354" s="12">
        <f t="shared" si="26"/>
        <v>2.6949775418538179E-2</v>
      </c>
      <c r="F354" s="12">
        <f t="shared" si="27"/>
        <v>0.11386593204775022</v>
      </c>
      <c r="G354" s="13">
        <f t="shared" si="28"/>
        <v>0.87878787878787878</v>
      </c>
      <c r="H354" s="18">
        <f t="shared" si="29"/>
        <v>2.3683135973866884E-2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0</v>
      </c>
      <c r="E356" s="12">
        <f t="shared" si="26"/>
        <v>8.1665986116782364E-4</v>
      </c>
      <c r="F356" s="12" t="str">
        <f t="shared" si="27"/>
        <v/>
      </c>
      <c r="G356" s="13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10">
        <v>13</v>
      </c>
      <c r="D357" s="10">
        <v>7</v>
      </c>
      <c r="E357" s="12">
        <f t="shared" si="26"/>
        <v>5.3082890975908537E-3</v>
      </c>
      <c r="F357" s="12">
        <f t="shared" si="27"/>
        <v>6.4279155188246093E-3</v>
      </c>
      <c r="G357" s="13">
        <f t="shared" si="28"/>
        <v>-0.46153846153846156</v>
      </c>
      <c r="H357" s="18">
        <f t="shared" si="29"/>
        <v>-2.4499795835034709E-3</v>
      </c>
    </row>
    <row r="358" spans="2:8" ht="15" x14ac:dyDescent="0.2">
      <c r="B358" s="3" t="s">
        <v>127</v>
      </c>
      <c r="C358" s="10">
        <v>39</v>
      </c>
      <c r="D358" s="10">
        <v>35</v>
      </c>
      <c r="E358" s="12">
        <f t="shared" si="26"/>
        <v>1.5924867292772562E-2</v>
      </c>
      <c r="F358" s="12">
        <f t="shared" si="27"/>
        <v>3.2139577594123052E-2</v>
      </c>
      <c r="G358" s="13">
        <f t="shared" si="28"/>
        <v>-0.10256410256410256</v>
      </c>
      <c r="H358" s="18">
        <f t="shared" si="29"/>
        <v>-1.6333197223356473E-3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0</v>
      </c>
      <c r="D363" s="10">
        <v>2</v>
      </c>
      <c r="E363" s="12" t="str">
        <f t="shared" si="30"/>
        <v/>
      </c>
      <c r="F363" s="12">
        <f t="shared" si="31"/>
        <v>1.8365472910927456E-3</v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84</v>
      </c>
      <c r="D364" s="10">
        <v>3</v>
      </c>
      <c r="E364" s="12">
        <f t="shared" si="30"/>
        <v>3.429971416904859E-2</v>
      </c>
      <c r="F364" s="12">
        <f t="shared" si="31"/>
        <v>2.7548209366391185E-3</v>
      </c>
      <c r="G364" s="13">
        <f t="shared" si="32"/>
        <v>-0.9642857142857143</v>
      </c>
      <c r="H364" s="18">
        <f t="shared" si="33"/>
        <v>-3.3074724377296853E-2</v>
      </c>
    </row>
    <row r="365" spans="2:8" ht="30" x14ac:dyDescent="0.2">
      <c r="B365" s="3" t="s">
        <v>378</v>
      </c>
      <c r="C365" s="10">
        <v>10</v>
      </c>
      <c r="D365" s="10">
        <v>4</v>
      </c>
      <c r="E365" s="12">
        <f t="shared" si="30"/>
        <v>4.0832993058391182E-3</v>
      </c>
      <c r="F365" s="12">
        <f t="shared" si="31"/>
        <v>3.6730945821854912E-3</v>
      </c>
      <c r="G365" s="13">
        <f t="shared" si="32"/>
        <v>-0.6</v>
      </c>
      <c r="H365" s="18">
        <f t="shared" si="33"/>
        <v>-2.4499795835034709E-3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3</v>
      </c>
      <c r="D367" s="10">
        <v>0</v>
      </c>
      <c r="E367" s="12">
        <f t="shared" si="30"/>
        <v>1.2249897917517355E-3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43</v>
      </c>
      <c r="D369" s="10">
        <v>0</v>
      </c>
      <c r="E369" s="12">
        <f t="shared" si="30"/>
        <v>1.7558187015108206E-2</v>
      </c>
      <c r="F369" s="12" t="str">
        <f t="shared" si="31"/>
        <v/>
      </c>
      <c r="G369" s="13" t="str">
        <f t="shared" si="32"/>
        <v>0</v>
      </c>
      <c r="H369" s="18">
        <f t="shared" si="33"/>
        <v>0</v>
      </c>
    </row>
    <row r="370" spans="2:8" ht="15" x14ac:dyDescent="0.2">
      <c r="B370" s="3" t="s">
        <v>135</v>
      </c>
      <c r="C370" s="10">
        <v>9</v>
      </c>
      <c r="D370" s="10">
        <v>1</v>
      </c>
      <c r="E370" s="12">
        <f t="shared" si="30"/>
        <v>3.6749693752552064E-3</v>
      </c>
      <c r="F370" s="12">
        <f t="shared" si="31"/>
        <v>9.1827364554637281E-4</v>
      </c>
      <c r="G370" s="13">
        <f t="shared" si="32"/>
        <v>-0.88888888888888884</v>
      </c>
      <c r="H370" s="18">
        <f t="shared" si="33"/>
        <v>-3.2666394446712946E-3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4</v>
      </c>
      <c r="D372" s="10">
        <v>2</v>
      </c>
      <c r="E372" s="12">
        <f t="shared" si="30"/>
        <v>1.6333197223356473E-3</v>
      </c>
      <c r="F372" s="12">
        <f t="shared" si="31"/>
        <v>1.8365472910927456E-3</v>
      </c>
      <c r="G372" s="13">
        <f t="shared" si="32"/>
        <v>-0.5</v>
      </c>
      <c r="H372" s="18">
        <f t="shared" si="33"/>
        <v>-8.1665986116782364E-4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84</v>
      </c>
      <c r="D374" s="10">
        <v>2</v>
      </c>
      <c r="E374" s="12">
        <f t="shared" si="30"/>
        <v>3.429971416904859E-2</v>
      </c>
      <c r="F374" s="12">
        <f t="shared" si="31"/>
        <v>1.8365472910927456E-3</v>
      </c>
      <c r="G374" s="13">
        <f t="shared" si="32"/>
        <v>-0.97619047619047616</v>
      </c>
      <c r="H374" s="18">
        <f t="shared" si="33"/>
        <v>-3.3483054307880768E-2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25</v>
      </c>
      <c r="D378" s="10">
        <v>2</v>
      </c>
      <c r="E378" s="12">
        <f t="shared" si="30"/>
        <v>1.0208248264597795E-2</v>
      </c>
      <c r="F378" s="12">
        <f t="shared" si="31"/>
        <v>1.8365472910927456E-3</v>
      </c>
      <c r="G378" s="13">
        <f t="shared" si="32"/>
        <v>-0.92</v>
      </c>
      <c r="H378" s="18">
        <f t="shared" si="33"/>
        <v>-9.391588403429971E-3</v>
      </c>
    </row>
    <row r="379" spans="2:8" ht="15" x14ac:dyDescent="0.2">
      <c r="B379" s="3" t="s">
        <v>384</v>
      </c>
      <c r="C379" s="10">
        <v>2</v>
      </c>
      <c r="D379" s="10">
        <v>3</v>
      </c>
      <c r="E379" s="12">
        <f t="shared" si="30"/>
        <v>8.1665986116782364E-4</v>
      </c>
      <c r="F379" s="12">
        <f t="shared" si="31"/>
        <v>2.7548209366391185E-3</v>
      </c>
      <c r="G379" s="13">
        <f t="shared" si="32"/>
        <v>0.5</v>
      </c>
      <c r="H379" s="18">
        <f t="shared" si="33"/>
        <v>4.0832993058391182E-4</v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9.1827364554637281E-4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3</v>
      </c>
      <c r="D383" s="10">
        <v>7</v>
      </c>
      <c r="E383" s="12">
        <f t="shared" si="30"/>
        <v>1.2249897917517355E-3</v>
      </c>
      <c r="F383" s="12">
        <f t="shared" si="31"/>
        <v>6.4279155188246093E-3</v>
      </c>
      <c r="G383" s="13">
        <f t="shared" si="32"/>
        <v>1.3333333333333333</v>
      </c>
      <c r="H383" s="18">
        <f t="shared" si="33"/>
        <v>1.6333197223356473E-3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4.0832993058391182E-4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0</v>
      </c>
      <c r="D385" s="10">
        <v>1</v>
      </c>
      <c r="E385" s="12" t="str">
        <f t="shared" si="30"/>
        <v/>
      </c>
      <c r="F385" s="12">
        <f t="shared" si="31"/>
        <v>9.1827364554637281E-4</v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4</v>
      </c>
      <c r="D387" s="10">
        <v>2</v>
      </c>
      <c r="E387" s="12">
        <f t="shared" si="30"/>
        <v>1.6333197223356473E-3</v>
      </c>
      <c r="F387" s="12">
        <f t="shared" si="31"/>
        <v>1.8365472910927456E-3</v>
      </c>
      <c r="G387" s="13">
        <f t="shared" si="32"/>
        <v>-0.5</v>
      </c>
      <c r="H387" s="18">
        <f t="shared" si="33"/>
        <v>-8.1665986116782364E-4</v>
      </c>
    </row>
    <row r="388" spans="2:8" ht="15" x14ac:dyDescent="0.2">
      <c r="B388" s="3" t="s">
        <v>389</v>
      </c>
      <c r="C388" s="10">
        <v>1</v>
      </c>
      <c r="D388" s="10">
        <v>2</v>
      </c>
      <c r="E388" s="12">
        <f t="shared" si="30"/>
        <v>4.0832993058391182E-4</v>
      </c>
      <c r="F388" s="12">
        <f t="shared" si="31"/>
        <v>1.8365472910927456E-3</v>
      </c>
      <c r="G388" s="13">
        <f t="shared" si="32"/>
        <v>1</v>
      </c>
      <c r="H388" s="18">
        <f t="shared" si="33"/>
        <v>4.0832993058391182E-4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4</v>
      </c>
      <c r="D391" s="10">
        <v>1</v>
      </c>
      <c r="E391" s="12">
        <f t="shared" si="30"/>
        <v>1.6333197223356473E-3</v>
      </c>
      <c r="F391" s="12">
        <f t="shared" si="31"/>
        <v>9.1827364554637281E-4</v>
      </c>
      <c r="G391" s="13">
        <f t="shared" si="32"/>
        <v>-0.75</v>
      </c>
      <c r="H391" s="18">
        <f t="shared" si="33"/>
        <v>-1.2249897917517355E-3</v>
      </c>
    </row>
    <row r="392" spans="2:8" ht="15" x14ac:dyDescent="0.2">
      <c r="B392" s="3" t="s">
        <v>140</v>
      </c>
      <c r="C392" s="10">
        <v>4</v>
      </c>
      <c r="D392" s="10">
        <v>32</v>
      </c>
      <c r="E392" s="12">
        <f t="shared" si="30"/>
        <v>1.6333197223356473E-3</v>
      </c>
      <c r="F392" s="12">
        <f t="shared" si="31"/>
        <v>2.938475665748393E-2</v>
      </c>
      <c r="G392" s="13">
        <f t="shared" si="32"/>
        <v>7</v>
      </c>
      <c r="H392" s="18">
        <f t="shared" si="33"/>
        <v>1.1433238056349531E-2</v>
      </c>
    </row>
    <row r="393" spans="2:8" ht="15" x14ac:dyDescent="0.2">
      <c r="B393" s="3" t="s">
        <v>390</v>
      </c>
      <c r="C393" s="10">
        <v>60</v>
      </c>
      <c r="D393" s="10">
        <v>68</v>
      </c>
      <c r="E393" s="12">
        <f t="shared" si="30"/>
        <v>2.4499795835034709E-2</v>
      </c>
      <c r="F393" s="12">
        <f t="shared" si="31"/>
        <v>6.2442607897153349E-2</v>
      </c>
      <c r="G393" s="13">
        <f t="shared" si="32"/>
        <v>0.13333333333333333</v>
      </c>
      <c r="H393" s="18">
        <f t="shared" si="33"/>
        <v>3.2666394446712946E-3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4.0832993058391182E-4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6</v>
      </c>
      <c r="D398" s="10">
        <v>0</v>
      </c>
      <c r="E398" s="12">
        <f t="shared" si="30"/>
        <v>2.4499795835034709E-3</v>
      </c>
      <c r="F398" s="12" t="str">
        <f t="shared" si="31"/>
        <v/>
      </c>
      <c r="G398" s="13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13</v>
      </c>
      <c r="E403" s="12" t="str">
        <f t="shared" si="30"/>
        <v/>
      </c>
      <c r="F403" s="12">
        <f t="shared" si="31"/>
        <v>1.1937557392102846E-2</v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10</v>
      </c>
      <c r="E405" s="12" t="str">
        <f t="shared" si="30"/>
        <v/>
      </c>
      <c r="F405" s="12">
        <f t="shared" si="31"/>
        <v>9.1827364554637279E-3</v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4</v>
      </c>
      <c r="D406" s="10">
        <v>1</v>
      </c>
      <c r="E406" s="12">
        <f t="shared" si="30"/>
        <v>1.6333197223356473E-3</v>
      </c>
      <c r="F406" s="12">
        <f t="shared" si="31"/>
        <v>9.1827364554637281E-4</v>
      </c>
      <c r="G406" s="13">
        <f t="shared" si="32"/>
        <v>-0.75</v>
      </c>
      <c r="H406" s="18">
        <f t="shared" si="33"/>
        <v>-1.2249897917517355E-3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13</v>
      </c>
      <c r="D412" s="10">
        <v>11</v>
      </c>
      <c r="E412" s="12">
        <f t="shared" si="30"/>
        <v>5.3082890975908537E-3</v>
      </c>
      <c r="F412" s="12">
        <f t="shared" si="31"/>
        <v>1.0101010101010102E-2</v>
      </c>
      <c r="G412" s="13">
        <f t="shared" si="32"/>
        <v>-0.15384615384615385</v>
      </c>
      <c r="H412" s="18">
        <f t="shared" si="33"/>
        <v>-8.1665986116782364E-4</v>
      </c>
    </row>
    <row r="413" spans="2:8" ht="15" x14ac:dyDescent="0.2">
      <c r="B413" s="3" t="s">
        <v>403</v>
      </c>
      <c r="C413" s="10">
        <v>3</v>
      </c>
      <c r="D413" s="10">
        <v>0</v>
      </c>
      <c r="E413" s="12">
        <f t="shared" si="30"/>
        <v>1.2249897917517355E-3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2</v>
      </c>
      <c r="D414" s="10">
        <v>0</v>
      </c>
      <c r="E414" s="12">
        <f t="shared" si="30"/>
        <v>8.1665986116782364E-4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4.0832993058391182E-4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4.0832993058391182E-4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2</v>
      </c>
      <c r="D423" s="10">
        <v>0</v>
      </c>
      <c r="E423" s="12">
        <f t="shared" si="30"/>
        <v>8.1665986116782364E-4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1</v>
      </c>
      <c r="D430" s="10">
        <v>0</v>
      </c>
      <c r="E430" s="12">
        <f t="shared" si="34"/>
        <v>4.0832993058391182E-4</v>
      </c>
      <c r="F430" s="12" t="str">
        <f t="shared" si="35"/>
        <v/>
      </c>
      <c r="G430" s="13" t="str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1</v>
      </c>
      <c r="D431" s="10">
        <v>0</v>
      </c>
      <c r="E431" s="12">
        <f t="shared" si="34"/>
        <v>4.0832993058391182E-4</v>
      </c>
      <c r="F431" s="12" t="str">
        <f t="shared" si="35"/>
        <v/>
      </c>
      <c r="G431" s="13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4</v>
      </c>
      <c r="D432" s="10">
        <v>3</v>
      </c>
      <c r="E432" s="12">
        <f t="shared" si="34"/>
        <v>1.6333197223356473E-3</v>
      </c>
      <c r="F432" s="12">
        <f t="shared" si="35"/>
        <v>2.7548209366391185E-3</v>
      </c>
      <c r="G432" s="13">
        <f t="shared" si="36"/>
        <v>-0.25</v>
      </c>
      <c r="H432" s="18">
        <f t="shared" si="37"/>
        <v>-4.0832993058391182E-4</v>
      </c>
    </row>
    <row r="433" spans="2:8" ht="15" x14ac:dyDescent="0.2">
      <c r="B433" s="3" t="s">
        <v>162</v>
      </c>
      <c r="C433" s="10">
        <v>0</v>
      </c>
      <c r="D433" s="10">
        <v>0</v>
      </c>
      <c r="E433" s="12" t="str">
        <f t="shared" si="34"/>
        <v/>
      </c>
      <c r="F433" s="12" t="str">
        <f t="shared" si="35"/>
        <v/>
      </c>
      <c r="G433" s="13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10">
        <v>1</v>
      </c>
      <c r="D434" s="10">
        <v>0</v>
      </c>
      <c r="E434" s="12">
        <f t="shared" si="34"/>
        <v>4.0832993058391182E-4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</v>
      </c>
      <c r="D437" s="10">
        <v>1</v>
      </c>
      <c r="E437" s="12">
        <f t="shared" si="34"/>
        <v>4.0832993058391182E-4</v>
      </c>
      <c r="F437" s="12">
        <f t="shared" si="35"/>
        <v>9.1827364554637281E-4</v>
      </c>
      <c r="G437" s="13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4"/>
        <v>4.0832993058391182E-4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2</v>
      </c>
      <c r="E439" s="12" t="str">
        <f t="shared" si="34"/>
        <v/>
      </c>
      <c r="F439" s="12">
        <f t="shared" si="35"/>
        <v>1.8365472910927456E-3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2</v>
      </c>
      <c r="D441" s="10">
        <v>0</v>
      </c>
      <c r="E441" s="12">
        <f t="shared" si="34"/>
        <v>8.1665986116782364E-4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9.1827364554637281E-4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4</v>
      </c>
      <c r="D450" s="10">
        <v>0</v>
      </c>
      <c r="E450" s="12">
        <f t="shared" si="34"/>
        <v>1.6333197223356473E-3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4"/>
        <v>8.1665986116782364E-4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0</v>
      </c>
      <c r="E458" s="12">
        <f t="shared" si="34"/>
        <v>4.0832993058391182E-4</v>
      </c>
      <c r="F458" s="12" t="str">
        <f t="shared" si="35"/>
        <v/>
      </c>
      <c r="G458" s="13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0</v>
      </c>
      <c r="D459" s="10">
        <v>20</v>
      </c>
      <c r="E459" s="12" t="str">
        <f t="shared" si="34"/>
        <v/>
      </c>
      <c r="F459" s="12">
        <f t="shared" si="35"/>
        <v>1.8365472910927456E-2</v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8</v>
      </c>
      <c r="D460" s="10">
        <v>2</v>
      </c>
      <c r="E460" s="12">
        <f t="shared" si="34"/>
        <v>3.2666394446712946E-3</v>
      </c>
      <c r="F460" s="12">
        <f t="shared" si="35"/>
        <v>1.8365472910927456E-3</v>
      </c>
      <c r="G460" s="13">
        <f t="shared" si="36"/>
        <v>-0.75</v>
      </c>
      <c r="H460" s="18">
        <f t="shared" si="37"/>
        <v>-2.4499795835034709E-3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18</v>
      </c>
      <c r="D463" s="10">
        <v>10</v>
      </c>
      <c r="E463" s="12">
        <f t="shared" si="34"/>
        <v>7.3499387505104128E-3</v>
      </c>
      <c r="F463" s="12">
        <f t="shared" si="35"/>
        <v>9.1827364554637279E-3</v>
      </c>
      <c r="G463" s="13">
        <f t="shared" si="36"/>
        <v>-0.44444444444444442</v>
      </c>
      <c r="H463" s="18">
        <f t="shared" si="37"/>
        <v>-3.2666394446712946E-3</v>
      </c>
    </row>
    <row r="464" spans="2:8" ht="15" x14ac:dyDescent="0.2">
      <c r="B464" s="3" t="s">
        <v>478</v>
      </c>
      <c r="C464" s="10">
        <v>1</v>
      </c>
      <c r="D464" s="10">
        <v>0</v>
      </c>
      <c r="E464" s="12">
        <f t="shared" si="34"/>
        <v>4.0832993058391182E-4</v>
      </c>
      <c r="F464" s="12" t="str">
        <f t="shared" si="35"/>
        <v/>
      </c>
      <c r="G464" s="13" t="str">
        <f t="shared" si="36"/>
        <v>0</v>
      </c>
      <c r="H464" s="18">
        <f t="shared" si="37"/>
        <v>0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4.0832993058391182E-4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31</v>
      </c>
      <c r="D467" s="10">
        <v>4</v>
      </c>
      <c r="E467" s="12">
        <f t="shared" si="34"/>
        <v>1.2658227848101266E-2</v>
      </c>
      <c r="F467" s="12">
        <f t="shared" si="35"/>
        <v>3.6730945821854912E-3</v>
      </c>
      <c r="G467" s="13">
        <f t="shared" si="36"/>
        <v>-0.87096774193548387</v>
      </c>
      <c r="H467" s="18">
        <f t="shared" si="37"/>
        <v>-1.1024908125765618E-2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14</v>
      </c>
      <c r="D469" s="10">
        <v>3</v>
      </c>
      <c r="E469" s="12">
        <f t="shared" si="34"/>
        <v>5.7166190281747655E-3</v>
      </c>
      <c r="F469" s="12">
        <f t="shared" si="35"/>
        <v>2.7548209366391185E-3</v>
      </c>
      <c r="G469" s="13">
        <f t="shared" si="36"/>
        <v>-0.7857142857142857</v>
      </c>
      <c r="H469" s="18">
        <f t="shared" si="37"/>
        <v>-4.49162923642303E-3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1</v>
      </c>
      <c r="D474" s="10">
        <v>4</v>
      </c>
      <c r="E474" s="12">
        <f t="shared" si="34"/>
        <v>4.0832993058391182E-4</v>
      </c>
      <c r="F474" s="12">
        <f t="shared" si="35"/>
        <v>3.6730945821854912E-3</v>
      </c>
      <c r="G474" s="13">
        <f t="shared" si="36"/>
        <v>3</v>
      </c>
      <c r="H474" s="18">
        <f t="shared" si="37"/>
        <v>1.2249897917517355E-3</v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4.0832993058391182E-4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2</v>
      </c>
      <c r="D477" s="10">
        <v>0</v>
      </c>
      <c r="E477" s="12">
        <f t="shared" si="34"/>
        <v>8.1665986116782364E-4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1</v>
      </c>
      <c r="D478" s="10">
        <v>8</v>
      </c>
      <c r="E478" s="12">
        <f t="shared" si="34"/>
        <v>4.0832993058391182E-4</v>
      </c>
      <c r="F478" s="12">
        <f t="shared" si="35"/>
        <v>7.3461891643709825E-3</v>
      </c>
      <c r="G478" s="13">
        <f t="shared" si="36"/>
        <v>7</v>
      </c>
      <c r="H478" s="18">
        <f t="shared" si="37"/>
        <v>2.8583095140873828E-3</v>
      </c>
    </row>
    <row r="479" spans="2:8" ht="15" x14ac:dyDescent="0.2">
      <c r="B479" s="3" t="s">
        <v>440</v>
      </c>
      <c r="C479" s="10">
        <v>115</v>
      </c>
      <c r="D479" s="10">
        <v>0</v>
      </c>
      <c r="E479" s="12">
        <f t="shared" si="34"/>
        <v>4.695794201714986E-2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4"/>
        <v>4.0832993058391182E-4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3</v>
      </c>
      <c r="D483" s="10">
        <v>11</v>
      </c>
      <c r="E483" s="12">
        <f t="shared" si="34"/>
        <v>1.2249897917517355E-3</v>
      </c>
      <c r="F483" s="12">
        <f t="shared" si="35"/>
        <v>1.0101010101010102E-2</v>
      </c>
      <c r="G483" s="13">
        <f t="shared" si="36"/>
        <v>2.6666666666666665</v>
      </c>
      <c r="H483" s="18">
        <f t="shared" si="37"/>
        <v>3.2666394446712946E-3</v>
      </c>
    </row>
    <row r="484" spans="2:8" ht="30" x14ac:dyDescent="0.2">
      <c r="B484" s="3" t="s">
        <v>184</v>
      </c>
      <c r="C484" s="10">
        <v>1</v>
      </c>
      <c r="D484" s="10">
        <v>0</v>
      </c>
      <c r="E484" s="12">
        <f t="shared" si="34"/>
        <v>4.0832993058391182E-4</v>
      </c>
      <c r="F484" s="12" t="str">
        <f t="shared" si="35"/>
        <v/>
      </c>
      <c r="G484" s="13" t="str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10">
        <v>16</v>
      </c>
      <c r="D485" s="10">
        <v>7</v>
      </c>
      <c r="E485" s="12">
        <f t="shared" si="34"/>
        <v>6.5332788893425892E-3</v>
      </c>
      <c r="F485" s="12">
        <f t="shared" si="35"/>
        <v>6.4279155188246093E-3</v>
      </c>
      <c r="G485" s="13">
        <f t="shared" si="36"/>
        <v>-0.5625</v>
      </c>
      <c r="H485" s="18">
        <f t="shared" si="37"/>
        <v>-3.6749693752552064E-3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4.0832993058391182E-4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1</v>
      </c>
      <c r="E488" s="12">
        <f t="shared" ref="E488:E499" si="38">+IF(C488=0,"",C488/C$294)</f>
        <v>4.0832993058391182E-4</v>
      </c>
      <c r="F488" s="12">
        <f t="shared" ref="F488:F499" si="39">+IF(D488=0,"",D488/D$294)</f>
        <v>9.1827364554637281E-4</v>
      </c>
      <c r="G488" s="13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1</v>
      </c>
      <c r="E490" s="12">
        <f t="shared" si="38"/>
        <v>4.0832993058391182E-4</v>
      </c>
      <c r="F490" s="12">
        <f t="shared" si="39"/>
        <v>9.1827364554637281E-4</v>
      </c>
      <c r="G490" s="13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5</v>
      </c>
      <c r="D491" s="10">
        <v>0</v>
      </c>
      <c r="E491" s="12">
        <f t="shared" si="38"/>
        <v>2.0416496529195591E-3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2</v>
      </c>
      <c r="D499" s="10">
        <v>0</v>
      </c>
      <c r="E499" s="12">
        <f t="shared" si="38"/>
        <v>8.1665986116782364E-4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4373</v>
      </c>
      <c r="D505" s="41">
        <f>SUM(D506:D530)</f>
        <v>6891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0.57580608278069978</v>
      </c>
      <c r="H505" s="42">
        <f>+IF(OR(AND(E505=""),(G505="")),"",E505*G505)</f>
        <v>0.57580608278069978</v>
      </c>
    </row>
    <row r="506" spans="2:8" ht="15" x14ac:dyDescent="0.2">
      <c r="B506" s="3" t="s">
        <v>454</v>
      </c>
      <c r="C506" s="10">
        <v>1</v>
      </c>
      <c r="D506" s="10">
        <v>3</v>
      </c>
      <c r="E506" s="12">
        <f>+IF(C506=0,"",C506/C$505)</f>
        <v>2.2867596615595701E-4</v>
      </c>
      <c r="F506" s="12">
        <f>+IF(D506=0,"",D506/D$505)</f>
        <v>4.3535045711797995E-4</v>
      </c>
      <c r="G506" s="13">
        <f>+IF(OR(AND(D506=0),(C506=0)),"0",((D506-C506)/C506))</f>
        <v>2</v>
      </c>
      <c r="H506" s="18">
        <f>+IF(OR(AND(E506=""),(G506="")),"",E506*G506)</f>
        <v>4.5735193231191402E-4</v>
      </c>
    </row>
    <row r="507" spans="2:8" ht="15" x14ac:dyDescent="0.2">
      <c r="B507" s="3" t="s">
        <v>187</v>
      </c>
      <c r="C507" s="10">
        <v>30</v>
      </c>
      <c r="D507" s="10">
        <v>18</v>
      </c>
      <c r="E507" s="12">
        <f t="shared" ref="E507:E529" si="42">+IF(C507=0,"",C507/C$505)</f>
        <v>6.8602789846787101E-3</v>
      </c>
      <c r="F507" s="12">
        <f t="shared" ref="F507:F529" si="43">+IF(D507=0,"",D507/D$505)</f>
        <v>2.6121027427078798E-3</v>
      </c>
      <c r="G507" s="13">
        <f t="shared" ref="G507:G529" si="44">+IF(OR(AND(D507=0),(C507=0)),"0",((D507-C507)/C507))</f>
        <v>-0.4</v>
      </c>
      <c r="H507" s="18">
        <f t="shared" ref="H507:H530" si="45">+IF(OR(AND(E507=""),(G507="")),"",E507*G507)</f>
        <v>-2.7441115938714841E-3</v>
      </c>
    </row>
    <row r="508" spans="2:8" ht="15" x14ac:dyDescent="0.2">
      <c r="B508" s="3" t="s">
        <v>455</v>
      </c>
      <c r="C508" s="10">
        <v>41</v>
      </c>
      <c r="D508" s="10">
        <v>168</v>
      </c>
      <c r="E508" s="12">
        <f t="shared" si="42"/>
        <v>9.375714612394238E-3</v>
      </c>
      <c r="F508" s="12">
        <f t="shared" si="43"/>
        <v>2.4379625598606878E-2</v>
      </c>
      <c r="G508" s="13">
        <f t="shared" si="44"/>
        <v>3.0975609756097562</v>
      </c>
      <c r="H508" s="18">
        <f t="shared" si="45"/>
        <v>2.9041847701806543E-2</v>
      </c>
    </row>
    <row r="509" spans="2:8" ht="15" x14ac:dyDescent="0.2">
      <c r="B509" s="3" t="s">
        <v>456</v>
      </c>
      <c r="C509" s="10">
        <v>117</v>
      </c>
      <c r="D509" s="10">
        <v>281</v>
      </c>
      <c r="E509" s="12">
        <f t="shared" si="42"/>
        <v>2.6755088040246969E-2</v>
      </c>
      <c r="F509" s="12">
        <f t="shared" si="43"/>
        <v>4.0777826150050787E-2</v>
      </c>
      <c r="G509" s="13">
        <f t="shared" si="44"/>
        <v>1.4017094017094016</v>
      </c>
      <c r="H509" s="18">
        <f t="shared" si="45"/>
        <v>3.7502858449576945E-2</v>
      </c>
    </row>
    <row r="510" spans="2:8" ht="15" x14ac:dyDescent="0.2">
      <c r="B510" s="3" t="s">
        <v>188</v>
      </c>
      <c r="C510" s="10">
        <v>1</v>
      </c>
      <c r="D510" s="10">
        <v>0</v>
      </c>
      <c r="E510" s="12">
        <f t="shared" si="42"/>
        <v>2.2867596615595701E-4</v>
      </c>
      <c r="F510" s="12" t="str">
        <f t="shared" si="43"/>
        <v/>
      </c>
      <c r="G510" s="13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20</v>
      </c>
      <c r="D511" s="10">
        <v>0</v>
      </c>
      <c r="E511" s="12">
        <f t="shared" si="42"/>
        <v>4.5735193231191398E-3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5</v>
      </c>
      <c r="E513" s="12" t="str">
        <f t="shared" si="42"/>
        <v/>
      </c>
      <c r="F513" s="12">
        <f t="shared" si="43"/>
        <v>7.2558409519663327E-4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5</v>
      </c>
      <c r="D515" s="10">
        <v>1</v>
      </c>
      <c r="E515" s="12">
        <f t="shared" si="42"/>
        <v>1.1433798307797849E-3</v>
      </c>
      <c r="F515" s="12">
        <f t="shared" si="43"/>
        <v>1.4511681903932666E-4</v>
      </c>
      <c r="G515" s="13">
        <f t="shared" si="44"/>
        <v>-0.8</v>
      </c>
      <c r="H515" s="18">
        <f t="shared" si="45"/>
        <v>-9.1470386462382805E-4</v>
      </c>
    </row>
    <row r="516" spans="2:8" ht="15" x14ac:dyDescent="0.2">
      <c r="B516" s="3" t="s">
        <v>459</v>
      </c>
      <c r="C516" s="10">
        <v>200</v>
      </c>
      <c r="D516" s="10">
        <v>9</v>
      </c>
      <c r="E516" s="12">
        <f t="shared" si="42"/>
        <v>4.57351932311914E-2</v>
      </c>
      <c r="F516" s="12">
        <f t="shared" si="43"/>
        <v>1.3060513713539399E-3</v>
      </c>
      <c r="G516" s="13">
        <f t="shared" si="44"/>
        <v>-0.95499999999999996</v>
      </c>
      <c r="H516" s="18">
        <f t="shared" si="45"/>
        <v>-4.3677109535787788E-2</v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117</v>
      </c>
      <c r="D518" s="10">
        <v>2</v>
      </c>
      <c r="E518" s="12">
        <f t="shared" si="42"/>
        <v>2.6755088040246969E-2</v>
      </c>
      <c r="F518" s="12">
        <f t="shared" si="43"/>
        <v>2.9023363807865332E-4</v>
      </c>
      <c r="G518" s="13">
        <f t="shared" si="44"/>
        <v>-0.98290598290598286</v>
      </c>
      <c r="H518" s="18">
        <f t="shared" si="45"/>
        <v>-2.6297736107935052E-2</v>
      </c>
    </row>
    <row r="519" spans="2:8" ht="15" x14ac:dyDescent="0.2">
      <c r="B519" s="3" t="s">
        <v>192</v>
      </c>
      <c r="C519" s="10">
        <v>0</v>
      </c>
      <c r="D519" s="10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15</v>
      </c>
      <c r="D520" s="10">
        <v>0</v>
      </c>
      <c r="E520" s="12">
        <f t="shared" si="42"/>
        <v>3.4301394923393551E-3</v>
      </c>
      <c r="F520" s="12" t="str">
        <f t="shared" si="43"/>
        <v/>
      </c>
      <c r="G520" s="13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454</v>
      </c>
      <c r="D521" s="10">
        <v>419</v>
      </c>
      <c r="E521" s="12">
        <f t="shared" si="42"/>
        <v>0.10381888863480448</v>
      </c>
      <c r="F521" s="12">
        <f t="shared" si="43"/>
        <v>6.080394717747787E-2</v>
      </c>
      <c r="G521" s="13">
        <f t="shared" si="44"/>
        <v>-7.7092511013215861E-2</v>
      </c>
      <c r="H521" s="18">
        <f t="shared" si="45"/>
        <v>-8.0036588154584962E-3</v>
      </c>
    </row>
    <row r="522" spans="2:8" ht="25.5" customHeight="1" x14ac:dyDescent="0.2">
      <c r="B522" s="3" t="s">
        <v>193</v>
      </c>
      <c r="C522" s="10">
        <v>3162</v>
      </c>
      <c r="D522" s="10">
        <v>5973</v>
      </c>
      <c r="E522" s="12">
        <f t="shared" si="42"/>
        <v>0.72307340498513606</v>
      </c>
      <c r="F522" s="12">
        <f t="shared" si="43"/>
        <v>0.86678276012189814</v>
      </c>
      <c r="G522" s="13">
        <f t="shared" si="44"/>
        <v>0.88899430740037955</v>
      </c>
      <c r="H522" s="18">
        <f t="shared" si="45"/>
        <v>0.64280814086439519</v>
      </c>
    </row>
    <row r="523" spans="2:8" ht="13.5" customHeight="1" x14ac:dyDescent="0.2">
      <c r="B523" s="3" t="s">
        <v>462</v>
      </c>
      <c r="C523" s="10">
        <v>170</v>
      </c>
      <c r="D523" s="10">
        <v>0</v>
      </c>
      <c r="E523" s="12">
        <f t="shared" si="42"/>
        <v>3.8874914246512689E-2</v>
      </c>
      <c r="F523" s="12" t="str">
        <f t="shared" si="43"/>
        <v/>
      </c>
      <c r="G523" s="13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10">
        <v>23</v>
      </c>
      <c r="D524" s="10">
        <v>2</v>
      </c>
      <c r="E524" s="12">
        <f t="shared" si="42"/>
        <v>5.2595472215870116E-3</v>
      </c>
      <c r="F524" s="12">
        <f t="shared" si="43"/>
        <v>2.9023363807865332E-4</v>
      </c>
      <c r="G524" s="13">
        <f t="shared" si="44"/>
        <v>-0.91304347826086951</v>
      </c>
      <c r="H524" s="18">
        <f t="shared" si="45"/>
        <v>-4.8021952892750974E-3</v>
      </c>
    </row>
    <row r="525" spans="2:8" ht="13.5" customHeight="1" x14ac:dyDescent="0.2">
      <c r="B525" s="3" t="s">
        <v>195</v>
      </c>
      <c r="C525" s="10">
        <v>2</v>
      </c>
      <c r="D525" s="10">
        <v>0</v>
      </c>
      <c r="E525" s="12">
        <f t="shared" si="42"/>
        <v>4.5735193231191402E-4</v>
      </c>
      <c r="F525" s="12" t="str">
        <f t="shared" si="43"/>
        <v/>
      </c>
      <c r="G525" s="13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2</v>
      </c>
      <c r="D526" s="10">
        <v>2</v>
      </c>
      <c r="E526" s="12">
        <f t="shared" si="42"/>
        <v>4.5735193231191402E-4</v>
      </c>
      <c r="F526" s="12">
        <f t="shared" si="43"/>
        <v>2.9023363807865332E-4</v>
      </c>
      <c r="G526" s="13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10">
        <v>1</v>
      </c>
      <c r="D527" s="10">
        <v>4</v>
      </c>
      <c r="E527" s="12">
        <f t="shared" si="42"/>
        <v>2.2867596615595701E-4</v>
      </c>
      <c r="F527" s="12">
        <f t="shared" si="43"/>
        <v>5.8046727615730664E-4</v>
      </c>
      <c r="G527" s="13">
        <f t="shared" si="44"/>
        <v>3</v>
      </c>
      <c r="H527" s="18">
        <f t="shared" si="45"/>
        <v>6.8602789846787104E-4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12</v>
      </c>
      <c r="D529" s="10">
        <v>3</v>
      </c>
      <c r="E529" s="12">
        <f t="shared" si="42"/>
        <v>2.7441115938714841E-3</v>
      </c>
      <c r="F529" s="12">
        <f t="shared" si="43"/>
        <v>4.3535045711797995E-4</v>
      </c>
      <c r="G529" s="13">
        <f t="shared" si="44"/>
        <v>-0.75</v>
      </c>
      <c r="H529" s="18">
        <f t="shared" si="45"/>
        <v>-2.0580836954036132E-3</v>
      </c>
    </row>
    <row r="530" spans="2:8" ht="15" x14ac:dyDescent="0.2">
      <c r="B530" s="3" t="s">
        <v>467</v>
      </c>
      <c r="C530" s="10">
        <v>0</v>
      </c>
      <c r="D530" s="10">
        <v>1</v>
      </c>
      <c r="E530" s="12" t="str">
        <f>+IF(C530=0,"",C530/C$505)</f>
        <v/>
      </c>
      <c r="F530" s="12">
        <f>+IF(D530=0,"",D530/D$505)</f>
        <v>1.4511681903932666E-4</v>
      </c>
      <c r="G530" s="13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37" t="s">
        <v>525</v>
      </c>
      <c r="D531" s="6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541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510</v>
      </c>
      <c r="C8" s="40">
        <f>+C18+C70+C151+C294+C505</f>
        <v>23761</v>
      </c>
      <c r="D8" s="41">
        <f>+D18+D70+D151+D294+D505</f>
        <v>26794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0.12764614283910611</v>
      </c>
      <c r="H8" s="42">
        <f>+E8*G8</f>
        <v>0.12764614283910611</v>
      </c>
    </row>
    <row r="9" spans="2:8" ht="20.100000000000001" customHeight="1" x14ac:dyDescent="0.2">
      <c r="B9" s="33" t="s">
        <v>486</v>
      </c>
      <c r="C9" s="34">
        <v>289</v>
      </c>
      <c r="D9" s="34">
        <f>D18</f>
        <v>435</v>
      </c>
      <c r="E9" s="35">
        <f t="shared" si="0"/>
        <v>1.2162787761457851E-2</v>
      </c>
      <c r="F9" s="35">
        <f t="shared" si="0"/>
        <v>1.623497798014481E-2</v>
      </c>
      <c r="G9" s="35">
        <f t="shared" si="1"/>
        <v>0.50519031141868509</v>
      </c>
      <c r="H9" s="35">
        <f>+IF(OR(AND(E9=""),(G9="")),"",E9*G9)</f>
        <v>6.1445225369302636E-3</v>
      </c>
    </row>
    <row r="10" spans="2:8" ht="20.100000000000001" customHeight="1" x14ac:dyDescent="0.2">
      <c r="B10" s="33" t="s">
        <v>487</v>
      </c>
      <c r="C10" s="36">
        <v>1669</v>
      </c>
      <c r="D10" s="36">
        <f>D70</f>
        <v>2329</v>
      </c>
      <c r="E10" s="35">
        <f t="shared" si="0"/>
        <v>7.0241151466689106E-2</v>
      </c>
      <c r="F10" s="35">
        <f t="shared" si="0"/>
        <v>8.69224453235799E-2</v>
      </c>
      <c r="G10" s="35">
        <f t="shared" si="1"/>
        <v>0.39544637507489516</v>
      </c>
      <c r="H10" s="35">
        <f>+IF(OR(AND(E10=""),(G10="")),"",E10*G10)</f>
        <v>2.7776608728588864E-2</v>
      </c>
    </row>
    <row r="11" spans="2:8" ht="20.100000000000001" customHeight="1" x14ac:dyDescent="0.2">
      <c r="B11" s="33" t="s">
        <v>488</v>
      </c>
      <c r="C11" s="36">
        <v>8648</v>
      </c>
      <c r="D11" s="36">
        <f>D151</f>
        <v>7762</v>
      </c>
      <c r="E11" s="35">
        <f t="shared" si="0"/>
        <v>0.3639577458861159</v>
      </c>
      <c r="F11" s="35">
        <f t="shared" si="0"/>
        <v>0.28969172202731958</v>
      </c>
      <c r="G11" s="35">
        <f t="shared" si="1"/>
        <v>-0.10245143385753931</v>
      </c>
      <c r="H11" s="35">
        <f>+IF(OR(AND(E11=""),(G11="")),"",E11*G11)</f>
        <v>-3.7287992929590501E-2</v>
      </c>
    </row>
    <row r="12" spans="2:8" ht="20.100000000000001" customHeight="1" x14ac:dyDescent="0.2">
      <c r="B12" s="33" t="s">
        <v>489</v>
      </c>
      <c r="C12" s="36">
        <v>7677</v>
      </c>
      <c r="D12" s="36">
        <f>D294</f>
        <v>8123</v>
      </c>
      <c r="E12" s="35">
        <f t="shared" si="0"/>
        <v>0.32309246243844958</v>
      </c>
      <c r="F12" s="35">
        <f t="shared" si="0"/>
        <v>0.30316488766141675</v>
      </c>
      <c r="G12" s="35">
        <f t="shared" si="1"/>
        <v>5.8095610264426209E-2</v>
      </c>
      <c r="H12" s="35">
        <f>+IF(OR(AND(E12=""),(G12="")),"",E12*G12)</f>
        <v>1.8770253777197932E-2</v>
      </c>
    </row>
    <row r="13" spans="2:8" ht="20.100000000000001" customHeight="1" x14ac:dyDescent="0.2">
      <c r="B13" s="33" t="s">
        <v>490</v>
      </c>
      <c r="C13" s="36">
        <v>5478</v>
      </c>
      <c r="D13" s="36">
        <f>D505</f>
        <v>8145</v>
      </c>
      <c r="E13" s="35">
        <f t="shared" si="0"/>
        <v>0.23054585244728756</v>
      </c>
      <c r="F13" s="35">
        <f t="shared" si="0"/>
        <v>0.30398596700753899</v>
      </c>
      <c r="G13" s="35">
        <f t="shared" si="1"/>
        <v>0.48685651697699889</v>
      </c>
      <c r="H13" s="35">
        <f>+IF(OR(AND(E13=""),(G13="")),"",E13*G13)</f>
        <v>0.11224275072597954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289</v>
      </c>
      <c r="D18" s="41">
        <f>SUM(D19:D64)</f>
        <v>435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0.50519031141868509</v>
      </c>
      <c r="H18" s="42">
        <f>+IF(OR(AND(E18=""),(G18="")),"",E18*G18)</f>
        <v>0.50519031141868509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32</v>
      </c>
      <c r="D20" s="10">
        <v>21</v>
      </c>
      <c r="E20" s="8">
        <f t="shared" ref="E20:E64" si="2">+IF(C20=0,"",C20/C$18)</f>
        <v>0.11072664359861592</v>
      </c>
      <c r="F20" s="8">
        <f t="shared" ref="F20:F64" si="3">+IF(D20=0,"",D20/D$18)</f>
        <v>4.8275862068965517E-2</v>
      </c>
      <c r="G20" s="13">
        <f t="shared" ref="G20:G64" si="4">+IF(OR(AND(D20=0),(C20=0)),"0",((D20-C20)/C20))</f>
        <v>-0.34375</v>
      </c>
      <c r="H20" s="18">
        <f t="shared" ref="H20:H64" si="5">+IF(OR(AND(E20=""),(G20="")),"",E20*G20)</f>
        <v>-3.8062283737024222E-2</v>
      </c>
    </row>
    <row r="21" spans="2:8" ht="25.5" customHeight="1" x14ac:dyDescent="0.2">
      <c r="B21" s="3" t="s">
        <v>1</v>
      </c>
      <c r="C21" s="10">
        <v>1</v>
      </c>
      <c r="D21" s="10">
        <v>1</v>
      </c>
      <c r="E21" s="8">
        <f t="shared" si="2"/>
        <v>3.4602076124567475E-3</v>
      </c>
      <c r="F21" s="8">
        <f t="shared" si="3"/>
        <v>2.2988505747126436E-3</v>
      </c>
      <c r="G21" s="13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7</v>
      </c>
      <c r="D22" s="10">
        <v>2</v>
      </c>
      <c r="E22" s="8">
        <f t="shared" si="2"/>
        <v>2.4221453287197232E-2</v>
      </c>
      <c r="F22" s="8">
        <f t="shared" si="3"/>
        <v>4.5977011494252873E-3</v>
      </c>
      <c r="G22" s="13">
        <f t="shared" si="4"/>
        <v>-0.7142857142857143</v>
      </c>
      <c r="H22" s="18">
        <f t="shared" si="5"/>
        <v>-1.7301038062283738E-2</v>
      </c>
    </row>
    <row r="23" spans="2:8" ht="30" x14ac:dyDescent="0.2">
      <c r="B23" s="3" t="s">
        <v>198</v>
      </c>
      <c r="C23" s="10">
        <v>12</v>
      </c>
      <c r="D23" s="10">
        <v>6</v>
      </c>
      <c r="E23" s="8">
        <f t="shared" si="2"/>
        <v>4.1522491349480967E-2</v>
      </c>
      <c r="F23" s="8">
        <f t="shared" si="3"/>
        <v>1.3793103448275862E-2</v>
      </c>
      <c r="G23" s="13">
        <f t="shared" si="4"/>
        <v>-0.5</v>
      </c>
      <c r="H23" s="18">
        <f t="shared" si="5"/>
        <v>-2.0761245674740483E-2</v>
      </c>
    </row>
    <row r="24" spans="2:8" ht="37.5" customHeight="1" x14ac:dyDescent="0.2">
      <c r="B24" s="3" t="s">
        <v>199</v>
      </c>
      <c r="C24" s="10">
        <v>1</v>
      </c>
      <c r="D24" s="10">
        <v>1</v>
      </c>
      <c r="E24" s="8">
        <f t="shared" si="2"/>
        <v>3.4602076124567475E-3</v>
      </c>
      <c r="F24" s="8">
        <f t="shared" si="3"/>
        <v>2.2988505747126436E-3</v>
      </c>
      <c r="G24" s="13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4</v>
      </c>
      <c r="D25" s="10">
        <v>13</v>
      </c>
      <c r="E25" s="8">
        <f t="shared" si="2"/>
        <v>1.384083044982699E-2</v>
      </c>
      <c r="F25" s="8">
        <f t="shared" si="3"/>
        <v>2.9885057471264367E-2</v>
      </c>
      <c r="G25" s="13">
        <f t="shared" si="4"/>
        <v>2.25</v>
      </c>
      <c r="H25" s="18">
        <f t="shared" si="5"/>
        <v>3.1141868512110728E-2</v>
      </c>
    </row>
    <row r="26" spans="2:8" ht="15" x14ac:dyDescent="0.2">
      <c r="B26" s="3" t="s">
        <v>6</v>
      </c>
      <c r="C26" s="10">
        <v>5</v>
      </c>
      <c r="D26" s="10">
        <v>8</v>
      </c>
      <c r="E26" s="8">
        <f t="shared" si="2"/>
        <v>1.7301038062283738E-2</v>
      </c>
      <c r="F26" s="8">
        <f t="shared" si="3"/>
        <v>1.8390804597701149E-2</v>
      </c>
      <c r="G26" s="13">
        <f t="shared" si="4"/>
        <v>0.6</v>
      </c>
      <c r="H26" s="18">
        <f t="shared" si="5"/>
        <v>1.0380622837370243E-2</v>
      </c>
    </row>
    <row r="27" spans="2:8" ht="15" x14ac:dyDescent="0.2">
      <c r="B27" s="3" t="s">
        <v>3</v>
      </c>
      <c r="C27" s="10">
        <v>3</v>
      </c>
      <c r="D27" s="10">
        <v>0</v>
      </c>
      <c r="E27" s="8">
        <f t="shared" si="2"/>
        <v>1.0380622837370242E-2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22</v>
      </c>
      <c r="D28" s="10">
        <v>58</v>
      </c>
      <c r="E28" s="8">
        <f t="shared" si="2"/>
        <v>7.6124567474048443E-2</v>
      </c>
      <c r="F28" s="8">
        <f t="shared" si="3"/>
        <v>0.13333333333333333</v>
      </c>
      <c r="G28" s="13">
        <f t="shared" si="4"/>
        <v>1.6363636363636365</v>
      </c>
      <c r="H28" s="18">
        <f t="shared" si="5"/>
        <v>0.12456747404844291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2.2988505747126436E-3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8</v>
      </c>
      <c r="D30" s="10">
        <v>4</v>
      </c>
      <c r="E30" s="8">
        <f t="shared" si="2"/>
        <v>2.768166089965398E-2</v>
      </c>
      <c r="F30" s="8">
        <f t="shared" si="3"/>
        <v>9.1954022988505746E-3</v>
      </c>
      <c r="G30" s="13">
        <f t="shared" si="4"/>
        <v>-0.5</v>
      </c>
      <c r="H30" s="18">
        <f t="shared" si="5"/>
        <v>-1.384083044982699E-2</v>
      </c>
    </row>
    <row r="31" spans="2:8" ht="15" x14ac:dyDescent="0.2">
      <c r="B31" s="3" t="s">
        <v>4</v>
      </c>
      <c r="C31" s="10">
        <v>0</v>
      </c>
      <c r="D31" s="10">
        <v>2</v>
      </c>
      <c r="E31" s="8" t="str">
        <f t="shared" si="2"/>
        <v/>
      </c>
      <c r="F31" s="8">
        <f t="shared" si="3"/>
        <v>4.5977011494252873E-3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2"/>
        <v>3.4602076124567475E-3</v>
      </c>
      <c r="F32" s="8">
        <f t="shared" si="3"/>
        <v>2.2988505747126436E-3</v>
      </c>
      <c r="G32" s="13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1</v>
      </c>
      <c r="D33" s="10">
        <v>2</v>
      </c>
      <c r="E33" s="8">
        <f t="shared" si="2"/>
        <v>3.4602076124567475E-3</v>
      </c>
      <c r="F33" s="8">
        <f t="shared" si="3"/>
        <v>4.5977011494252873E-3</v>
      </c>
      <c r="G33" s="13">
        <f t="shared" si="4"/>
        <v>1</v>
      </c>
      <c r="H33" s="18">
        <f t="shared" si="5"/>
        <v>3.4602076124567475E-3</v>
      </c>
    </row>
    <row r="34" spans="2:8" ht="15" x14ac:dyDescent="0.2">
      <c r="B34" s="3" t="s">
        <v>203</v>
      </c>
      <c r="C34" s="10">
        <v>2</v>
      </c>
      <c r="D34" s="10">
        <v>2</v>
      </c>
      <c r="E34" s="8">
        <f t="shared" si="2"/>
        <v>6.920415224913495E-3</v>
      </c>
      <c r="F34" s="8">
        <f t="shared" si="3"/>
        <v>4.5977011494252873E-3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3.4602076124567475E-3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3</v>
      </c>
      <c r="D36" s="10">
        <v>5</v>
      </c>
      <c r="E36" s="8">
        <f t="shared" si="2"/>
        <v>1.0380622837370242E-2</v>
      </c>
      <c r="F36" s="8">
        <f t="shared" si="3"/>
        <v>1.1494252873563218E-2</v>
      </c>
      <c r="G36" s="13">
        <f t="shared" si="4"/>
        <v>0.66666666666666663</v>
      </c>
      <c r="H36" s="18">
        <f t="shared" si="5"/>
        <v>6.9204152249134942E-3</v>
      </c>
    </row>
    <row r="37" spans="2:8" ht="15" x14ac:dyDescent="0.2">
      <c r="B37" s="3" t="s">
        <v>8</v>
      </c>
      <c r="C37" s="10">
        <v>4</v>
      </c>
      <c r="D37" s="10">
        <v>19</v>
      </c>
      <c r="E37" s="8">
        <f t="shared" si="2"/>
        <v>1.384083044982699E-2</v>
      </c>
      <c r="F37" s="8">
        <f t="shared" si="3"/>
        <v>4.3678160919540229E-2</v>
      </c>
      <c r="G37" s="13">
        <f t="shared" si="4"/>
        <v>3.75</v>
      </c>
      <c r="H37" s="18">
        <f t="shared" si="5"/>
        <v>5.1903114186851215E-2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0</v>
      </c>
      <c r="E39" s="8">
        <f t="shared" si="2"/>
        <v>6.920415224913495E-3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3.4602076124567475E-3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3.4602076124567475E-3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7</v>
      </c>
      <c r="D42" s="10">
        <v>2</v>
      </c>
      <c r="E42" s="8">
        <f t="shared" si="2"/>
        <v>2.4221453287197232E-2</v>
      </c>
      <c r="F42" s="8">
        <f t="shared" si="3"/>
        <v>4.5977011494252873E-3</v>
      </c>
      <c r="G42" s="13">
        <f t="shared" si="4"/>
        <v>-0.7142857142857143</v>
      </c>
      <c r="H42" s="18">
        <f t="shared" si="5"/>
        <v>-1.7301038062283738E-2</v>
      </c>
    </row>
    <row r="43" spans="2:8" ht="15" x14ac:dyDescent="0.2">
      <c r="B43" s="3" t="s">
        <v>211</v>
      </c>
      <c r="C43" s="10">
        <v>4</v>
      </c>
      <c r="D43" s="10">
        <v>4</v>
      </c>
      <c r="E43" s="8">
        <f t="shared" si="2"/>
        <v>1.384083044982699E-2</v>
      </c>
      <c r="F43" s="8">
        <f t="shared" si="3"/>
        <v>9.1954022988505746E-3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0</v>
      </c>
      <c r="E45" s="8">
        <f t="shared" si="2"/>
        <v>3.4602076124567475E-3</v>
      </c>
      <c r="F45" s="8" t="str">
        <f t="shared" si="3"/>
        <v/>
      </c>
      <c r="G45" s="13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2.2988505747126436E-3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28</v>
      </c>
      <c r="D48" s="10">
        <v>41</v>
      </c>
      <c r="E48" s="8">
        <f t="shared" si="2"/>
        <v>9.6885813148788927E-2</v>
      </c>
      <c r="F48" s="8">
        <f t="shared" si="3"/>
        <v>9.4252873563218389E-2</v>
      </c>
      <c r="G48" s="13">
        <f t="shared" si="4"/>
        <v>0.4642857142857143</v>
      </c>
      <c r="H48" s="18">
        <f t="shared" si="5"/>
        <v>4.4982698961937718E-2</v>
      </c>
    </row>
    <row r="49" spans="2:8" ht="15" x14ac:dyDescent="0.2">
      <c r="B49" s="3" t="s">
        <v>16</v>
      </c>
      <c r="C49" s="10">
        <v>1</v>
      </c>
      <c r="D49" s="10">
        <v>2</v>
      </c>
      <c r="E49" s="8">
        <f t="shared" si="2"/>
        <v>3.4602076124567475E-3</v>
      </c>
      <c r="F49" s="8">
        <f t="shared" si="3"/>
        <v>4.5977011494252873E-3</v>
      </c>
      <c r="G49" s="13">
        <f t="shared" si="4"/>
        <v>1</v>
      </c>
      <c r="H49" s="18">
        <f t="shared" si="5"/>
        <v>3.4602076124567475E-3</v>
      </c>
    </row>
    <row r="50" spans="2:8" ht="15" x14ac:dyDescent="0.2">
      <c r="B50" s="3" t="s">
        <v>15</v>
      </c>
      <c r="C50" s="10">
        <v>83</v>
      </c>
      <c r="D50" s="10">
        <v>177</v>
      </c>
      <c r="E50" s="8">
        <f t="shared" si="2"/>
        <v>0.28719723183391005</v>
      </c>
      <c r="F50" s="8">
        <f t="shared" si="3"/>
        <v>0.40689655172413791</v>
      </c>
      <c r="G50" s="13">
        <f t="shared" si="4"/>
        <v>1.1325301204819278</v>
      </c>
      <c r="H50" s="18">
        <f t="shared" si="5"/>
        <v>0.3252595155709343</v>
      </c>
    </row>
    <row r="51" spans="2:8" ht="15" x14ac:dyDescent="0.2">
      <c r="B51" s="3" t="s">
        <v>13</v>
      </c>
      <c r="C51" s="10">
        <v>1</v>
      </c>
      <c r="D51" s="10">
        <v>1</v>
      </c>
      <c r="E51" s="8">
        <f t="shared" si="2"/>
        <v>3.4602076124567475E-3</v>
      </c>
      <c r="F51" s="8">
        <f t="shared" si="3"/>
        <v>2.2988505747126436E-3</v>
      </c>
      <c r="G51" s="13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5</v>
      </c>
      <c r="D52" s="10">
        <v>7</v>
      </c>
      <c r="E52" s="8">
        <f t="shared" si="2"/>
        <v>1.7301038062283738E-2</v>
      </c>
      <c r="F52" s="8">
        <f t="shared" si="3"/>
        <v>1.6091954022988506E-2</v>
      </c>
      <c r="G52" s="13">
        <f t="shared" si="4"/>
        <v>0.4</v>
      </c>
      <c r="H52" s="18">
        <f t="shared" si="5"/>
        <v>6.9204152249134959E-3</v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2.2988505747126436E-3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2.2988505747126436E-3</v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5</v>
      </c>
      <c r="E56" s="8" t="str">
        <f t="shared" si="2"/>
        <v/>
      </c>
      <c r="F56" s="8">
        <f t="shared" si="3"/>
        <v>1.1494252873563218E-2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14</v>
      </c>
      <c r="E58" s="8">
        <f t="shared" si="2"/>
        <v>3.4602076124567475E-3</v>
      </c>
      <c r="F58" s="8">
        <f t="shared" si="3"/>
        <v>3.2183908045977011E-2</v>
      </c>
      <c r="G58" s="13">
        <f t="shared" si="4"/>
        <v>13</v>
      </c>
      <c r="H58" s="18">
        <f t="shared" si="5"/>
        <v>4.4982698961937718E-2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3.4602076124567475E-3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27</v>
      </c>
      <c r="D60" s="10">
        <v>6</v>
      </c>
      <c r="E60" s="8">
        <f t="shared" si="2"/>
        <v>9.3425605536332182E-2</v>
      </c>
      <c r="F60" s="8">
        <f t="shared" si="3"/>
        <v>1.3793103448275862E-2</v>
      </c>
      <c r="G60" s="13">
        <f t="shared" si="4"/>
        <v>-0.77777777777777779</v>
      </c>
      <c r="H60" s="18">
        <f t="shared" si="5"/>
        <v>-7.2664359861591699E-2</v>
      </c>
    </row>
    <row r="61" spans="2:8" ht="15" x14ac:dyDescent="0.2">
      <c r="B61" s="3" t="s">
        <v>219</v>
      </c>
      <c r="C61" s="10">
        <v>3</v>
      </c>
      <c r="D61" s="10">
        <v>3</v>
      </c>
      <c r="E61" s="8">
        <f t="shared" si="2"/>
        <v>1.0380622837370242E-2</v>
      </c>
      <c r="F61" s="8">
        <f t="shared" si="3"/>
        <v>6.8965517241379309E-3</v>
      </c>
      <c r="G61" s="13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3</v>
      </c>
      <c r="D62" s="10">
        <v>1</v>
      </c>
      <c r="E62" s="8">
        <f t="shared" si="2"/>
        <v>1.0380622837370242E-2</v>
      </c>
      <c r="F62" s="8">
        <f t="shared" si="3"/>
        <v>2.2988505747126436E-3</v>
      </c>
      <c r="G62" s="13">
        <f t="shared" si="4"/>
        <v>-0.66666666666666663</v>
      </c>
      <c r="H62" s="18">
        <f t="shared" si="5"/>
        <v>-6.9204152249134942E-3</v>
      </c>
    </row>
    <row r="63" spans="2:8" ht="15" x14ac:dyDescent="0.2">
      <c r="B63" s="3" t="s">
        <v>220</v>
      </c>
      <c r="C63" s="10">
        <v>9</v>
      </c>
      <c r="D63" s="10">
        <v>8</v>
      </c>
      <c r="E63" s="8">
        <f t="shared" si="2"/>
        <v>3.1141868512110725E-2</v>
      </c>
      <c r="F63" s="8">
        <f t="shared" si="3"/>
        <v>1.8390804597701149E-2</v>
      </c>
      <c r="G63" s="13">
        <f t="shared" si="4"/>
        <v>-0.1111111111111111</v>
      </c>
      <c r="H63" s="18">
        <f t="shared" si="5"/>
        <v>-3.4602076124567471E-3</v>
      </c>
    </row>
    <row r="64" spans="2:8" ht="13.5" customHeight="1" x14ac:dyDescent="0.2">
      <c r="B64" s="3" t="s">
        <v>221</v>
      </c>
      <c r="C64" s="10">
        <v>4</v>
      </c>
      <c r="D64" s="10">
        <v>15</v>
      </c>
      <c r="E64" s="8">
        <f t="shared" si="2"/>
        <v>1.384083044982699E-2</v>
      </c>
      <c r="F64" s="8">
        <f t="shared" si="3"/>
        <v>3.4482758620689655E-2</v>
      </c>
      <c r="G64" s="9">
        <f t="shared" si="4"/>
        <v>2.75</v>
      </c>
      <c r="H64" s="18">
        <f t="shared" si="5"/>
        <v>3.8062283737024222E-2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1669</v>
      </c>
      <c r="D70" s="41">
        <f>SUM(D71:D145)</f>
        <v>2329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0.39544637507489516</v>
      </c>
      <c r="H70" s="42">
        <f>+IF(OR(AND(E70=""),(G70="")),"",E70*G70)</f>
        <v>0.39544637507489516</v>
      </c>
    </row>
    <row r="71" spans="2:8" ht="15" x14ac:dyDescent="0.2">
      <c r="B71" s="3" t="s">
        <v>20</v>
      </c>
      <c r="C71" s="10">
        <v>48</v>
      </c>
      <c r="D71" s="10">
        <v>44</v>
      </c>
      <c r="E71" s="12">
        <f>+IF(C71=0,"",C71/C$70)</f>
        <v>2.8759736369083282E-2</v>
      </c>
      <c r="F71" s="12">
        <f>+IF(D71=0,"",D71/D$70)</f>
        <v>1.8892228424216402E-2</v>
      </c>
      <c r="G71" s="13">
        <f>+IF(OR(AND(D71=0),(C71=0)),"0",((D71-C71)/C71))</f>
        <v>-8.3333333333333329E-2</v>
      </c>
      <c r="H71" s="18">
        <f>+IF(OR(AND(E71=""),(G71="")),"",E71*G71)</f>
        <v>-2.3966446974236066E-3</v>
      </c>
    </row>
    <row r="72" spans="2:8" ht="15" x14ac:dyDescent="0.2">
      <c r="B72" s="3" t="s">
        <v>21</v>
      </c>
      <c r="C72" s="10">
        <v>12</v>
      </c>
      <c r="D72" s="10">
        <v>10</v>
      </c>
      <c r="E72" s="12">
        <f t="shared" ref="E72:E135" si="6">+IF(C72=0,"",C72/C$70)</f>
        <v>7.1899340922708206E-3</v>
      </c>
      <c r="F72" s="12">
        <f t="shared" ref="F72:F135" si="7">+IF(D72=0,"",D72/D$70)</f>
        <v>4.2936882782310002E-3</v>
      </c>
      <c r="G72" s="13">
        <f t="shared" ref="G72:G135" si="8">+IF(OR(AND(D72=0),(C72=0)),"0",((D72-C72)/C72))</f>
        <v>-0.16666666666666666</v>
      </c>
      <c r="H72" s="18">
        <f t="shared" ref="H72:H135" si="9">+IF(OR(AND(E72=""),(G72="")),"",E72*G72)</f>
        <v>-1.1983223487118033E-3</v>
      </c>
    </row>
    <row r="73" spans="2:8" ht="15" x14ac:dyDescent="0.2">
      <c r="B73" s="3" t="s">
        <v>22</v>
      </c>
      <c r="C73" s="10">
        <v>45</v>
      </c>
      <c r="D73" s="10">
        <v>39</v>
      </c>
      <c r="E73" s="12">
        <f t="shared" si="6"/>
        <v>2.696225284601558E-2</v>
      </c>
      <c r="F73" s="12">
        <f t="shared" si="7"/>
        <v>1.6745384285100903E-2</v>
      </c>
      <c r="G73" s="13">
        <f t="shared" si="8"/>
        <v>-0.13333333333333333</v>
      </c>
      <c r="H73" s="18">
        <f t="shared" si="9"/>
        <v>-3.5949670461354107E-3</v>
      </c>
    </row>
    <row r="74" spans="2:8" ht="15" x14ac:dyDescent="0.2">
      <c r="B74" s="3" t="s">
        <v>222</v>
      </c>
      <c r="C74" s="10">
        <v>96</v>
      </c>
      <c r="D74" s="10">
        <v>124</v>
      </c>
      <c r="E74" s="12">
        <f t="shared" si="6"/>
        <v>5.7519472738166565E-2</v>
      </c>
      <c r="F74" s="12">
        <f t="shared" si="7"/>
        <v>5.3241734650064404E-2</v>
      </c>
      <c r="G74" s="13">
        <f t="shared" si="8"/>
        <v>0.29166666666666669</v>
      </c>
      <c r="H74" s="18">
        <f t="shared" si="9"/>
        <v>1.6776512881965248E-2</v>
      </c>
    </row>
    <row r="75" spans="2:8" ht="15" x14ac:dyDescent="0.2">
      <c r="B75" s="3" t="s">
        <v>23</v>
      </c>
      <c r="C75" s="10">
        <v>2</v>
      </c>
      <c r="D75" s="10">
        <v>0</v>
      </c>
      <c r="E75" s="12">
        <f t="shared" si="6"/>
        <v>1.1983223487118035E-3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4</v>
      </c>
      <c r="E76" s="12" t="str">
        <f t="shared" si="6"/>
        <v/>
      </c>
      <c r="F76" s="12">
        <f t="shared" si="7"/>
        <v>1.7174753112924003E-3</v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15</v>
      </c>
      <c r="D77" s="10">
        <v>6</v>
      </c>
      <c r="E77" s="12">
        <f t="shared" si="6"/>
        <v>8.9874176153385259E-3</v>
      </c>
      <c r="F77" s="12">
        <f t="shared" si="7"/>
        <v>2.5762129669386004E-3</v>
      </c>
      <c r="G77" s="13">
        <f t="shared" si="8"/>
        <v>-0.6</v>
      </c>
      <c r="H77" s="18">
        <f t="shared" si="9"/>
        <v>-5.3924505692031152E-3</v>
      </c>
    </row>
    <row r="78" spans="2:8" ht="15" x14ac:dyDescent="0.2">
      <c r="B78" s="3" t="s">
        <v>225</v>
      </c>
      <c r="C78" s="10">
        <v>0</v>
      </c>
      <c r="D78" s="10">
        <v>4</v>
      </c>
      <c r="E78" s="12" t="str">
        <f t="shared" si="6"/>
        <v/>
      </c>
      <c r="F78" s="12">
        <f t="shared" si="7"/>
        <v>1.7174753112924003E-3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52</v>
      </c>
      <c r="D80" s="10">
        <v>60</v>
      </c>
      <c r="E80" s="12">
        <f t="shared" si="6"/>
        <v>3.1156381066506891E-2</v>
      </c>
      <c r="F80" s="12">
        <f t="shared" si="7"/>
        <v>2.5762129669386003E-2</v>
      </c>
      <c r="G80" s="13">
        <f t="shared" si="8"/>
        <v>0.15384615384615385</v>
      </c>
      <c r="H80" s="18">
        <f t="shared" si="9"/>
        <v>4.793289394847214E-3</v>
      </c>
    </row>
    <row r="81" spans="2:8" ht="15" x14ac:dyDescent="0.2">
      <c r="B81" s="3" t="s">
        <v>24</v>
      </c>
      <c r="C81" s="10">
        <v>2</v>
      </c>
      <c r="D81" s="10">
        <v>2</v>
      </c>
      <c r="E81" s="12">
        <f t="shared" si="6"/>
        <v>1.1983223487118035E-3</v>
      </c>
      <c r="F81" s="12">
        <f t="shared" si="7"/>
        <v>8.5873765564620013E-4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29</v>
      </c>
      <c r="D82" s="10">
        <v>54</v>
      </c>
      <c r="E82" s="12">
        <f t="shared" si="6"/>
        <v>1.737567405632115E-2</v>
      </c>
      <c r="F82" s="12">
        <f t="shared" si="7"/>
        <v>2.3185916702447403E-2</v>
      </c>
      <c r="G82" s="13">
        <f t="shared" si="8"/>
        <v>0.86206896551724133</v>
      </c>
      <c r="H82" s="18">
        <f t="shared" si="9"/>
        <v>1.4979029358897542E-2</v>
      </c>
    </row>
    <row r="83" spans="2:8" ht="15" x14ac:dyDescent="0.2">
      <c r="B83" s="3" t="s">
        <v>229</v>
      </c>
      <c r="C83" s="10">
        <v>27</v>
      </c>
      <c r="D83" s="10">
        <v>27</v>
      </c>
      <c r="E83" s="12">
        <f t="shared" si="6"/>
        <v>1.6177351707609346E-2</v>
      </c>
      <c r="F83" s="12">
        <f t="shared" si="7"/>
        <v>1.1592958351223702E-2</v>
      </c>
      <c r="G83" s="13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10</v>
      </c>
      <c r="D84" s="10">
        <v>19</v>
      </c>
      <c r="E84" s="12">
        <f t="shared" si="6"/>
        <v>5.9916117435590173E-3</v>
      </c>
      <c r="F84" s="12">
        <f t="shared" si="7"/>
        <v>8.1580077286389011E-3</v>
      </c>
      <c r="G84" s="13">
        <f t="shared" si="8"/>
        <v>0.9</v>
      </c>
      <c r="H84" s="18">
        <f t="shared" si="9"/>
        <v>5.3924505692031161E-3</v>
      </c>
    </row>
    <row r="85" spans="2:8" ht="15" x14ac:dyDescent="0.2">
      <c r="B85" s="3" t="s">
        <v>28</v>
      </c>
      <c r="C85" s="10">
        <v>1</v>
      </c>
      <c r="D85" s="10">
        <v>6</v>
      </c>
      <c r="E85" s="12">
        <f t="shared" si="6"/>
        <v>5.9916117435590175E-4</v>
      </c>
      <c r="F85" s="12">
        <f t="shared" si="7"/>
        <v>2.5762129669386004E-3</v>
      </c>
      <c r="G85" s="13">
        <f t="shared" si="8"/>
        <v>5</v>
      </c>
      <c r="H85" s="18">
        <f t="shared" si="9"/>
        <v>2.9958058717795086E-3</v>
      </c>
    </row>
    <row r="86" spans="2:8" ht="15" x14ac:dyDescent="0.2">
      <c r="B86" s="3" t="s">
        <v>231</v>
      </c>
      <c r="C86" s="10">
        <v>14</v>
      </c>
      <c r="D86" s="10">
        <v>12</v>
      </c>
      <c r="E86" s="12">
        <f t="shared" si="6"/>
        <v>8.3882564409826239E-3</v>
      </c>
      <c r="F86" s="12">
        <f t="shared" si="7"/>
        <v>5.1524259338772008E-3</v>
      </c>
      <c r="G86" s="13">
        <f t="shared" si="8"/>
        <v>-0.14285714285714285</v>
      </c>
      <c r="H86" s="18">
        <f t="shared" si="9"/>
        <v>-1.1983223487118033E-3</v>
      </c>
    </row>
    <row r="87" spans="2:8" ht="15" x14ac:dyDescent="0.2">
      <c r="B87" s="3" t="s">
        <v>232</v>
      </c>
      <c r="C87" s="10">
        <v>1</v>
      </c>
      <c r="D87" s="10">
        <v>2</v>
      </c>
      <c r="E87" s="12">
        <f t="shared" si="6"/>
        <v>5.9916117435590175E-4</v>
      </c>
      <c r="F87" s="12">
        <f t="shared" si="7"/>
        <v>8.5873765564620013E-4</v>
      </c>
      <c r="G87" s="13">
        <f t="shared" si="8"/>
        <v>1</v>
      </c>
      <c r="H87" s="18">
        <f t="shared" si="9"/>
        <v>5.9916117435590175E-4</v>
      </c>
    </row>
    <row r="88" spans="2:8" ht="15" x14ac:dyDescent="0.2">
      <c r="B88" s="3" t="s">
        <v>233</v>
      </c>
      <c r="C88" s="10">
        <v>54</v>
      </c>
      <c r="D88" s="10">
        <v>35</v>
      </c>
      <c r="E88" s="12">
        <f t="shared" si="6"/>
        <v>3.2354703415218691E-2</v>
      </c>
      <c r="F88" s="12">
        <f t="shared" si="7"/>
        <v>1.5027908973808502E-2</v>
      </c>
      <c r="G88" s="13">
        <f t="shared" si="8"/>
        <v>-0.35185185185185186</v>
      </c>
      <c r="H88" s="18">
        <f t="shared" si="9"/>
        <v>-1.1384062312762133E-2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4</v>
      </c>
      <c r="D90" s="10">
        <v>2</v>
      </c>
      <c r="E90" s="12">
        <f t="shared" si="6"/>
        <v>2.396644697423607E-3</v>
      </c>
      <c r="F90" s="12">
        <f t="shared" si="7"/>
        <v>8.5873765564620013E-4</v>
      </c>
      <c r="G90" s="13">
        <f t="shared" si="8"/>
        <v>-0.5</v>
      </c>
      <c r="H90" s="18">
        <f t="shared" si="9"/>
        <v>-1.1983223487118035E-3</v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5.9916117435590175E-4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44</v>
      </c>
      <c r="D92" s="10">
        <v>53</v>
      </c>
      <c r="E92" s="12">
        <f t="shared" si="6"/>
        <v>2.6363091671659677E-2</v>
      </c>
      <c r="F92" s="12">
        <f t="shared" si="7"/>
        <v>2.2756547874624302E-2</v>
      </c>
      <c r="G92" s="13">
        <f t="shared" si="8"/>
        <v>0.20454545454545456</v>
      </c>
      <c r="H92" s="18">
        <f t="shared" si="9"/>
        <v>5.3924505692031161E-3</v>
      </c>
    </row>
    <row r="93" spans="2:8" ht="15" x14ac:dyDescent="0.2">
      <c r="B93" s="3" t="s">
        <v>561</v>
      </c>
      <c r="C93" s="10">
        <v>40</v>
      </c>
      <c r="D93" s="10">
        <v>41</v>
      </c>
      <c r="E93" s="12">
        <f t="shared" si="6"/>
        <v>2.3966446974236069E-2</v>
      </c>
      <c r="F93" s="12">
        <f t="shared" si="7"/>
        <v>1.7604121940747102E-2</v>
      </c>
      <c r="G93" s="13">
        <f t="shared" si="8"/>
        <v>2.5000000000000001E-2</v>
      </c>
      <c r="H93" s="18">
        <f t="shared" si="9"/>
        <v>5.9916117435590175E-4</v>
      </c>
    </row>
    <row r="94" spans="2:8" ht="15" x14ac:dyDescent="0.2">
      <c r="B94" s="3" t="s">
        <v>25</v>
      </c>
      <c r="C94" s="10">
        <v>20</v>
      </c>
      <c r="D94" s="10">
        <v>19</v>
      </c>
      <c r="E94" s="12">
        <f t="shared" si="6"/>
        <v>1.1983223487118035E-2</v>
      </c>
      <c r="F94" s="12">
        <f t="shared" si="7"/>
        <v>8.1580077286389011E-3</v>
      </c>
      <c r="G94" s="13">
        <f t="shared" si="8"/>
        <v>-0.05</v>
      </c>
      <c r="H94" s="18">
        <f t="shared" si="9"/>
        <v>-5.9916117435590175E-4</v>
      </c>
    </row>
    <row r="95" spans="2:8" ht="15" x14ac:dyDescent="0.2">
      <c r="B95" s="3" t="s">
        <v>27</v>
      </c>
      <c r="C95" s="10">
        <v>5</v>
      </c>
      <c r="D95" s="10">
        <v>8</v>
      </c>
      <c r="E95" s="12">
        <f t="shared" si="6"/>
        <v>2.9958058717795086E-3</v>
      </c>
      <c r="F95" s="12">
        <f t="shared" si="7"/>
        <v>3.4349506225848005E-3</v>
      </c>
      <c r="G95" s="13">
        <f t="shared" si="8"/>
        <v>0.6</v>
      </c>
      <c r="H95" s="18">
        <f t="shared" si="9"/>
        <v>1.7974835230677051E-3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10</v>
      </c>
      <c r="E97" s="12">
        <f t="shared" si="6"/>
        <v>1.1983223487118035E-3</v>
      </c>
      <c r="F97" s="12">
        <f t="shared" si="7"/>
        <v>4.2936882782310002E-3</v>
      </c>
      <c r="G97" s="13">
        <f t="shared" si="8"/>
        <v>4</v>
      </c>
      <c r="H97" s="18">
        <f t="shared" si="9"/>
        <v>4.793289394847214E-3</v>
      </c>
    </row>
    <row r="98" spans="2:8" ht="15" x14ac:dyDescent="0.2">
      <c r="B98" s="3" t="s">
        <v>238</v>
      </c>
      <c r="C98" s="10">
        <v>91</v>
      </c>
      <c r="D98" s="10">
        <v>466</v>
      </c>
      <c r="E98" s="12">
        <f t="shared" si="6"/>
        <v>5.4523666866387058E-2</v>
      </c>
      <c r="F98" s="12">
        <f t="shared" si="7"/>
        <v>0.20008587376556461</v>
      </c>
      <c r="G98" s="13">
        <f t="shared" si="8"/>
        <v>4.1208791208791204</v>
      </c>
      <c r="H98" s="18">
        <f t="shared" si="9"/>
        <v>0.22468544038346314</v>
      </c>
    </row>
    <row r="99" spans="2:8" ht="15" x14ac:dyDescent="0.2">
      <c r="B99" s="3" t="s">
        <v>239</v>
      </c>
      <c r="C99" s="10">
        <v>29</v>
      </c>
      <c r="D99" s="10">
        <v>24</v>
      </c>
      <c r="E99" s="12">
        <f t="shared" si="6"/>
        <v>1.737567405632115E-2</v>
      </c>
      <c r="F99" s="12">
        <f t="shared" si="7"/>
        <v>1.0304851867754402E-2</v>
      </c>
      <c r="G99" s="13">
        <f t="shared" si="8"/>
        <v>-0.17241379310344829</v>
      </c>
      <c r="H99" s="18">
        <f t="shared" si="9"/>
        <v>-2.9958058717795086E-3</v>
      </c>
    </row>
    <row r="100" spans="2:8" ht="15" x14ac:dyDescent="0.2">
      <c r="B100" s="3" t="s">
        <v>240</v>
      </c>
      <c r="C100" s="10">
        <v>7</v>
      </c>
      <c r="D100" s="10">
        <v>9</v>
      </c>
      <c r="E100" s="12">
        <f t="shared" si="6"/>
        <v>4.1941282204913119E-3</v>
      </c>
      <c r="F100" s="12">
        <f t="shared" si="7"/>
        <v>3.8643194504079004E-3</v>
      </c>
      <c r="G100" s="13">
        <f t="shared" si="8"/>
        <v>0.2857142857142857</v>
      </c>
      <c r="H100" s="18">
        <f t="shared" si="9"/>
        <v>1.1983223487118033E-3</v>
      </c>
    </row>
    <row r="101" spans="2:8" ht="15" x14ac:dyDescent="0.2">
      <c r="B101" s="3" t="s">
        <v>241</v>
      </c>
      <c r="C101" s="10">
        <v>6</v>
      </c>
      <c r="D101" s="10">
        <v>9</v>
      </c>
      <c r="E101" s="12">
        <f t="shared" si="6"/>
        <v>3.5949670461354103E-3</v>
      </c>
      <c r="F101" s="12">
        <f t="shared" si="7"/>
        <v>3.8643194504079004E-3</v>
      </c>
      <c r="G101" s="13">
        <f t="shared" si="8"/>
        <v>0.5</v>
      </c>
      <c r="H101" s="18">
        <f t="shared" si="9"/>
        <v>1.7974835230677051E-3</v>
      </c>
    </row>
    <row r="102" spans="2:8" ht="15" x14ac:dyDescent="0.2">
      <c r="B102" s="3" t="s">
        <v>242</v>
      </c>
      <c r="C102" s="10">
        <v>15</v>
      </c>
      <c r="D102" s="10">
        <v>9</v>
      </c>
      <c r="E102" s="12">
        <f t="shared" si="6"/>
        <v>8.9874176153385259E-3</v>
      </c>
      <c r="F102" s="12">
        <f t="shared" si="7"/>
        <v>3.8643194504079004E-3</v>
      </c>
      <c r="G102" s="13">
        <f t="shared" si="8"/>
        <v>-0.4</v>
      </c>
      <c r="H102" s="18">
        <f t="shared" si="9"/>
        <v>-3.5949670461354107E-3</v>
      </c>
    </row>
    <row r="103" spans="2:8" ht="15" x14ac:dyDescent="0.2">
      <c r="B103" s="3" t="s">
        <v>243</v>
      </c>
      <c r="C103" s="10">
        <v>19</v>
      </c>
      <c r="D103" s="10">
        <v>8</v>
      </c>
      <c r="E103" s="12">
        <f t="shared" si="6"/>
        <v>1.1384062312762133E-2</v>
      </c>
      <c r="F103" s="12">
        <f t="shared" si="7"/>
        <v>3.4349506225848005E-3</v>
      </c>
      <c r="G103" s="13">
        <f t="shared" si="8"/>
        <v>-0.57894736842105265</v>
      </c>
      <c r="H103" s="18">
        <f t="shared" si="9"/>
        <v>-6.5907729179149194E-3</v>
      </c>
    </row>
    <row r="104" spans="2:8" ht="15" x14ac:dyDescent="0.2">
      <c r="B104" s="3" t="s">
        <v>34</v>
      </c>
      <c r="C104" s="10">
        <v>24</v>
      </c>
      <c r="D104" s="10">
        <v>72</v>
      </c>
      <c r="E104" s="12">
        <f t="shared" si="6"/>
        <v>1.4379868184541641E-2</v>
      </c>
      <c r="F104" s="12">
        <f t="shared" si="7"/>
        <v>3.0914555603263203E-2</v>
      </c>
      <c r="G104" s="13">
        <f t="shared" si="8"/>
        <v>2</v>
      </c>
      <c r="H104" s="18">
        <f t="shared" si="9"/>
        <v>2.8759736369083282E-2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5.9916117435590175E-4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3</v>
      </c>
      <c r="D106" s="10">
        <v>1</v>
      </c>
      <c r="E106" s="12">
        <f t="shared" si="6"/>
        <v>1.7974835230677051E-3</v>
      </c>
      <c r="F106" s="12">
        <f t="shared" si="7"/>
        <v>4.2936882782310007E-4</v>
      </c>
      <c r="G106" s="13">
        <f t="shared" si="8"/>
        <v>-0.66666666666666663</v>
      </c>
      <c r="H106" s="18">
        <f t="shared" si="9"/>
        <v>-1.1983223487118033E-3</v>
      </c>
    </row>
    <row r="107" spans="2:8" ht="15" x14ac:dyDescent="0.2">
      <c r="B107" s="3" t="s">
        <v>246</v>
      </c>
      <c r="C107" s="10">
        <v>51</v>
      </c>
      <c r="D107" s="10">
        <v>89</v>
      </c>
      <c r="E107" s="12">
        <f t="shared" si="6"/>
        <v>3.0557219892150989E-2</v>
      </c>
      <c r="F107" s="12">
        <f t="shared" si="7"/>
        <v>3.8213825676255905E-2</v>
      </c>
      <c r="G107" s="13">
        <f t="shared" si="8"/>
        <v>0.74509803921568629</v>
      </c>
      <c r="H107" s="18">
        <f t="shared" si="9"/>
        <v>2.2768124625524265E-2</v>
      </c>
    </row>
    <row r="108" spans="2:8" ht="15" x14ac:dyDescent="0.2">
      <c r="B108" s="3" t="s">
        <v>31</v>
      </c>
      <c r="C108" s="10">
        <v>3</v>
      </c>
      <c r="D108" s="10">
        <v>3</v>
      </c>
      <c r="E108" s="12">
        <f t="shared" si="6"/>
        <v>1.7974835230677051E-3</v>
      </c>
      <c r="F108" s="12">
        <f t="shared" si="7"/>
        <v>1.2881064834693002E-3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2</v>
      </c>
      <c r="D109" s="10">
        <v>1</v>
      </c>
      <c r="E109" s="12">
        <f t="shared" si="6"/>
        <v>1.1983223487118035E-3</v>
      </c>
      <c r="F109" s="12">
        <f t="shared" si="7"/>
        <v>4.2936882782310007E-4</v>
      </c>
      <c r="G109" s="13">
        <f t="shared" si="8"/>
        <v>-0.5</v>
      </c>
      <c r="H109" s="18">
        <f t="shared" si="9"/>
        <v>-5.9916117435590175E-4</v>
      </c>
    </row>
    <row r="110" spans="2:8" ht="15" x14ac:dyDescent="0.2">
      <c r="B110" s="3" t="s">
        <v>32</v>
      </c>
      <c r="C110" s="10">
        <v>12</v>
      </c>
      <c r="D110" s="10">
        <v>3</v>
      </c>
      <c r="E110" s="12">
        <f t="shared" si="6"/>
        <v>7.1899340922708206E-3</v>
      </c>
      <c r="F110" s="12">
        <f t="shared" si="7"/>
        <v>1.2881064834693002E-3</v>
      </c>
      <c r="G110" s="13">
        <f t="shared" si="8"/>
        <v>-0.75</v>
      </c>
      <c r="H110" s="18">
        <f t="shared" si="9"/>
        <v>-5.3924505692031152E-3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31</v>
      </c>
      <c r="D112" s="10">
        <v>97</v>
      </c>
      <c r="E112" s="12">
        <f t="shared" si="6"/>
        <v>1.8573996405032954E-2</v>
      </c>
      <c r="F112" s="12">
        <f t="shared" si="7"/>
        <v>4.1648776298840708E-2</v>
      </c>
      <c r="G112" s="13">
        <f t="shared" si="8"/>
        <v>2.129032258064516</v>
      </c>
      <c r="H112" s="18">
        <f t="shared" si="9"/>
        <v>3.9544637507489509E-2</v>
      </c>
    </row>
    <row r="113" spans="2:8" ht="15" x14ac:dyDescent="0.2">
      <c r="B113" s="3" t="s">
        <v>248</v>
      </c>
      <c r="C113" s="10">
        <v>37</v>
      </c>
      <c r="D113" s="10">
        <v>61</v>
      </c>
      <c r="E113" s="12">
        <f t="shared" si="6"/>
        <v>2.2168963451168363E-2</v>
      </c>
      <c r="F113" s="12">
        <f t="shared" si="7"/>
        <v>2.6191498497209104E-2</v>
      </c>
      <c r="G113" s="13">
        <f t="shared" si="8"/>
        <v>0.64864864864864868</v>
      </c>
      <c r="H113" s="18">
        <f t="shared" si="9"/>
        <v>1.4379868184541641E-2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147</v>
      </c>
      <c r="D115" s="10">
        <v>106</v>
      </c>
      <c r="E115" s="12">
        <f t="shared" si="6"/>
        <v>8.807669263031756E-2</v>
      </c>
      <c r="F115" s="12">
        <f t="shared" si="7"/>
        <v>4.5513095749248604E-2</v>
      </c>
      <c r="G115" s="13">
        <f t="shared" si="8"/>
        <v>-0.27891156462585032</v>
      </c>
      <c r="H115" s="18">
        <f t="shared" si="9"/>
        <v>-2.4565608148591971E-2</v>
      </c>
    </row>
    <row r="116" spans="2:8" ht="15" x14ac:dyDescent="0.2">
      <c r="B116" s="3" t="s">
        <v>249</v>
      </c>
      <c r="C116" s="10">
        <v>28</v>
      </c>
      <c r="D116" s="10">
        <v>54</v>
      </c>
      <c r="E116" s="12">
        <f t="shared" si="6"/>
        <v>1.6776512881965248E-2</v>
      </c>
      <c r="F116" s="12">
        <f t="shared" si="7"/>
        <v>2.3185916702447403E-2</v>
      </c>
      <c r="G116" s="13">
        <f t="shared" si="8"/>
        <v>0.9285714285714286</v>
      </c>
      <c r="H116" s="18">
        <f t="shared" si="9"/>
        <v>1.5578190533253445E-2</v>
      </c>
    </row>
    <row r="117" spans="2:8" ht="15" x14ac:dyDescent="0.2">
      <c r="B117" s="3" t="s">
        <v>250</v>
      </c>
      <c r="C117" s="10">
        <v>0</v>
      </c>
      <c r="D117" s="10">
        <v>2</v>
      </c>
      <c r="E117" s="12" t="str">
        <f t="shared" si="6"/>
        <v/>
      </c>
      <c r="F117" s="12">
        <f t="shared" si="7"/>
        <v>8.5873765564620013E-4</v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163</v>
      </c>
      <c r="D118" s="10">
        <v>70</v>
      </c>
      <c r="E118" s="12">
        <f t="shared" si="6"/>
        <v>9.7663271420011979E-2</v>
      </c>
      <c r="F118" s="12">
        <f t="shared" si="7"/>
        <v>3.0055817947617004E-2</v>
      </c>
      <c r="G118" s="13">
        <f t="shared" si="8"/>
        <v>-0.57055214723926384</v>
      </c>
      <c r="H118" s="18">
        <f t="shared" si="9"/>
        <v>-5.5721989215098862E-2</v>
      </c>
    </row>
    <row r="119" spans="2:8" ht="15" x14ac:dyDescent="0.2">
      <c r="B119" s="3" t="s">
        <v>252</v>
      </c>
      <c r="C119" s="10">
        <v>85</v>
      </c>
      <c r="D119" s="10">
        <v>198</v>
      </c>
      <c r="E119" s="12">
        <f t="shared" si="6"/>
        <v>5.0928699820251645E-2</v>
      </c>
      <c r="F119" s="12">
        <f t="shared" si="7"/>
        <v>8.5015027908973806E-2</v>
      </c>
      <c r="G119" s="13">
        <f t="shared" si="8"/>
        <v>1.3294117647058823</v>
      </c>
      <c r="H119" s="18">
        <f t="shared" si="9"/>
        <v>6.7705212702216896E-2</v>
      </c>
    </row>
    <row r="120" spans="2:8" ht="15" x14ac:dyDescent="0.2">
      <c r="B120" s="3" t="s">
        <v>253</v>
      </c>
      <c r="C120" s="10">
        <v>86</v>
      </c>
      <c r="D120" s="10">
        <v>227</v>
      </c>
      <c r="E120" s="12">
        <f t="shared" si="6"/>
        <v>5.1527860994607551E-2</v>
      </c>
      <c r="F120" s="12">
        <f t="shared" si="7"/>
        <v>9.7466723915843712E-2</v>
      </c>
      <c r="G120" s="13">
        <f t="shared" si="8"/>
        <v>1.6395348837209303</v>
      </c>
      <c r="H120" s="18">
        <f t="shared" si="9"/>
        <v>8.4481725584182155E-2</v>
      </c>
    </row>
    <row r="121" spans="2:8" ht="15" x14ac:dyDescent="0.2">
      <c r="B121" s="3" t="s">
        <v>35</v>
      </c>
      <c r="C121" s="10">
        <v>75</v>
      </c>
      <c r="D121" s="10">
        <v>25</v>
      </c>
      <c r="E121" s="12">
        <f t="shared" si="6"/>
        <v>4.4937088076692631E-2</v>
      </c>
      <c r="F121" s="12">
        <f t="shared" si="7"/>
        <v>1.0734220695577501E-2</v>
      </c>
      <c r="G121" s="13">
        <f t="shared" si="8"/>
        <v>-0.66666666666666663</v>
      </c>
      <c r="H121" s="18">
        <f t="shared" si="9"/>
        <v>-2.9958058717795086E-2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1.1983223487118035E-3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100</v>
      </c>
      <c r="D123" s="10">
        <v>44</v>
      </c>
      <c r="E123" s="12">
        <f t="shared" si="6"/>
        <v>5.9916117435590173E-2</v>
      </c>
      <c r="F123" s="12">
        <f t="shared" si="7"/>
        <v>1.8892228424216402E-2</v>
      </c>
      <c r="G123" s="13">
        <f t="shared" si="8"/>
        <v>-0.56000000000000005</v>
      </c>
      <c r="H123" s="18">
        <f t="shared" si="9"/>
        <v>-3.3553025763930502E-2</v>
      </c>
    </row>
    <row r="124" spans="2:8" ht="15" x14ac:dyDescent="0.2">
      <c r="B124" s="3" t="s">
        <v>36</v>
      </c>
      <c r="C124" s="10">
        <v>9</v>
      </c>
      <c r="D124" s="10">
        <v>7</v>
      </c>
      <c r="E124" s="12">
        <f t="shared" si="6"/>
        <v>5.3924505692031152E-3</v>
      </c>
      <c r="F124" s="12">
        <f t="shared" si="7"/>
        <v>3.0055817947617003E-3</v>
      </c>
      <c r="G124" s="13">
        <f t="shared" si="8"/>
        <v>-0.22222222222222221</v>
      </c>
      <c r="H124" s="18">
        <f t="shared" si="9"/>
        <v>-1.1983223487118033E-3</v>
      </c>
    </row>
    <row r="125" spans="2:8" ht="15" x14ac:dyDescent="0.2">
      <c r="B125" s="3" t="s">
        <v>254</v>
      </c>
      <c r="C125" s="10">
        <v>4</v>
      </c>
      <c r="D125" s="10">
        <v>10</v>
      </c>
      <c r="E125" s="12">
        <f t="shared" si="6"/>
        <v>2.396644697423607E-3</v>
      </c>
      <c r="F125" s="12">
        <f t="shared" si="7"/>
        <v>4.2936882782310002E-3</v>
      </c>
      <c r="G125" s="13">
        <f t="shared" si="8"/>
        <v>1.5</v>
      </c>
      <c r="H125" s="18">
        <f t="shared" si="9"/>
        <v>3.5949670461354107E-3</v>
      </c>
    </row>
    <row r="126" spans="2:8" ht="15" x14ac:dyDescent="0.2">
      <c r="B126" s="3" t="s">
        <v>255</v>
      </c>
      <c r="C126" s="10">
        <v>2</v>
      </c>
      <c r="D126" s="10">
        <v>0</v>
      </c>
      <c r="E126" s="12">
        <f t="shared" si="6"/>
        <v>1.1983223487118035E-3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10</v>
      </c>
      <c r="D127" s="10">
        <v>4</v>
      </c>
      <c r="E127" s="12">
        <f t="shared" si="6"/>
        <v>5.9916117435590173E-3</v>
      </c>
      <c r="F127" s="12">
        <f t="shared" si="7"/>
        <v>1.7174753112924003E-3</v>
      </c>
      <c r="G127" s="13">
        <f t="shared" si="8"/>
        <v>-0.6</v>
      </c>
      <c r="H127" s="18">
        <f t="shared" si="9"/>
        <v>-3.5949670461354103E-3</v>
      </c>
    </row>
    <row r="128" spans="2:8" ht="15" x14ac:dyDescent="0.2">
      <c r="B128" s="3" t="s">
        <v>257</v>
      </c>
      <c r="C128" s="10">
        <v>2</v>
      </c>
      <c r="D128" s="10">
        <v>3</v>
      </c>
      <c r="E128" s="12">
        <f t="shared" si="6"/>
        <v>1.1983223487118035E-3</v>
      </c>
      <c r="F128" s="12">
        <f t="shared" si="7"/>
        <v>1.2881064834693002E-3</v>
      </c>
      <c r="G128" s="13">
        <f t="shared" si="8"/>
        <v>0.5</v>
      </c>
      <c r="H128" s="18">
        <f t="shared" si="9"/>
        <v>5.9916117435590175E-4</v>
      </c>
    </row>
    <row r="129" spans="2:8" ht="30" x14ac:dyDescent="0.2">
      <c r="B129" s="3" t="s">
        <v>258</v>
      </c>
      <c r="C129" s="10">
        <v>5</v>
      </c>
      <c r="D129" s="10">
        <v>4</v>
      </c>
      <c r="E129" s="12">
        <f t="shared" si="6"/>
        <v>2.9958058717795086E-3</v>
      </c>
      <c r="F129" s="12">
        <f t="shared" si="7"/>
        <v>1.7174753112924003E-3</v>
      </c>
      <c r="G129" s="13">
        <f t="shared" si="8"/>
        <v>-0.2</v>
      </c>
      <c r="H129" s="18">
        <f t="shared" si="9"/>
        <v>-5.9916117435590175E-4</v>
      </c>
    </row>
    <row r="130" spans="2:8" ht="30" x14ac:dyDescent="0.2">
      <c r="B130" s="3" t="s">
        <v>259</v>
      </c>
      <c r="C130" s="10">
        <v>13</v>
      </c>
      <c r="D130" s="10">
        <v>2</v>
      </c>
      <c r="E130" s="12">
        <f t="shared" si="6"/>
        <v>7.7890952666267227E-3</v>
      </c>
      <c r="F130" s="12">
        <f t="shared" si="7"/>
        <v>8.5873765564620013E-4</v>
      </c>
      <c r="G130" s="13">
        <f t="shared" si="8"/>
        <v>-0.84615384615384615</v>
      </c>
      <c r="H130" s="18">
        <f t="shared" si="9"/>
        <v>-6.5907729179149194E-3</v>
      </c>
    </row>
    <row r="131" spans="2:8" ht="30" x14ac:dyDescent="0.2">
      <c r="B131" s="3" t="s">
        <v>260</v>
      </c>
      <c r="C131" s="10">
        <v>17</v>
      </c>
      <c r="D131" s="10">
        <v>77</v>
      </c>
      <c r="E131" s="12">
        <f t="shared" si="6"/>
        <v>1.018573996405033E-2</v>
      </c>
      <c r="F131" s="12">
        <f t="shared" si="7"/>
        <v>3.3061399742378705E-2</v>
      </c>
      <c r="G131" s="13">
        <f t="shared" si="8"/>
        <v>3.5294117647058822</v>
      </c>
      <c r="H131" s="18">
        <f t="shared" si="9"/>
        <v>3.5949670461354104E-2</v>
      </c>
    </row>
    <row r="132" spans="2:8" ht="15" x14ac:dyDescent="0.2">
      <c r="B132" s="3" t="s">
        <v>50</v>
      </c>
      <c r="C132" s="10">
        <v>0</v>
      </c>
      <c r="D132" s="10">
        <v>4</v>
      </c>
      <c r="E132" s="12" t="str">
        <f t="shared" si="6"/>
        <v/>
      </c>
      <c r="F132" s="12">
        <f t="shared" si="7"/>
        <v>1.7174753112924003E-3</v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26</v>
      </c>
      <c r="D134" s="10">
        <v>28</v>
      </c>
      <c r="E134" s="12">
        <f t="shared" si="6"/>
        <v>1.5578190533253445E-2</v>
      </c>
      <c r="F134" s="12">
        <f t="shared" si="7"/>
        <v>1.2022327179046801E-2</v>
      </c>
      <c r="G134" s="13">
        <f t="shared" si="8"/>
        <v>7.6923076923076927E-2</v>
      </c>
      <c r="H134" s="18">
        <f t="shared" si="9"/>
        <v>1.1983223487118035E-3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16</v>
      </c>
      <c r="D137" s="10">
        <v>5</v>
      </c>
      <c r="E137" s="12">
        <f t="shared" si="10"/>
        <v>9.586578789694428E-3</v>
      </c>
      <c r="F137" s="12">
        <f t="shared" si="11"/>
        <v>2.1468441391155001E-3</v>
      </c>
      <c r="G137" s="13">
        <f t="shared" si="12"/>
        <v>-0.6875</v>
      </c>
      <c r="H137" s="18">
        <f t="shared" si="13"/>
        <v>-6.5907729179149194E-3</v>
      </c>
    </row>
    <row r="138" spans="2:8" ht="15" x14ac:dyDescent="0.2">
      <c r="B138" s="3" t="s">
        <v>261</v>
      </c>
      <c r="C138" s="10">
        <v>2</v>
      </c>
      <c r="D138" s="10">
        <v>1</v>
      </c>
      <c r="E138" s="12">
        <f t="shared" si="10"/>
        <v>1.1983223487118035E-3</v>
      </c>
      <c r="F138" s="12">
        <f t="shared" si="11"/>
        <v>4.2936882782310007E-4</v>
      </c>
      <c r="G138" s="13">
        <f t="shared" si="12"/>
        <v>-0.5</v>
      </c>
      <c r="H138" s="18">
        <f t="shared" si="13"/>
        <v>-5.9916117435590175E-4</v>
      </c>
    </row>
    <row r="139" spans="2:8" ht="30" x14ac:dyDescent="0.2">
      <c r="B139" s="3" t="s">
        <v>262</v>
      </c>
      <c r="C139" s="10">
        <v>9</v>
      </c>
      <c r="D139" s="10">
        <v>12</v>
      </c>
      <c r="E139" s="12">
        <f t="shared" si="10"/>
        <v>5.3924505692031152E-3</v>
      </c>
      <c r="F139" s="12">
        <f t="shared" si="11"/>
        <v>5.1524259338772008E-3</v>
      </c>
      <c r="G139" s="13">
        <f t="shared" si="12"/>
        <v>0.33333333333333331</v>
      </c>
      <c r="H139" s="18">
        <f t="shared" si="13"/>
        <v>1.7974835230677049E-3</v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4.2936882782310007E-4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4.2936882782310007E-4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6</v>
      </c>
      <c r="D142" s="10">
        <v>3</v>
      </c>
      <c r="E142" s="12">
        <f t="shared" si="10"/>
        <v>3.5949670461354103E-3</v>
      </c>
      <c r="F142" s="12">
        <f t="shared" si="11"/>
        <v>1.2881064834693002E-3</v>
      </c>
      <c r="G142" s="13">
        <f t="shared" si="12"/>
        <v>-0.5</v>
      </c>
      <c r="H142" s="18">
        <f t="shared" si="13"/>
        <v>-1.7974835230677051E-3</v>
      </c>
    </row>
    <row r="143" spans="2:8" ht="15" x14ac:dyDescent="0.2">
      <c r="B143" s="3" t="s">
        <v>49</v>
      </c>
      <c r="C143" s="10">
        <v>2</v>
      </c>
      <c r="D143" s="10">
        <v>4</v>
      </c>
      <c r="E143" s="12">
        <f t="shared" si="10"/>
        <v>1.1983223487118035E-3</v>
      </c>
      <c r="F143" s="12">
        <f t="shared" si="11"/>
        <v>1.7174753112924003E-3</v>
      </c>
      <c r="G143" s="13">
        <f t="shared" si="12"/>
        <v>1</v>
      </c>
      <c r="H143" s="18">
        <f t="shared" si="13"/>
        <v>1.1983223487118035E-3</v>
      </c>
    </row>
    <row r="144" spans="2:8" ht="15" x14ac:dyDescent="0.2">
      <c r="B144" s="3" t="s">
        <v>46</v>
      </c>
      <c r="C144" s="10">
        <v>4</v>
      </c>
      <c r="D144" s="10">
        <v>4</v>
      </c>
      <c r="E144" s="12">
        <f t="shared" si="10"/>
        <v>2.396644697423607E-3</v>
      </c>
      <c r="F144" s="12">
        <f t="shared" si="11"/>
        <v>1.7174753112924003E-3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1</v>
      </c>
      <c r="D145" s="10">
        <v>0</v>
      </c>
      <c r="E145" s="12">
        <f t="shared" si="10"/>
        <v>5.9916117435590175E-4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8648</v>
      </c>
      <c r="D151" s="41">
        <f>SUM(D152:D288)</f>
        <v>7762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-0.10245143385753931</v>
      </c>
      <c r="H151" s="42">
        <f>+IF(OR(AND(E151=""),(G151="")),"",E151*G151)</f>
        <v>-0.10245143385753931</v>
      </c>
    </row>
    <row r="152" spans="2:8" ht="15" x14ac:dyDescent="0.2">
      <c r="B152" s="4" t="s">
        <v>54</v>
      </c>
      <c r="C152" s="10">
        <v>15</v>
      </c>
      <c r="D152" s="10">
        <v>5</v>
      </c>
      <c r="E152" s="12">
        <f>+IF(C152=0,"",C152/C$151)</f>
        <v>1.734505087881591E-3</v>
      </c>
      <c r="F152" s="12">
        <f>+IF(D152=0,"",D152/D$151)</f>
        <v>6.4416387528987379E-4</v>
      </c>
      <c r="G152" s="13">
        <f>+IF(OR(AND(D152=0),(C152=0)),"0",((D152-C152)/C152))</f>
        <v>-0.66666666666666663</v>
      </c>
      <c r="H152" s="18">
        <f>+IF(OR(AND(E152=""),(G152="")),"",E152*G152)</f>
        <v>-1.1563367252543939E-3</v>
      </c>
    </row>
    <row r="153" spans="2:8" ht="15" x14ac:dyDescent="0.2">
      <c r="B153" s="4" t="s">
        <v>58</v>
      </c>
      <c r="C153" s="10">
        <v>2</v>
      </c>
      <c r="D153" s="10">
        <v>0</v>
      </c>
      <c r="E153" s="12">
        <f t="shared" ref="E153:E216" si="14">+IF(C153=0,"",C153/C$151)</f>
        <v>2.3126734505087883E-4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2</v>
      </c>
      <c r="D154" s="10">
        <v>1</v>
      </c>
      <c r="E154" s="12">
        <f t="shared" si="14"/>
        <v>2.3126734505087883E-4</v>
      </c>
      <c r="F154" s="12">
        <f t="shared" si="15"/>
        <v>1.2883277505797475E-4</v>
      </c>
      <c r="G154" s="13">
        <f t="shared" si="16"/>
        <v>-0.5</v>
      </c>
      <c r="H154" s="18">
        <f t="shared" si="17"/>
        <v>-1.1563367252543941E-4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1.1563367252543941E-4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9</v>
      </c>
      <c r="D156" s="10">
        <v>11</v>
      </c>
      <c r="E156" s="12">
        <f t="shared" si="14"/>
        <v>1.0407030527289547E-3</v>
      </c>
      <c r="F156" s="12">
        <f t="shared" si="15"/>
        <v>1.4171605256377221E-3</v>
      </c>
      <c r="G156" s="13">
        <f t="shared" si="16"/>
        <v>0.22222222222222221</v>
      </c>
      <c r="H156" s="18">
        <f t="shared" si="17"/>
        <v>2.312673450508788E-4</v>
      </c>
    </row>
    <row r="157" spans="2:8" ht="15" x14ac:dyDescent="0.2">
      <c r="B157" s="4" t="s">
        <v>53</v>
      </c>
      <c r="C157" s="10">
        <v>148</v>
      </c>
      <c r="D157" s="10">
        <v>177</v>
      </c>
      <c r="E157" s="12">
        <f t="shared" si="14"/>
        <v>1.7113783533765033E-2</v>
      </c>
      <c r="F157" s="12">
        <f t="shared" si="15"/>
        <v>2.2803401185261529E-2</v>
      </c>
      <c r="G157" s="13">
        <f t="shared" si="16"/>
        <v>0.19594594594594594</v>
      </c>
      <c r="H157" s="18">
        <f t="shared" si="17"/>
        <v>3.3533765032377426E-3</v>
      </c>
    </row>
    <row r="158" spans="2:8" ht="15" x14ac:dyDescent="0.2">
      <c r="B158" s="4" t="s">
        <v>59</v>
      </c>
      <c r="C158" s="10">
        <v>3</v>
      </c>
      <c r="D158" s="10">
        <v>1</v>
      </c>
      <c r="E158" s="12">
        <f t="shared" si="14"/>
        <v>3.4690101757631821E-4</v>
      </c>
      <c r="F158" s="12">
        <f t="shared" si="15"/>
        <v>1.2883277505797475E-4</v>
      </c>
      <c r="G158" s="13">
        <f t="shared" si="16"/>
        <v>-0.66666666666666663</v>
      </c>
      <c r="H158" s="18">
        <f t="shared" si="17"/>
        <v>-2.312673450508788E-4</v>
      </c>
    </row>
    <row r="159" spans="2:8" ht="15" x14ac:dyDescent="0.2">
      <c r="B159" s="4" t="s">
        <v>268</v>
      </c>
      <c r="C159" s="10">
        <v>15</v>
      </c>
      <c r="D159" s="10">
        <v>26</v>
      </c>
      <c r="E159" s="12">
        <f t="shared" si="14"/>
        <v>1.734505087881591E-3</v>
      </c>
      <c r="F159" s="12">
        <f t="shared" si="15"/>
        <v>3.3496521515073434E-3</v>
      </c>
      <c r="G159" s="13">
        <f t="shared" si="16"/>
        <v>0.73333333333333328</v>
      </c>
      <c r="H159" s="18">
        <f t="shared" si="17"/>
        <v>1.2719703977798332E-3</v>
      </c>
    </row>
    <row r="160" spans="2:8" ht="15" x14ac:dyDescent="0.2">
      <c r="B160" s="4" t="s">
        <v>55</v>
      </c>
      <c r="C160" s="10">
        <v>1</v>
      </c>
      <c r="D160" s="10">
        <v>1</v>
      </c>
      <c r="E160" s="12">
        <f t="shared" si="14"/>
        <v>1.1563367252543941E-4</v>
      </c>
      <c r="F160" s="12">
        <f t="shared" si="15"/>
        <v>1.2883277505797475E-4</v>
      </c>
      <c r="G160" s="13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3</v>
      </c>
      <c r="D161" s="10">
        <v>2</v>
      </c>
      <c r="E161" s="12">
        <f t="shared" si="14"/>
        <v>3.4690101757631821E-4</v>
      </c>
      <c r="F161" s="12">
        <f t="shared" si="15"/>
        <v>2.576655501159495E-4</v>
      </c>
      <c r="G161" s="13">
        <f t="shared" si="16"/>
        <v>-0.33333333333333331</v>
      </c>
      <c r="H161" s="18">
        <f t="shared" si="17"/>
        <v>-1.156336725254394E-4</v>
      </c>
    </row>
    <row r="162" spans="2:8" ht="30" x14ac:dyDescent="0.2">
      <c r="B162" s="4" t="s">
        <v>269</v>
      </c>
      <c r="C162" s="10">
        <v>0</v>
      </c>
      <c r="D162" s="10">
        <v>2</v>
      </c>
      <c r="E162" s="12" t="str">
        <f t="shared" si="14"/>
        <v/>
      </c>
      <c r="F162" s="12">
        <f t="shared" si="15"/>
        <v>2.576655501159495E-4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1</v>
      </c>
      <c r="D163" s="10">
        <v>0</v>
      </c>
      <c r="E163" s="12">
        <f t="shared" si="14"/>
        <v>1.1563367252543941E-4</v>
      </c>
      <c r="F163" s="12" t="str">
        <f t="shared" si="15"/>
        <v/>
      </c>
      <c r="G163" s="13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3</v>
      </c>
      <c r="D164" s="10">
        <v>0</v>
      </c>
      <c r="E164" s="12">
        <f t="shared" si="14"/>
        <v>3.4690101757631821E-4</v>
      </c>
      <c r="F164" s="12" t="str">
        <f t="shared" si="15"/>
        <v/>
      </c>
      <c r="G164" s="13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57</v>
      </c>
      <c r="D165" s="10">
        <v>189</v>
      </c>
      <c r="E165" s="12">
        <f t="shared" si="14"/>
        <v>6.5911193339500459E-3</v>
      </c>
      <c r="F165" s="12">
        <f t="shared" si="15"/>
        <v>2.4349394485957229E-2</v>
      </c>
      <c r="G165" s="13">
        <f t="shared" si="16"/>
        <v>2.3157894736842106</v>
      </c>
      <c r="H165" s="18">
        <f t="shared" si="17"/>
        <v>1.5263644773358002E-2</v>
      </c>
    </row>
    <row r="166" spans="2:8" ht="15" x14ac:dyDescent="0.2">
      <c r="B166" s="4" t="s">
        <v>270</v>
      </c>
      <c r="C166" s="10">
        <v>3</v>
      </c>
      <c r="D166" s="10">
        <v>6</v>
      </c>
      <c r="E166" s="12">
        <f t="shared" si="14"/>
        <v>3.4690101757631821E-4</v>
      </c>
      <c r="F166" s="12">
        <f t="shared" si="15"/>
        <v>7.7299665034784846E-4</v>
      </c>
      <c r="G166" s="13">
        <f t="shared" si="16"/>
        <v>1</v>
      </c>
      <c r="H166" s="18">
        <f t="shared" si="17"/>
        <v>3.4690101757631821E-4</v>
      </c>
    </row>
    <row r="167" spans="2:8" ht="15" x14ac:dyDescent="0.2">
      <c r="B167" s="4" t="s">
        <v>52</v>
      </c>
      <c r="C167" s="10">
        <v>45</v>
      </c>
      <c r="D167" s="10">
        <v>0</v>
      </c>
      <c r="E167" s="12">
        <f t="shared" si="14"/>
        <v>5.2035152636447733E-3</v>
      </c>
      <c r="F167" s="12" t="str">
        <f t="shared" si="15"/>
        <v/>
      </c>
      <c r="G167" s="13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2</v>
      </c>
      <c r="D168" s="10">
        <v>0</v>
      </c>
      <c r="E168" s="12">
        <f t="shared" si="14"/>
        <v>2.3126734505087883E-4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9</v>
      </c>
      <c r="D169" s="10">
        <v>9</v>
      </c>
      <c r="E169" s="12">
        <f t="shared" si="14"/>
        <v>1.0407030527289547E-3</v>
      </c>
      <c r="F169" s="12">
        <f t="shared" si="15"/>
        <v>1.1594949755217728E-3</v>
      </c>
      <c r="G169" s="13">
        <f t="shared" si="16"/>
        <v>0</v>
      </c>
      <c r="H169" s="18">
        <f t="shared" si="17"/>
        <v>0</v>
      </c>
    </row>
    <row r="170" spans="2:8" ht="15" x14ac:dyDescent="0.2">
      <c r="B170" s="4" t="s">
        <v>272</v>
      </c>
      <c r="C170" s="10">
        <v>0</v>
      </c>
      <c r="D170" s="10">
        <v>13</v>
      </c>
      <c r="E170" s="12" t="str">
        <f t="shared" si="14"/>
        <v/>
      </c>
      <c r="F170" s="12">
        <f t="shared" si="15"/>
        <v>1.6748260757536717E-3</v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37</v>
      </c>
      <c r="D172" s="10">
        <v>3</v>
      </c>
      <c r="E172" s="12">
        <f t="shared" si="14"/>
        <v>4.2784458834412582E-3</v>
      </c>
      <c r="F172" s="12">
        <f t="shared" si="15"/>
        <v>3.8649832517392423E-4</v>
      </c>
      <c r="G172" s="13">
        <f t="shared" si="16"/>
        <v>-0.91891891891891897</v>
      </c>
      <c r="H172" s="18">
        <f t="shared" si="17"/>
        <v>-3.93154486586494E-3</v>
      </c>
    </row>
    <row r="173" spans="2:8" ht="15" x14ac:dyDescent="0.2">
      <c r="B173" s="4" t="s">
        <v>275</v>
      </c>
      <c r="C173" s="10">
        <v>252</v>
      </c>
      <c r="D173" s="10">
        <v>418</v>
      </c>
      <c r="E173" s="12">
        <f t="shared" si="14"/>
        <v>2.9139685476410732E-2</v>
      </c>
      <c r="F173" s="12">
        <f t="shared" si="15"/>
        <v>5.3852099974233444E-2</v>
      </c>
      <c r="G173" s="13">
        <f t="shared" si="16"/>
        <v>0.65873015873015872</v>
      </c>
      <c r="H173" s="18">
        <f t="shared" si="17"/>
        <v>1.9195189639222943E-2</v>
      </c>
    </row>
    <row r="174" spans="2:8" ht="15" x14ac:dyDescent="0.2">
      <c r="B174" s="4" t="s">
        <v>276</v>
      </c>
      <c r="C174" s="10">
        <v>94</v>
      </c>
      <c r="D174" s="10">
        <v>129</v>
      </c>
      <c r="E174" s="12">
        <f t="shared" si="14"/>
        <v>1.0869565217391304E-2</v>
      </c>
      <c r="F174" s="12">
        <f t="shared" si="15"/>
        <v>1.6619427982478743E-2</v>
      </c>
      <c r="G174" s="13">
        <f t="shared" si="16"/>
        <v>0.37234042553191488</v>
      </c>
      <c r="H174" s="18">
        <f t="shared" si="17"/>
        <v>4.0471785383903794E-3</v>
      </c>
    </row>
    <row r="175" spans="2:8" ht="15" x14ac:dyDescent="0.2">
      <c r="B175" s="4" t="s">
        <v>277</v>
      </c>
      <c r="C175" s="10">
        <v>10</v>
      </c>
      <c r="D175" s="10">
        <v>30</v>
      </c>
      <c r="E175" s="12">
        <f t="shared" si="14"/>
        <v>1.1563367252543941E-3</v>
      </c>
      <c r="F175" s="12">
        <f t="shared" si="15"/>
        <v>3.8649832517392425E-3</v>
      </c>
      <c r="G175" s="13">
        <f t="shared" si="16"/>
        <v>2</v>
      </c>
      <c r="H175" s="18">
        <f t="shared" si="17"/>
        <v>2.3126734505087882E-3</v>
      </c>
    </row>
    <row r="176" spans="2:8" ht="15" x14ac:dyDescent="0.2">
      <c r="B176" s="4" t="s">
        <v>278</v>
      </c>
      <c r="C176" s="10">
        <v>34</v>
      </c>
      <c r="D176" s="10">
        <v>14</v>
      </c>
      <c r="E176" s="12">
        <f t="shared" si="14"/>
        <v>3.93154486586494E-3</v>
      </c>
      <c r="F176" s="12">
        <f t="shared" si="15"/>
        <v>1.8036588508116465E-3</v>
      </c>
      <c r="G176" s="13">
        <f t="shared" si="16"/>
        <v>-0.58823529411764708</v>
      </c>
      <c r="H176" s="18">
        <f t="shared" si="17"/>
        <v>-2.3126734505087882E-3</v>
      </c>
    </row>
    <row r="177" spans="2:8" ht="15" x14ac:dyDescent="0.2">
      <c r="B177" s="4" t="s">
        <v>279</v>
      </c>
      <c r="C177" s="10">
        <v>15</v>
      </c>
      <c r="D177" s="10">
        <v>31</v>
      </c>
      <c r="E177" s="12">
        <f t="shared" si="14"/>
        <v>1.734505087881591E-3</v>
      </c>
      <c r="F177" s="12">
        <f t="shared" si="15"/>
        <v>3.9938160267972171E-3</v>
      </c>
      <c r="G177" s="13">
        <f t="shared" si="16"/>
        <v>1.0666666666666667</v>
      </c>
      <c r="H177" s="18">
        <f t="shared" si="17"/>
        <v>1.8501387604070304E-3</v>
      </c>
    </row>
    <row r="178" spans="2:8" ht="15" x14ac:dyDescent="0.2">
      <c r="B178" s="4" t="s">
        <v>280</v>
      </c>
      <c r="C178" s="10">
        <v>30</v>
      </c>
      <c r="D178" s="10">
        <v>32</v>
      </c>
      <c r="E178" s="12">
        <f t="shared" si="14"/>
        <v>3.469010175763182E-3</v>
      </c>
      <c r="F178" s="12">
        <f t="shared" si="15"/>
        <v>4.1226488018551921E-3</v>
      </c>
      <c r="G178" s="13">
        <f t="shared" si="16"/>
        <v>6.6666666666666666E-2</v>
      </c>
      <c r="H178" s="18">
        <f t="shared" si="17"/>
        <v>2.312673450508788E-4</v>
      </c>
    </row>
    <row r="179" spans="2:8" ht="15" x14ac:dyDescent="0.2">
      <c r="B179" s="4" t="s">
        <v>281</v>
      </c>
      <c r="C179" s="10">
        <v>6</v>
      </c>
      <c r="D179" s="10">
        <v>7</v>
      </c>
      <c r="E179" s="12">
        <f t="shared" si="14"/>
        <v>6.9380203515263643E-4</v>
      </c>
      <c r="F179" s="12">
        <f t="shared" si="15"/>
        <v>9.0182942540582324E-4</v>
      </c>
      <c r="G179" s="13">
        <f t="shared" si="16"/>
        <v>0.16666666666666666</v>
      </c>
      <c r="H179" s="18">
        <f t="shared" si="17"/>
        <v>1.156336725254394E-4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</v>
      </c>
      <c r="D182" s="10">
        <v>30</v>
      </c>
      <c r="E182" s="12">
        <f t="shared" si="14"/>
        <v>2.3126734505087883E-4</v>
      </c>
      <c r="F182" s="12">
        <f t="shared" si="15"/>
        <v>3.8649832517392425E-3</v>
      </c>
      <c r="G182" s="13">
        <f t="shared" si="16"/>
        <v>14</v>
      </c>
      <c r="H182" s="18">
        <f t="shared" si="17"/>
        <v>3.2377428307123037E-3</v>
      </c>
    </row>
    <row r="183" spans="2:8" ht="15" x14ac:dyDescent="0.2">
      <c r="B183" s="4" t="s">
        <v>285</v>
      </c>
      <c r="C183" s="10">
        <v>4</v>
      </c>
      <c r="D183" s="10">
        <v>5</v>
      </c>
      <c r="E183" s="12">
        <f t="shared" si="14"/>
        <v>4.6253469010175765E-4</v>
      </c>
      <c r="F183" s="12">
        <f t="shared" si="15"/>
        <v>6.4416387528987379E-4</v>
      </c>
      <c r="G183" s="13">
        <f t="shared" si="16"/>
        <v>0.25</v>
      </c>
      <c r="H183" s="18">
        <f t="shared" si="17"/>
        <v>1.1563367252543941E-4</v>
      </c>
    </row>
    <row r="184" spans="2:8" ht="15" x14ac:dyDescent="0.2">
      <c r="B184" s="4" t="s">
        <v>286</v>
      </c>
      <c r="C184" s="10">
        <v>2</v>
      </c>
      <c r="D184" s="10">
        <v>2</v>
      </c>
      <c r="E184" s="12">
        <f t="shared" si="14"/>
        <v>2.3126734505087883E-4</v>
      </c>
      <c r="F184" s="12">
        <f t="shared" si="15"/>
        <v>2.576655501159495E-4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54</v>
      </c>
      <c r="D186" s="10">
        <v>58</v>
      </c>
      <c r="E186" s="12">
        <f t="shared" si="14"/>
        <v>6.2442183163737277E-3</v>
      </c>
      <c r="F186" s="12">
        <f t="shared" si="15"/>
        <v>7.472300953362535E-3</v>
      </c>
      <c r="G186" s="13">
        <f t="shared" si="16"/>
        <v>7.407407407407407E-2</v>
      </c>
      <c r="H186" s="18">
        <f t="shared" si="17"/>
        <v>4.625346901017576E-4</v>
      </c>
    </row>
    <row r="187" spans="2:8" ht="15" x14ac:dyDescent="0.2">
      <c r="B187" s="4" t="s">
        <v>287</v>
      </c>
      <c r="C187" s="10">
        <v>7</v>
      </c>
      <c r="D187" s="10">
        <v>2</v>
      </c>
      <c r="E187" s="12">
        <f t="shared" si="14"/>
        <v>8.0943570767807581E-4</v>
      </c>
      <c r="F187" s="12">
        <f t="shared" si="15"/>
        <v>2.576655501159495E-4</v>
      </c>
      <c r="G187" s="13">
        <f t="shared" si="16"/>
        <v>-0.7142857142857143</v>
      </c>
      <c r="H187" s="18">
        <f t="shared" si="17"/>
        <v>-5.7816836262719704E-4</v>
      </c>
    </row>
    <row r="188" spans="2:8" ht="30" x14ac:dyDescent="0.2">
      <c r="B188" s="4" t="s">
        <v>288</v>
      </c>
      <c r="C188" s="10">
        <v>0</v>
      </c>
      <c r="D188" s="10">
        <v>1</v>
      </c>
      <c r="E188" s="12" t="str">
        <f t="shared" si="14"/>
        <v/>
      </c>
      <c r="F188" s="12">
        <f t="shared" si="15"/>
        <v>1.2883277505797475E-4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23</v>
      </c>
      <c r="D189" s="10">
        <v>5</v>
      </c>
      <c r="E189" s="12">
        <f t="shared" si="14"/>
        <v>2.6595744680851063E-3</v>
      </c>
      <c r="F189" s="12">
        <f t="shared" si="15"/>
        <v>6.4416387528987379E-4</v>
      </c>
      <c r="G189" s="13">
        <f t="shared" si="16"/>
        <v>-0.78260869565217395</v>
      </c>
      <c r="H189" s="18">
        <f t="shared" si="17"/>
        <v>-2.0814061054579094E-3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1.1563367252543941E-4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3</v>
      </c>
      <c r="D195" s="10">
        <v>2</v>
      </c>
      <c r="E195" s="12">
        <f t="shared" si="14"/>
        <v>3.4690101757631821E-4</v>
      </c>
      <c r="F195" s="12">
        <f t="shared" si="15"/>
        <v>2.576655501159495E-4</v>
      </c>
      <c r="G195" s="13">
        <f t="shared" si="16"/>
        <v>-0.33333333333333331</v>
      </c>
      <c r="H195" s="18">
        <f t="shared" si="17"/>
        <v>-1.156336725254394E-4</v>
      </c>
    </row>
    <row r="196" spans="2:8" ht="15" x14ac:dyDescent="0.2">
      <c r="B196" s="4" t="s">
        <v>293</v>
      </c>
      <c r="C196" s="10">
        <v>200</v>
      </c>
      <c r="D196" s="10">
        <v>457</v>
      </c>
      <c r="E196" s="12">
        <f t="shared" si="14"/>
        <v>2.3126734505087881E-2</v>
      </c>
      <c r="F196" s="12">
        <f t="shared" si="15"/>
        <v>5.8876578201494459E-2</v>
      </c>
      <c r="G196" s="13">
        <f t="shared" si="16"/>
        <v>1.2849999999999999</v>
      </c>
      <c r="H196" s="18">
        <f t="shared" si="17"/>
        <v>2.9717853839037925E-2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1.1563367252543941E-4</v>
      </c>
      <c r="F199" s="12">
        <f t="shared" si="15"/>
        <v>1.2883277505797475E-4</v>
      </c>
      <c r="G199" s="13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4"/>
        <v>1.1563367252543941E-4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2</v>
      </c>
      <c r="D201" s="10">
        <v>3</v>
      </c>
      <c r="E201" s="12">
        <f t="shared" si="14"/>
        <v>2.3126734505087883E-4</v>
      </c>
      <c r="F201" s="12">
        <f t="shared" si="15"/>
        <v>3.8649832517392423E-4</v>
      </c>
      <c r="G201" s="13">
        <f t="shared" si="16"/>
        <v>0.5</v>
      </c>
      <c r="H201" s="18">
        <f t="shared" si="17"/>
        <v>1.1563367252543941E-4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14</v>
      </c>
      <c r="D203" s="10">
        <v>2</v>
      </c>
      <c r="E203" s="12">
        <f t="shared" si="14"/>
        <v>1.6188714153561516E-3</v>
      </c>
      <c r="F203" s="12">
        <f t="shared" si="15"/>
        <v>2.576655501159495E-4</v>
      </c>
      <c r="G203" s="13">
        <f t="shared" si="16"/>
        <v>-0.8571428571428571</v>
      </c>
      <c r="H203" s="18">
        <f t="shared" si="17"/>
        <v>-1.3876040703052729E-3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3</v>
      </c>
      <c r="D205" s="10">
        <v>4</v>
      </c>
      <c r="E205" s="12">
        <f t="shared" si="14"/>
        <v>3.4690101757631821E-4</v>
      </c>
      <c r="F205" s="12">
        <f t="shared" si="15"/>
        <v>5.1533110023189901E-4</v>
      </c>
      <c r="G205" s="13">
        <f t="shared" si="16"/>
        <v>0.33333333333333331</v>
      </c>
      <c r="H205" s="18">
        <f t="shared" si="17"/>
        <v>1.156336725254394E-4</v>
      </c>
    </row>
    <row r="206" spans="2:8" ht="15" x14ac:dyDescent="0.2">
      <c r="B206" s="4" t="s">
        <v>301</v>
      </c>
      <c r="C206" s="10">
        <v>0</v>
      </c>
      <c r="D206" s="10">
        <v>3</v>
      </c>
      <c r="E206" s="12" t="str">
        <f t="shared" si="14"/>
        <v/>
      </c>
      <c r="F206" s="12">
        <f t="shared" si="15"/>
        <v>3.8649832517392423E-4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285</v>
      </c>
      <c r="D208" s="10">
        <v>340</v>
      </c>
      <c r="E208" s="12">
        <f t="shared" si="14"/>
        <v>3.2955596669750231E-2</v>
      </c>
      <c r="F208" s="12">
        <f t="shared" si="15"/>
        <v>4.3803143519711416E-2</v>
      </c>
      <c r="G208" s="13">
        <f t="shared" si="16"/>
        <v>0.19298245614035087</v>
      </c>
      <c r="H208" s="18">
        <f t="shared" si="17"/>
        <v>6.3598519888991671E-3</v>
      </c>
    </row>
    <row r="209" spans="2:8" ht="15" x14ac:dyDescent="0.2">
      <c r="B209" s="4" t="s">
        <v>71</v>
      </c>
      <c r="C209" s="10">
        <v>1</v>
      </c>
      <c r="D209" s="10">
        <v>2</v>
      </c>
      <c r="E209" s="12">
        <f t="shared" si="14"/>
        <v>1.1563367252543941E-4</v>
      </c>
      <c r="F209" s="12">
        <f t="shared" si="15"/>
        <v>2.576655501159495E-4</v>
      </c>
      <c r="G209" s="13">
        <f t="shared" si="16"/>
        <v>1</v>
      </c>
      <c r="H209" s="18">
        <f t="shared" si="17"/>
        <v>1.1563367252543941E-4</v>
      </c>
    </row>
    <row r="210" spans="2:8" ht="15" x14ac:dyDescent="0.2">
      <c r="B210" s="4" t="s">
        <v>73</v>
      </c>
      <c r="C210" s="10">
        <v>2</v>
      </c>
      <c r="D210" s="10">
        <v>2</v>
      </c>
      <c r="E210" s="12">
        <f t="shared" si="14"/>
        <v>2.3126734505087883E-4</v>
      </c>
      <c r="F210" s="12">
        <f t="shared" si="15"/>
        <v>2.576655501159495E-4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3</v>
      </c>
      <c r="D211" s="10">
        <v>0</v>
      </c>
      <c r="E211" s="12">
        <f t="shared" si="14"/>
        <v>3.4690101757631821E-4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2</v>
      </c>
      <c r="E212" s="12" t="str">
        <f t="shared" si="14"/>
        <v/>
      </c>
      <c r="F212" s="12">
        <f t="shared" si="15"/>
        <v>2.576655501159495E-4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10</v>
      </c>
      <c r="D213" s="10">
        <v>4</v>
      </c>
      <c r="E213" s="12">
        <f t="shared" si="14"/>
        <v>1.1563367252543941E-3</v>
      </c>
      <c r="F213" s="12">
        <f t="shared" si="15"/>
        <v>5.1533110023189901E-4</v>
      </c>
      <c r="G213" s="13">
        <f t="shared" si="16"/>
        <v>-0.6</v>
      </c>
      <c r="H213" s="18">
        <f t="shared" si="17"/>
        <v>-6.9380203515263643E-4</v>
      </c>
    </row>
    <row r="214" spans="2:8" ht="15" x14ac:dyDescent="0.2">
      <c r="B214" s="4" t="s">
        <v>70</v>
      </c>
      <c r="C214" s="10">
        <v>12</v>
      </c>
      <c r="D214" s="10">
        <v>19</v>
      </c>
      <c r="E214" s="12">
        <f t="shared" si="14"/>
        <v>1.3876040703052729E-3</v>
      </c>
      <c r="F214" s="12">
        <f t="shared" si="15"/>
        <v>2.4478227261015202E-3</v>
      </c>
      <c r="G214" s="13">
        <f t="shared" si="16"/>
        <v>0.58333333333333337</v>
      </c>
      <c r="H214" s="18">
        <f t="shared" si="17"/>
        <v>8.0943570767807592E-4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3</v>
      </c>
      <c r="D216" s="10">
        <v>2</v>
      </c>
      <c r="E216" s="12">
        <f t="shared" si="14"/>
        <v>3.4690101757631821E-4</v>
      </c>
      <c r="F216" s="12">
        <f t="shared" si="15"/>
        <v>2.576655501159495E-4</v>
      </c>
      <c r="G216" s="13">
        <f t="shared" si="16"/>
        <v>-0.33333333333333331</v>
      </c>
      <c r="H216" s="18">
        <f t="shared" si="17"/>
        <v>-1.156336725254394E-4</v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1.2883277505797475E-4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77</v>
      </c>
      <c r="D219" s="10">
        <v>8</v>
      </c>
      <c r="E219" s="12">
        <f t="shared" si="18"/>
        <v>8.9037927844588336E-3</v>
      </c>
      <c r="F219" s="12">
        <f t="shared" si="19"/>
        <v>1.030662200463798E-3</v>
      </c>
      <c r="G219" s="13">
        <f t="shared" si="20"/>
        <v>-0.89610389610389607</v>
      </c>
      <c r="H219" s="18">
        <f t="shared" si="21"/>
        <v>-7.9787234042553185E-3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1.1563367252543941E-4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77</v>
      </c>
      <c r="D222" s="10">
        <v>2</v>
      </c>
      <c r="E222" s="12">
        <f t="shared" si="18"/>
        <v>8.9037927844588336E-3</v>
      </c>
      <c r="F222" s="12">
        <f t="shared" si="19"/>
        <v>2.576655501159495E-4</v>
      </c>
      <c r="G222" s="13">
        <f t="shared" si="20"/>
        <v>-0.97402597402597402</v>
      </c>
      <c r="H222" s="18">
        <f t="shared" si="21"/>
        <v>-8.6725254394079548E-3</v>
      </c>
    </row>
    <row r="223" spans="2:8" ht="15" x14ac:dyDescent="0.2">
      <c r="B223" s="4" t="s">
        <v>563</v>
      </c>
      <c r="C223" s="10">
        <v>1</v>
      </c>
      <c r="D223" s="10">
        <v>1</v>
      </c>
      <c r="E223" s="12">
        <f t="shared" si="18"/>
        <v>1.1563367252543941E-4</v>
      </c>
      <c r="F223" s="12">
        <f t="shared" si="19"/>
        <v>1.2883277505797475E-4</v>
      </c>
      <c r="G223" s="13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</v>
      </c>
      <c r="D226" s="10">
        <v>1</v>
      </c>
      <c r="E226" s="12">
        <f t="shared" si="18"/>
        <v>1.1563367252543941E-4</v>
      </c>
      <c r="F226" s="12">
        <f t="shared" si="19"/>
        <v>1.2883277505797475E-4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6</v>
      </c>
      <c r="D228" s="10">
        <v>2</v>
      </c>
      <c r="E228" s="12">
        <f t="shared" si="18"/>
        <v>6.9380203515263643E-4</v>
      </c>
      <c r="F228" s="12">
        <f t="shared" si="19"/>
        <v>2.576655501159495E-4</v>
      </c>
      <c r="G228" s="13">
        <f t="shared" si="20"/>
        <v>-0.66666666666666663</v>
      </c>
      <c r="H228" s="18">
        <f t="shared" si="21"/>
        <v>-4.625346901017576E-4</v>
      </c>
    </row>
    <row r="229" spans="2:8" ht="15" x14ac:dyDescent="0.2">
      <c r="B229" s="4" t="s">
        <v>311</v>
      </c>
      <c r="C229" s="10">
        <v>34</v>
      </c>
      <c r="D229" s="10">
        <v>16</v>
      </c>
      <c r="E229" s="12">
        <f t="shared" si="18"/>
        <v>3.93154486586494E-3</v>
      </c>
      <c r="F229" s="12">
        <f t="shared" si="19"/>
        <v>2.061324400927596E-3</v>
      </c>
      <c r="G229" s="13">
        <f t="shared" si="20"/>
        <v>-0.52941176470588236</v>
      </c>
      <c r="H229" s="18">
        <f t="shared" si="21"/>
        <v>-2.0814061054579094E-3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360</v>
      </c>
      <c r="D231" s="10">
        <v>2</v>
      </c>
      <c r="E231" s="12">
        <f t="shared" si="18"/>
        <v>4.1628122109158186E-2</v>
      </c>
      <c r="F231" s="12">
        <f t="shared" si="19"/>
        <v>2.576655501159495E-4</v>
      </c>
      <c r="G231" s="13">
        <f t="shared" si="20"/>
        <v>-0.99444444444444446</v>
      </c>
      <c r="H231" s="18">
        <f t="shared" si="21"/>
        <v>-4.1396854764107309E-2</v>
      </c>
    </row>
    <row r="232" spans="2:8" ht="15" x14ac:dyDescent="0.2">
      <c r="B232" s="4" t="s">
        <v>77</v>
      </c>
      <c r="C232" s="10">
        <v>516</v>
      </c>
      <c r="D232" s="10">
        <v>416</v>
      </c>
      <c r="E232" s="12">
        <f t="shared" si="18"/>
        <v>5.9666975023126734E-2</v>
      </c>
      <c r="F232" s="12">
        <f t="shared" si="19"/>
        <v>5.3594434424117494E-2</v>
      </c>
      <c r="G232" s="13">
        <f t="shared" si="20"/>
        <v>-0.19379844961240311</v>
      </c>
      <c r="H232" s="18">
        <f t="shared" si="21"/>
        <v>-1.1563367252543942E-2</v>
      </c>
    </row>
    <row r="233" spans="2:8" ht="15" x14ac:dyDescent="0.2">
      <c r="B233" s="4" t="s">
        <v>74</v>
      </c>
      <c r="C233" s="10">
        <v>61</v>
      </c>
      <c r="D233" s="10">
        <v>0</v>
      </c>
      <c r="E233" s="12">
        <f t="shared" si="18"/>
        <v>7.0536540240518043E-3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0</v>
      </c>
      <c r="D234" s="10">
        <v>4</v>
      </c>
      <c r="E234" s="12" t="str">
        <f t="shared" si="18"/>
        <v/>
      </c>
      <c r="F234" s="12">
        <f t="shared" si="19"/>
        <v>5.1533110023189901E-4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20</v>
      </c>
      <c r="D235" s="10">
        <v>16</v>
      </c>
      <c r="E235" s="12">
        <f t="shared" si="18"/>
        <v>2.3126734505087882E-3</v>
      </c>
      <c r="F235" s="12">
        <f t="shared" si="19"/>
        <v>2.061324400927596E-3</v>
      </c>
      <c r="G235" s="13">
        <f t="shared" si="20"/>
        <v>-0.2</v>
      </c>
      <c r="H235" s="18">
        <f t="shared" si="21"/>
        <v>-4.6253469010175765E-4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7</v>
      </c>
      <c r="D237" s="10">
        <v>18</v>
      </c>
      <c r="E237" s="12">
        <f t="shared" si="18"/>
        <v>8.0943570767807581E-4</v>
      </c>
      <c r="F237" s="12">
        <f t="shared" si="19"/>
        <v>2.3189899510435456E-3</v>
      </c>
      <c r="G237" s="13">
        <f t="shared" si="20"/>
        <v>1.5714285714285714</v>
      </c>
      <c r="H237" s="18">
        <f t="shared" si="21"/>
        <v>1.2719703977798335E-3</v>
      </c>
    </row>
    <row r="238" spans="2:8" ht="15" x14ac:dyDescent="0.2">
      <c r="B238" s="4" t="s">
        <v>85</v>
      </c>
      <c r="C238" s="10">
        <v>72</v>
      </c>
      <c r="D238" s="10">
        <v>61</v>
      </c>
      <c r="E238" s="12">
        <f t="shared" si="18"/>
        <v>8.3256244218316375E-3</v>
      </c>
      <c r="F238" s="12">
        <f t="shared" si="19"/>
        <v>7.8587992785364592E-3</v>
      </c>
      <c r="G238" s="13">
        <f t="shared" si="20"/>
        <v>-0.15277777777777779</v>
      </c>
      <c r="H238" s="18">
        <f t="shared" si="21"/>
        <v>-1.2719703977798337E-3</v>
      </c>
    </row>
    <row r="239" spans="2:8" ht="15" x14ac:dyDescent="0.2">
      <c r="B239" s="4" t="s">
        <v>81</v>
      </c>
      <c r="C239" s="10">
        <v>7</v>
      </c>
      <c r="D239" s="10">
        <v>5</v>
      </c>
      <c r="E239" s="12">
        <f t="shared" si="18"/>
        <v>8.0943570767807581E-4</v>
      </c>
      <c r="F239" s="12">
        <f t="shared" si="19"/>
        <v>6.4416387528987379E-4</v>
      </c>
      <c r="G239" s="13">
        <f t="shared" si="20"/>
        <v>-0.2857142857142857</v>
      </c>
      <c r="H239" s="18">
        <f t="shared" si="21"/>
        <v>-2.312673450508788E-4</v>
      </c>
    </row>
    <row r="240" spans="2:8" ht="15" x14ac:dyDescent="0.2">
      <c r="B240" s="4" t="s">
        <v>316</v>
      </c>
      <c r="C240" s="10">
        <v>51</v>
      </c>
      <c r="D240" s="10">
        <v>6</v>
      </c>
      <c r="E240" s="12">
        <f t="shared" si="18"/>
        <v>5.8973172987974096E-3</v>
      </c>
      <c r="F240" s="12">
        <f t="shared" si="19"/>
        <v>7.7299665034784846E-4</v>
      </c>
      <c r="G240" s="13">
        <f t="shared" si="20"/>
        <v>-0.88235294117647056</v>
      </c>
      <c r="H240" s="18">
        <f t="shared" si="21"/>
        <v>-5.2035152636447733E-3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1.1563367252543941E-4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1.2883277505797475E-4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12</v>
      </c>
      <c r="D244" s="10">
        <v>13</v>
      </c>
      <c r="E244" s="12">
        <f t="shared" si="18"/>
        <v>1.3876040703052729E-3</v>
      </c>
      <c r="F244" s="12">
        <f t="shared" si="19"/>
        <v>1.6748260757536717E-3</v>
      </c>
      <c r="G244" s="13">
        <f t="shared" si="20"/>
        <v>8.3333333333333329E-2</v>
      </c>
      <c r="H244" s="18">
        <f t="shared" si="21"/>
        <v>1.156336725254394E-4</v>
      </c>
    </row>
    <row r="245" spans="2:8" ht="15" x14ac:dyDescent="0.2">
      <c r="B245" s="4" t="s">
        <v>84</v>
      </c>
      <c r="C245" s="10">
        <v>2</v>
      </c>
      <c r="D245" s="10">
        <v>2</v>
      </c>
      <c r="E245" s="12">
        <f t="shared" si="18"/>
        <v>2.3126734505087883E-4</v>
      </c>
      <c r="F245" s="12">
        <f t="shared" si="19"/>
        <v>2.576655501159495E-4</v>
      </c>
      <c r="G245" s="13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1</v>
      </c>
      <c r="D246" s="10">
        <v>10</v>
      </c>
      <c r="E246" s="12">
        <f t="shared" si="18"/>
        <v>1.1563367252543941E-4</v>
      </c>
      <c r="F246" s="12">
        <f t="shared" si="19"/>
        <v>1.2883277505797476E-3</v>
      </c>
      <c r="G246" s="13">
        <f t="shared" si="20"/>
        <v>9</v>
      </c>
      <c r="H246" s="18">
        <f t="shared" si="21"/>
        <v>1.0407030527289547E-3</v>
      </c>
    </row>
    <row r="247" spans="2:8" ht="15" x14ac:dyDescent="0.2">
      <c r="B247" s="4" t="s">
        <v>319</v>
      </c>
      <c r="C247" s="10">
        <v>157</v>
      </c>
      <c r="D247" s="10">
        <v>24</v>
      </c>
      <c r="E247" s="12">
        <f t="shared" si="18"/>
        <v>1.8154486586493986E-2</v>
      </c>
      <c r="F247" s="12">
        <f t="shared" si="19"/>
        <v>3.0919866013913938E-3</v>
      </c>
      <c r="G247" s="13">
        <f t="shared" si="20"/>
        <v>-0.84713375796178347</v>
      </c>
      <c r="H247" s="18">
        <f t="shared" si="21"/>
        <v>-1.5379278445883441E-2</v>
      </c>
    </row>
    <row r="248" spans="2:8" ht="15" x14ac:dyDescent="0.2">
      <c r="B248" s="4" t="s">
        <v>86</v>
      </c>
      <c r="C248" s="10">
        <v>26</v>
      </c>
      <c r="D248" s="10">
        <v>57</v>
      </c>
      <c r="E248" s="12">
        <f t="shared" si="18"/>
        <v>3.0064754856614245E-3</v>
      </c>
      <c r="F248" s="12">
        <f t="shared" si="19"/>
        <v>7.3434681783045609E-3</v>
      </c>
      <c r="G248" s="13">
        <f t="shared" si="20"/>
        <v>1.1923076923076923</v>
      </c>
      <c r="H248" s="18">
        <f t="shared" si="21"/>
        <v>3.5846438482886214E-3</v>
      </c>
    </row>
    <row r="249" spans="2:8" ht="15" x14ac:dyDescent="0.2">
      <c r="B249" s="4" t="s">
        <v>87</v>
      </c>
      <c r="C249" s="10">
        <v>16</v>
      </c>
      <c r="D249" s="10">
        <v>9</v>
      </c>
      <c r="E249" s="12">
        <f t="shared" si="18"/>
        <v>1.8501387604070306E-3</v>
      </c>
      <c r="F249" s="12">
        <f t="shared" si="19"/>
        <v>1.1594949755217728E-3</v>
      </c>
      <c r="G249" s="13">
        <f t="shared" si="20"/>
        <v>-0.4375</v>
      </c>
      <c r="H249" s="18">
        <f t="shared" si="21"/>
        <v>-8.0943570767807592E-4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2</v>
      </c>
      <c r="E251" s="12" t="str">
        <f t="shared" si="18"/>
        <v/>
      </c>
      <c r="F251" s="12">
        <f t="shared" si="19"/>
        <v>2.576655501159495E-4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2</v>
      </c>
      <c r="D252" s="10">
        <v>3</v>
      </c>
      <c r="E252" s="12">
        <f t="shared" si="18"/>
        <v>2.3126734505087883E-4</v>
      </c>
      <c r="F252" s="12">
        <f t="shared" si="19"/>
        <v>3.8649832517392423E-4</v>
      </c>
      <c r="G252" s="13">
        <f t="shared" si="20"/>
        <v>0.5</v>
      </c>
      <c r="H252" s="18">
        <f t="shared" si="21"/>
        <v>1.1563367252543941E-4</v>
      </c>
    </row>
    <row r="253" spans="2:8" ht="15" x14ac:dyDescent="0.2">
      <c r="B253" s="4" t="s">
        <v>322</v>
      </c>
      <c r="C253" s="10">
        <v>2</v>
      </c>
      <c r="D253" s="10">
        <v>6</v>
      </c>
      <c r="E253" s="12">
        <f t="shared" si="18"/>
        <v>2.3126734505087883E-4</v>
      </c>
      <c r="F253" s="12">
        <f t="shared" si="19"/>
        <v>7.7299665034784846E-4</v>
      </c>
      <c r="G253" s="13">
        <f t="shared" si="20"/>
        <v>2</v>
      </c>
      <c r="H253" s="18">
        <f t="shared" si="21"/>
        <v>4.6253469010175765E-4</v>
      </c>
    </row>
    <row r="254" spans="2:8" ht="15" x14ac:dyDescent="0.2">
      <c r="B254" s="4" t="s">
        <v>323</v>
      </c>
      <c r="C254" s="10">
        <v>58</v>
      </c>
      <c r="D254" s="10">
        <v>47</v>
      </c>
      <c r="E254" s="12">
        <f t="shared" si="18"/>
        <v>6.7067530064754853E-3</v>
      </c>
      <c r="F254" s="12">
        <f t="shared" si="19"/>
        <v>6.0551404277248136E-3</v>
      </c>
      <c r="G254" s="13">
        <f t="shared" si="20"/>
        <v>-0.18965517241379309</v>
      </c>
      <c r="H254" s="18">
        <f t="shared" si="21"/>
        <v>-1.2719703977798332E-3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4629</v>
      </c>
      <c r="D256" s="10">
        <v>4052</v>
      </c>
      <c r="E256" s="12">
        <f t="shared" si="18"/>
        <v>0.53526827012025902</v>
      </c>
      <c r="F256" s="12">
        <f t="shared" si="19"/>
        <v>0.52203040453491367</v>
      </c>
      <c r="G256" s="13">
        <f t="shared" si="20"/>
        <v>-0.12464895225750702</v>
      </c>
      <c r="H256" s="18">
        <f t="shared" si="21"/>
        <v>-6.6720629047178542E-2</v>
      </c>
    </row>
    <row r="257" spans="2:8" ht="15" x14ac:dyDescent="0.2">
      <c r="B257" s="4" t="s">
        <v>325</v>
      </c>
      <c r="C257" s="10">
        <v>4</v>
      </c>
      <c r="D257" s="10">
        <v>0</v>
      </c>
      <c r="E257" s="12">
        <f t="shared" si="18"/>
        <v>4.6253469010175765E-4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180</v>
      </c>
      <c r="D258" s="10">
        <v>42</v>
      </c>
      <c r="E258" s="12">
        <f t="shared" si="18"/>
        <v>2.0814061054579093E-2</v>
      </c>
      <c r="F258" s="12">
        <f t="shared" si="19"/>
        <v>5.4109765524349394E-3</v>
      </c>
      <c r="G258" s="13">
        <f t="shared" si="20"/>
        <v>-0.76666666666666672</v>
      </c>
      <c r="H258" s="18">
        <f t="shared" si="21"/>
        <v>-1.5957446808510641E-2</v>
      </c>
    </row>
    <row r="259" spans="2:8" ht="15" x14ac:dyDescent="0.2">
      <c r="B259" s="4" t="s">
        <v>327</v>
      </c>
      <c r="C259" s="10">
        <v>811</v>
      </c>
      <c r="D259" s="10">
        <v>846</v>
      </c>
      <c r="E259" s="12">
        <f t="shared" si="18"/>
        <v>9.3778908418131357E-2</v>
      </c>
      <c r="F259" s="12">
        <f t="shared" si="19"/>
        <v>0.10899252769904663</v>
      </c>
      <c r="G259" s="13">
        <f t="shared" si="20"/>
        <v>4.3156596794081382E-2</v>
      </c>
      <c r="H259" s="18">
        <f t="shared" si="21"/>
        <v>4.0471785383903794E-3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4</v>
      </c>
      <c r="D262" s="10">
        <v>1</v>
      </c>
      <c r="E262" s="12">
        <f t="shared" si="18"/>
        <v>4.6253469010175765E-4</v>
      </c>
      <c r="F262" s="12">
        <f t="shared" si="19"/>
        <v>1.2883277505797475E-4</v>
      </c>
      <c r="G262" s="13">
        <f t="shared" si="20"/>
        <v>-0.75</v>
      </c>
      <c r="H262" s="18">
        <f t="shared" si="21"/>
        <v>-3.4690101757631827E-4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4</v>
      </c>
      <c r="E266" s="12">
        <f t="shared" si="18"/>
        <v>3.4690101757631821E-4</v>
      </c>
      <c r="F266" s="12">
        <f t="shared" si="19"/>
        <v>5.1533110023189901E-4</v>
      </c>
      <c r="G266" s="13">
        <f t="shared" si="20"/>
        <v>0.33333333333333331</v>
      </c>
      <c r="H266" s="18">
        <f t="shared" si="21"/>
        <v>1.156336725254394E-4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12</v>
      </c>
      <c r="D268" s="10">
        <v>24</v>
      </c>
      <c r="E268" s="12">
        <f t="shared" si="18"/>
        <v>1.3876040703052729E-3</v>
      </c>
      <c r="F268" s="12">
        <f t="shared" si="19"/>
        <v>3.0919866013913938E-3</v>
      </c>
      <c r="G268" s="13">
        <f t="shared" si="20"/>
        <v>1</v>
      </c>
      <c r="H268" s="18">
        <f t="shared" si="21"/>
        <v>1.3876040703052729E-3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1.2883277505797475E-4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1</v>
      </c>
      <c r="E272" s="12" t="str">
        <f t="shared" si="18"/>
        <v/>
      </c>
      <c r="F272" s="12">
        <f t="shared" si="19"/>
        <v>1.2883277505797475E-4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4</v>
      </c>
      <c r="D273" s="10">
        <v>5</v>
      </c>
      <c r="E273" s="12">
        <f t="shared" si="18"/>
        <v>4.6253469010175765E-4</v>
      </c>
      <c r="F273" s="12">
        <f t="shared" si="19"/>
        <v>6.4416387528987379E-4</v>
      </c>
      <c r="G273" s="13">
        <f t="shared" si="20"/>
        <v>0.25</v>
      </c>
      <c r="H273" s="18">
        <f t="shared" si="21"/>
        <v>1.1563367252543941E-4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1.1563367252543941E-4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1.1563367252543941E-4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1.1563367252543941E-4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7677</v>
      </c>
      <c r="D294" s="41">
        <f>SUM(D295:D499)</f>
        <v>8123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5.8095610264426209E-2</v>
      </c>
      <c r="H294" s="42">
        <f>+IF(OR(AND(E294=""),(G294="")),"",E294*G294)</f>
        <v>5.8095610264426209E-2</v>
      </c>
    </row>
    <row r="295" spans="2:8" ht="15" x14ac:dyDescent="0.2">
      <c r="B295" s="3" t="s">
        <v>100</v>
      </c>
      <c r="C295" s="10">
        <v>262</v>
      </c>
      <c r="D295" s="10">
        <v>197</v>
      </c>
      <c r="E295" s="12">
        <f>+IF(C295=0,"",C295/C$294)</f>
        <v>3.4127914549954411E-2</v>
      </c>
      <c r="F295" s="12">
        <f>+IF(D295=0,"",D295/D$294)</f>
        <v>2.4252123599655298E-2</v>
      </c>
      <c r="G295" s="13">
        <f>+IF(OR(AND(D295=0),(C295=0)),"0",((D295-C295)/C295))</f>
        <v>-0.24809160305343511</v>
      </c>
      <c r="H295" s="18">
        <f>+IF(OR(AND(E295=""),(G295="")),"",E295*G295)</f>
        <v>-8.4668490295688424E-3</v>
      </c>
    </row>
    <row r="296" spans="2:8" ht="15" x14ac:dyDescent="0.2">
      <c r="B296" s="3" t="s">
        <v>113</v>
      </c>
      <c r="C296" s="10">
        <v>32</v>
      </c>
      <c r="D296" s="10">
        <v>13</v>
      </c>
      <c r="E296" s="12">
        <f t="shared" ref="E296:E359" si="26">+IF(C296=0,"",C296/C$294)</f>
        <v>4.168294906864661E-3</v>
      </c>
      <c r="F296" s="12">
        <f t="shared" ref="F296:F359" si="27">+IF(D296=0,"",D296/D$294)</f>
        <v>1.6003939431244614E-3</v>
      </c>
      <c r="G296" s="13">
        <f t="shared" ref="G296:G359" si="28">+IF(OR(AND(D296=0),(C296=0)),"0",((D296-C296)/C296))</f>
        <v>-0.59375</v>
      </c>
      <c r="H296" s="18">
        <f t="shared" ref="H296:H359" si="29">+IF(OR(AND(E296=""),(G296="")),"",E296*G296)</f>
        <v>-2.4749251009508924E-3</v>
      </c>
    </row>
    <row r="297" spans="2:8" ht="15" x14ac:dyDescent="0.2">
      <c r="B297" s="3" t="s">
        <v>104</v>
      </c>
      <c r="C297" s="10">
        <v>18</v>
      </c>
      <c r="D297" s="10">
        <v>83</v>
      </c>
      <c r="E297" s="12">
        <f t="shared" si="26"/>
        <v>2.3446658851113715E-3</v>
      </c>
      <c r="F297" s="12">
        <f t="shared" si="27"/>
        <v>1.0217899790717714E-2</v>
      </c>
      <c r="G297" s="13">
        <f t="shared" si="28"/>
        <v>3.6111111111111112</v>
      </c>
      <c r="H297" s="18">
        <f t="shared" si="29"/>
        <v>8.4668490295688407E-3</v>
      </c>
    </row>
    <row r="298" spans="2:8" ht="15" x14ac:dyDescent="0.2">
      <c r="B298" s="3" t="s">
        <v>95</v>
      </c>
      <c r="C298" s="10">
        <v>124</v>
      </c>
      <c r="D298" s="10">
        <v>27</v>
      </c>
      <c r="E298" s="12">
        <f t="shared" si="26"/>
        <v>1.6152142764100558E-2</v>
      </c>
      <c r="F298" s="12">
        <f t="shared" si="27"/>
        <v>3.3238951126431122E-3</v>
      </c>
      <c r="G298" s="13">
        <f t="shared" si="28"/>
        <v>-0.782258064516129</v>
      </c>
      <c r="H298" s="18">
        <f t="shared" si="29"/>
        <v>-1.2635143936433502E-2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1</v>
      </c>
      <c r="E300" s="12" t="str">
        <f t="shared" si="26"/>
        <v/>
      </c>
      <c r="F300" s="12">
        <f t="shared" si="27"/>
        <v>1.2310722639418935E-4</v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479</v>
      </c>
      <c r="D301" s="10">
        <v>442</v>
      </c>
      <c r="E301" s="12">
        <f t="shared" si="26"/>
        <v>6.2394164387130392E-2</v>
      </c>
      <c r="F301" s="12">
        <f t="shared" si="27"/>
        <v>5.4413394066231691E-2</v>
      </c>
      <c r="G301" s="13">
        <f t="shared" si="28"/>
        <v>-7.724425887265135E-2</v>
      </c>
      <c r="H301" s="18">
        <f t="shared" si="29"/>
        <v>-4.8195909860622634E-3</v>
      </c>
    </row>
    <row r="302" spans="2:8" ht="15" x14ac:dyDescent="0.2">
      <c r="B302" s="3" t="s">
        <v>109</v>
      </c>
      <c r="C302" s="10">
        <v>23</v>
      </c>
      <c r="D302" s="10">
        <v>20</v>
      </c>
      <c r="E302" s="12">
        <f t="shared" si="26"/>
        <v>2.9959619643089748E-3</v>
      </c>
      <c r="F302" s="12">
        <f t="shared" si="27"/>
        <v>2.4621445278837869E-3</v>
      </c>
      <c r="G302" s="13">
        <f t="shared" si="28"/>
        <v>-0.13043478260869565</v>
      </c>
      <c r="H302" s="18">
        <f t="shared" si="29"/>
        <v>-3.9077764751856191E-4</v>
      </c>
    </row>
    <row r="303" spans="2:8" ht="15" x14ac:dyDescent="0.2">
      <c r="B303" s="3" t="s">
        <v>108</v>
      </c>
      <c r="C303" s="10">
        <v>8</v>
      </c>
      <c r="D303" s="10">
        <v>13</v>
      </c>
      <c r="E303" s="12">
        <f t="shared" si="26"/>
        <v>1.0420737267161652E-3</v>
      </c>
      <c r="F303" s="12">
        <f t="shared" si="27"/>
        <v>1.6003939431244614E-3</v>
      </c>
      <c r="G303" s="13">
        <f t="shared" si="28"/>
        <v>0.625</v>
      </c>
      <c r="H303" s="18">
        <f t="shared" si="29"/>
        <v>6.5129607919760333E-4</v>
      </c>
    </row>
    <row r="304" spans="2:8" ht="15" x14ac:dyDescent="0.2">
      <c r="B304" s="3" t="s">
        <v>107</v>
      </c>
      <c r="C304" s="10">
        <v>25</v>
      </c>
      <c r="D304" s="10">
        <v>15</v>
      </c>
      <c r="E304" s="12">
        <f t="shared" si="26"/>
        <v>3.2564803959880162E-3</v>
      </c>
      <c r="F304" s="12">
        <f t="shared" si="27"/>
        <v>1.8466083959128401E-3</v>
      </c>
      <c r="G304" s="13">
        <f t="shared" si="28"/>
        <v>-0.4</v>
      </c>
      <c r="H304" s="18">
        <f t="shared" si="29"/>
        <v>-1.3025921583952067E-3</v>
      </c>
    </row>
    <row r="305" spans="2:8" ht="15" x14ac:dyDescent="0.2">
      <c r="B305" s="3" t="s">
        <v>351</v>
      </c>
      <c r="C305" s="10">
        <v>29</v>
      </c>
      <c r="D305" s="10">
        <v>2</v>
      </c>
      <c r="E305" s="12">
        <f t="shared" si="26"/>
        <v>3.7775172593460986E-3</v>
      </c>
      <c r="F305" s="12">
        <f t="shared" si="27"/>
        <v>2.462144527883787E-4</v>
      </c>
      <c r="G305" s="13">
        <f t="shared" si="28"/>
        <v>-0.93103448275862066</v>
      </c>
      <c r="H305" s="18">
        <f t="shared" si="29"/>
        <v>-3.5169988276670572E-3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129</v>
      </c>
      <c r="D307" s="10">
        <v>83</v>
      </c>
      <c r="E307" s="12">
        <f t="shared" si="26"/>
        <v>1.6803438843298164E-2</v>
      </c>
      <c r="F307" s="12">
        <f t="shared" si="27"/>
        <v>1.0217899790717714E-2</v>
      </c>
      <c r="G307" s="13">
        <f t="shared" si="28"/>
        <v>-0.35658914728682173</v>
      </c>
      <c r="H307" s="18">
        <f t="shared" si="29"/>
        <v>-5.9919239286179505E-3</v>
      </c>
    </row>
    <row r="308" spans="2:8" ht="15" x14ac:dyDescent="0.2">
      <c r="B308" s="3" t="s">
        <v>99</v>
      </c>
      <c r="C308" s="10">
        <v>1</v>
      </c>
      <c r="D308" s="10">
        <v>44</v>
      </c>
      <c r="E308" s="12">
        <f t="shared" si="26"/>
        <v>1.3025921583952066E-4</v>
      </c>
      <c r="F308" s="12">
        <f t="shared" si="27"/>
        <v>5.4167179613443311E-3</v>
      </c>
      <c r="G308" s="13">
        <f t="shared" si="28"/>
        <v>43</v>
      </c>
      <c r="H308" s="18">
        <f t="shared" si="29"/>
        <v>5.6011462810993881E-3</v>
      </c>
    </row>
    <row r="309" spans="2:8" ht="15" x14ac:dyDescent="0.2">
      <c r="B309" s="3" t="s">
        <v>96</v>
      </c>
      <c r="C309" s="10">
        <v>2</v>
      </c>
      <c r="D309" s="10">
        <v>2</v>
      </c>
      <c r="E309" s="12">
        <f t="shared" si="26"/>
        <v>2.6051843167904131E-4</v>
      </c>
      <c r="F309" s="12">
        <f t="shared" si="27"/>
        <v>2.462144527883787E-4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46</v>
      </c>
      <c r="D310" s="10">
        <v>38</v>
      </c>
      <c r="E310" s="12">
        <f t="shared" si="26"/>
        <v>5.9919239286179496E-3</v>
      </c>
      <c r="F310" s="12">
        <f t="shared" si="27"/>
        <v>4.6780746029791952E-3</v>
      </c>
      <c r="G310" s="13">
        <f t="shared" si="28"/>
        <v>-0.17391304347826086</v>
      </c>
      <c r="H310" s="18">
        <f t="shared" si="29"/>
        <v>-1.042073726716165E-3</v>
      </c>
    </row>
    <row r="311" spans="2:8" ht="15" x14ac:dyDescent="0.2">
      <c r="B311" s="3" t="s">
        <v>102</v>
      </c>
      <c r="C311" s="10">
        <v>88</v>
      </c>
      <c r="D311" s="10">
        <v>173</v>
      </c>
      <c r="E311" s="12">
        <f t="shared" si="26"/>
        <v>1.1462810993877817E-2</v>
      </c>
      <c r="F311" s="12">
        <f t="shared" si="27"/>
        <v>2.1297550166194754E-2</v>
      </c>
      <c r="G311" s="13">
        <f t="shared" si="28"/>
        <v>0.96590909090909094</v>
      </c>
      <c r="H311" s="18">
        <f t="shared" si="29"/>
        <v>1.1072033346359256E-2</v>
      </c>
    </row>
    <row r="312" spans="2:8" ht="15" x14ac:dyDescent="0.2">
      <c r="B312" s="3" t="s">
        <v>97</v>
      </c>
      <c r="C312" s="10">
        <v>1</v>
      </c>
      <c r="D312" s="10">
        <v>1</v>
      </c>
      <c r="E312" s="12">
        <f t="shared" si="26"/>
        <v>1.3025921583952066E-4</v>
      </c>
      <c r="F312" s="12">
        <f t="shared" si="27"/>
        <v>1.2310722639418935E-4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140</v>
      </c>
      <c r="D314" s="10">
        <v>657</v>
      </c>
      <c r="E314" s="12">
        <f t="shared" si="26"/>
        <v>1.823629021753289E-2</v>
      </c>
      <c r="F314" s="12">
        <f t="shared" si="27"/>
        <v>8.0881447740982396E-2</v>
      </c>
      <c r="G314" s="13">
        <f t="shared" si="28"/>
        <v>3.6928571428571431</v>
      </c>
      <c r="H314" s="18">
        <f t="shared" si="29"/>
        <v>6.7344014589032178E-2</v>
      </c>
    </row>
    <row r="315" spans="2:8" ht="15" x14ac:dyDescent="0.2">
      <c r="B315" s="3" t="s">
        <v>354</v>
      </c>
      <c r="C315" s="10">
        <v>5</v>
      </c>
      <c r="D315" s="10">
        <v>28</v>
      </c>
      <c r="E315" s="12">
        <f t="shared" si="26"/>
        <v>6.5129607919760322E-4</v>
      </c>
      <c r="F315" s="12">
        <f t="shared" si="27"/>
        <v>3.4470023390373015E-3</v>
      </c>
      <c r="G315" s="13">
        <f t="shared" si="28"/>
        <v>4.5999999999999996</v>
      </c>
      <c r="H315" s="18">
        <f t="shared" si="29"/>
        <v>2.9959619643089748E-3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1.3025921583952066E-4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15</v>
      </c>
      <c r="D317" s="10">
        <v>108</v>
      </c>
      <c r="E317" s="12">
        <f t="shared" si="26"/>
        <v>1.9538882375928096E-3</v>
      </c>
      <c r="F317" s="12">
        <f t="shared" si="27"/>
        <v>1.3295580450572449E-2</v>
      </c>
      <c r="G317" s="13">
        <f t="shared" si="28"/>
        <v>6.2</v>
      </c>
      <c r="H317" s="18">
        <f t="shared" si="29"/>
        <v>1.211410707307542E-2</v>
      </c>
    </row>
    <row r="318" spans="2:8" ht="15" x14ac:dyDescent="0.2">
      <c r="B318" s="3" t="s">
        <v>355</v>
      </c>
      <c r="C318" s="10">
        <v>62</v>
      </c>
      <c r="D318" s="10">
        <v>35</v>
      </c>
      <c r="E318" s="12">
        <f t="shared" si="26"/>
        <v>8.0760713820502792E-3</v>
      </c>
      <c r="F318" s="12">
        <f t="shared" si="27"/>
        <v>4.3087529237966268E-3</v>
      </c>
      <c r="G318" s="13">
        <f t="shared" si="28"/>
        <v>-0.43548387096774194</v>
      </c>
      <c r="H318" s="18">
        <f t="shared" si="29"/>
        <v>-3.5169988276670572E-3</v>
      </c>
    </row>
    <row r="319" spans="2:8" ht="15" x14ac:dyDescent="0.2">
      <c r="B319" s="3" t="s">
        <v>115</v>
      </c>
      <c r="C319" s="10">
        <v>3</v>
      </c>
      <c r="D319" s="10">
        <v>1</v>
      </c>
      <c r="E319" s="12">
        <f t="shared" si="26"/>
        <v>3.9077764751856197E-4</v>
      </c>
      <c r="F319" s="12">
        <f t="shared" si="27"/>
        <v>1.2310722639418935E-4</v>
      </c>
      <c r="G319" s="13">
        <f t="shared" si="28"/>
        <v>-0.66666666666666663</v>
      </c>
      <c r="H319" s="18">
        <f t="shared" si="29"/>
        <v>-2.6051843167904131E-4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1.2310722639418935E-4</v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3</v>
      </c>
      <c r="D321" s="10">
        <v>0</v>
      </c>
      <c r="E321" s="12">
        <f t="shared" si="26"/>
        <v>3.9077764751856197E-4</v>
      </c>
      <c r="F321" s="12" t="str">
        <f t="shared" si="27"/>
        <v/>
      </c>
      <c r="G321" s="13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</v>
      </c>
      <c r="D323" s="10">
        <v>23</v>
      </c>
      <c r="E323" s="12">
        <f t="shared" si="26"/>
        <v>3.9077764751856197E-4</v>
      </c>
      <c r="F323" s="12">
        <f t="shared" si="27"/>
        <v>2.8314662070663549E-3</v>
      </c>
      <c r="G323" s="13">
        <f t="shared" si="28"/>
        <v>6.666666666666667</v>
      </c>
      <c r="H323" s="18">
        <f t="shared" si="29"/>
        <v>2.6051843167904133E-3</v>
      </c>
    </row>
    <row r="324" spans="2:8" ht="15" x14ac:dyDescent="0.2">
      <c r="B324" s="3" t="s">
        <v>473</v>
      </c>
      <c r="C324" s="10">
        <v>2</v>
      </c>
      <c r="D324" s="10">
        <v>1</v>
      </c>
      <c r="E324" s="12">
        <f t="shared" si="26"/>
        <v>2.6051843167904131E-4</v>
      </c>
      <c r="F324" s="12">
        <f t="shared" si="27"/>
        <v>1.2310722639418935E-4</v>
      </c>
      <c r="G324" s="13">
        <f t="shared" si="28"/>
        <v>-0.5</v>
      </c>
      <c r="H324" s="18">
        <f t="shared" si="29"/>
        <v>-1.3025921583952066E-4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125</v>
      </c>
      <c r="D326" s="10">
        <v>132</v>
      </c>
      <c r="E326" s="12">
        <f t="shared" si="26"/>
        <v>1.6282401979940082E-2</v>
      </c>
      <c r="F326" s="12">
        <f t="shared" si="27"/>
        <v>1.6250153884032992E-2</v>
      </c>
      <c r="G326" s="13">
        <f t="shared" si="28"/>
        <v>5.6000000000000001E-2</v>
      </c>
      <c r="H326" s="18">
        <f t="shared" si="29"/>
        <v>9.1181451087664464E-4</v>
      </c>
    </row>
    <row r="327" spans="2:8" ht="15" x14ac:dyDescent="0.2">
      <c r="B327" s="3" t="s">
        <v>358</v>
      </c>
      <c r="C327" s="10">
        <v>50</v>
      </c>
      <c r="D327" s="10">
        <v>24</v>
      </c>
      <c r="E327" s="12">
        <f t="shared" si="26"/>
        <v>6.5129607919760324E-3</v>
      </c>
      <c r="F327" s="12">
        <f t="shared" si="27"/>
        <v>2.9545734334605442E-3</v>
      </c>
      <c r="G327" s="13">
        <f t="shared" si="28"/>
        <v>-0.52</v>
      </c>
      <c r="H327" s="18">
        <f t="shared" si="29"/>
        <v>-3.3867396118275371E-3</v>
      </c>
    </row>
    <row r="328" spans="2:8" ht="15" x14ac:dyDescent="0.2">
      <c r="B328" s="3" t="s">
        <v>116</v>
      </c>
      <c r="C328" s="10">
        <v>17</v>
      </c>
      <c r="D328" s="10">
        <v>13</v>
      </c>
      <c r="E328" s="12">
        <f t="shared" si="26"/>
        <v>2.214406669271851E-3</v>
      </c>
      <c r="F328" s="12">
        <f t="shared" si="27"/>
        <v>1.6003939431244614E-3</v>
      </c>
      <c r="G328" s="13">
        <f t="shared" si="28"/>
        <v>-0.23529411764705882</v>
      </c>
      <c r="H328" s="18">
        <f t="shared" si="29"/>
        <v>-5.2103686335808262E-4</v>
      </c>
    </row>
    <row r="329" spans="2:8" ht="15" x14ac:dyDescent="0.2">
      <c r="B329" s="3" t="s">
        <v>359</v>
      </c>
      <c r="C329" s="10">
        <v>10</v>
      </c>
      <c r="D329" s="10">
        <v>2</v>
      </c>
      <c r="E329" s="12">
        <f t="shared" si="26"/>
        <v>1.3025921583952064E-3</v>
      </c>
      <c r="F329" s="12">
        <f t="shared" si="27"/>
        <v>2.462144527883787E-4</v>
      </c>
      <c r="G329" s="13">
        <f t="shared" si="28"/>
        <v>-0.8</v>
      </c>
      <c r="H329" s="18">
        <f t="shared" si="29"/>
        <v>-1.0420737267161652E-3</v>
      </c>
    </row>
    <row r="330" spans="2:8" ht="15" x14ac:dyDescent="0.2">
      <c r="B330" s="3" t="s">
        <v>360</v>
      </c>
      <c r="C330" s="10">
        <v>41</v>
      </c>
      <c r="D330" s="10">
        <v>49</v>
      </c>
      <c r="E330" s="12">
        <f t="shared" si="26"/>
        <v>5.3406278494203463E-3</v>
      </c>
      <c r="F330" s="12">
        <f t="shared" si="27"/>
        <v>6.0322540933152773E-3</v>
      </c>
      <c r="G330" s="13">
        <f t="shared" si="28"/>
        <v>0.1951219512195122</v>
      </c>
      <c r="H330" s="18">
        <f t="shared" si="29"/>
        <v>1.0420737267161652E-3</v>
      </c>
    </row>
    <row r="331" spans="2:8" ht="15" x14ac:dyDescent="0.2">
      <c r="B331" s="3" t="s">
        <v>117</v>
      </c>
      <c r="C331" s="10">
        <v>1</v>
      </c>
      <c r="D331" s="10">
        <v>8</v>
      </c>
      <c r="E331" s="12">
        <f t="shared" si="26"/>
        <v>1.3025921583952066E-4</v>
      </c>
      <c r="F331" s="12">
        <f t="shared" si="27"/>
        <v>9.8485781115351481E-4</v>
      </c>
      <c r="G331" s="13">
        <f t="shared" si="28"/>
        <v>7</v>
      </c>
      <c r="H331" s="18">
        <f t="shared" si="29"/>
        <v>9.1181451087664453E-4</v>
      </c>
    </row>
    <row r="332" spans="2:8" ht="15" x14ac:dyDescent="0.2">
      <c r="B332" s="3" t="s">
        <v>361</v>
      </c>
      <c r="C332" s="10">
        <v>465</v>
      </c>
      <c r="D332" s="10">
        <v>666</v>
      </c>
      <c r="E332" s="12">
        <f t="shared" si="26"/>
        <v>6.0570535365377098E-2</v>
      </c>
      <c r="F332" s="12">
        <f t="shared" si="27"/>
        <v>8.1989412778530099E-2</v>
      </c>
      <c r="G332" s="13">
        <f t="shared" si="28"/>
        <v>0.43225806451612903</v>
      </c>
      <c r="H332" s="18">
        <f t="shared" si="29"/>
        <v>2.618210238374365E-2</v>
      </c>
    </row>
    <row r="333" spans="2:8" ht="15" x14ac:dyDescent="0.2">
      <c r="B333" s="3" t="s">
        <v>130</v>
      </c>
      <c r="C333" s="10">
        <v>226</v>
      </c>
      <c r="D333" s="10">
        <v>275</v>
      </c>
      <c r="E333" s="12">
        <f t="shared" si="26"/>
        <v>2.9438582779731666E-2</v>
      </c>
      <c r="F333" s="12">
        <f t="shared" si="27"/>
        <v>3.3854487258402066E-2</v>
      </c>
      <c r="G333" s="13">
        <f t="shared" si="28"/>
        <v>0.2168141592920354</v>
      </c>
      <c r="H333" s="18">
        <f t="shared" si="29"/>
        <v>6.3827015761365119E-3</v>
      </c>
    </row>
    <row r="334" spans="2:8" ht="15" x14ac:dyDescent="0.2">
      <c r="B334" s="3" t="s">
        <v>119</v>
      </c>
      <c r="C334" s="10">
        <v>301</v>
      </c>
      <c r="D334" s="10">
        <v>446</v>
      </c>
      <c r="E334" s="12">
        <f t="shared" si="26"/>
        <v>3.9208023967695717E-2</v>
      </c>
      <c r="F334" s="12">
        <f t="shared" si="27"/>
        <v>5.4905822971808446E-2</v>
      </c>
      <c r="G334" s="13">
        <f t="shared" si="28"/>
        <v>0.48172757475083056</v>
      </c>
      <c r="H334" s="18">
        <f t="shared" si="29"/>
        <v>1.8887586296730496E-2</v>
      </c>
    </row>
    <row r="335" spans="2:8" ht="15" x14ac:dyDescent="0.2">
      <c r="B335" s="3" t="s">
        <v>128</v>
      </c>
      <c r="C335" s="10">
        <v>70</v>
      </c>
      <c r="D335" s="10">
        <v>70</v>
      </c>
      <c r="E335" s="12">
        <f t="shared" si="26"/>
        <v>9.1181451087664449E-3</v>
      </c>
      <c r="F335" s="12">
        <f t="shared" si="27"/>
        <v>8.6175058475932535E-3</v>
      </c>
      <c r="G335" s="13">
        <f t="shared" si="28"/>
        <v>0</v>
      </c>
      <c r="H335" s="18">
        <f t="shared" si="29"/>
        <v>0</v>
      </c>
    </row>
    <row r="336" spans="2:8" ht="15" x14ac:dyDescent="0.2">
      <c r="B336" s="3" t="s">
        <v>132</v>
      </c>
      <c r="C336" s="10">
        <v>0</v>
      </c>
      <c r="D336" s="10">
        <v>2</v>
      </c>
      <c r="E336" s="12" t="str">
        <f t="shared" si="26"/>
        <v/>
      </c>
      <c r="F336" s="12">
        <f t="shared" si="27"/>
        <v>2.462144527883787E-4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</v>
      </c>
      <c r="D337" s="10">
        <v>10</v>
      </c>
      <c r="E337" s="12">
        <f t="shared" si="26"/>
        <v>1.3025921583952066E-4</v>
      </c>
      <c r="F337" s="12">
        <f t="shared" si="27"/>
        <v>1.2310722639418935E-3</v>
      </c>
      <c r="G337" s="13">
        <f t="shared" si="28"/>
        <v>9</v>
      </c>
      <c r="H337" s="18">
        <f t="shared" si="29"/>
        <v>1.1723329425556859E-3</v>
      </c>
    </row>
    <row r="338" spans="2:8" ht="30" x14ac:dyDescent="0.2">
      <c r="B338" s="3" t="s">
        <v>362</v>
      </c>
      <c r="C338" s="10">
        <v>3</v>
      </c>
      <c r="D338" s="10">
        <v>3</v>
      </c>
      <c r="E338" s="12">
        <f t="shared" si="26"/>
        <v>3.9077764751856197E-4</v>
      </c>
      <c r="F338" s="12">
        <f t="shared" si="27"/>
        <v>3.6932167918256803E-4</v>
      </c>
      <c r="G338" s="13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4</v>
      </c>
      <c r="D339" s="10">
        <v>18</v>
      </c>
      <c r="E339" s="12">
        <f t="shared" si="26"/>
        <v>5.2103686335808262E-4</v>
      </c>
      <c r="F339" s="12">
        <f t="shared" si="27"/>
        <v>2.2159300750954083E-3</v>
      </c>
      <c r="G339" s="13">
        <f t="shared" si="28"/>
        <v>3.5</v>
      </c>
      <c r="H339" s="18">
        <f t="shared" si="29"/>
        <v>1.8236290217532891E-3</v>
      </c>
    </row>
    <row r="340" spans="2:8" ht="15" x14ac:dyDescent="0.2">
      <c r="B340" s="3" t="s">
        <v>364</v>
      </c>
      <c r="C340" s="10">
        <v>0</v>
      </c>
      <c r="D340" s="10">
        <v>41</v>
      </c>
      <c r="E340" s="12" t="str">
        <f t="shared" si="26"/>
        <v/>
      </c>
      <c r="F340" s="12">
        <f t="shared" si="27"/>
        <v>5.0473962821617627E-3</v>
      </c>
      <c r="G340" s="13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10">
        <v>0</v>
      </c>
      <c r="D341" s="10">
        <v>1</v>
      </c>
      <c r="E341" s="12" t="str">
        <f t="shared" si="26"/>
        <v/>
      </c>
      <c r="F341" s="12">
        <f t="shared" si="27"/>
        <v>1.2310722639418935E-4</v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7</v>
      </c>
      <c r="D343" s="10">
        <v>22</v>
      </c>
      <c r="E343" s="12">
        <f t="shared" si="26"/>
        <v>9.1181451087664453E-4</v>
      </c>
      <c r="F343" s="12">
        <f t="shared" si="27"/>
        <v>2.7083589806721656E-3</v>
      </c>
      <c r="G343" s="13">
        <f t="shared" si="28"/>
        <v>2.1428571428571428</v>
      </c>
      <c r="H343" s="18">
        <f t="shared" si="29"/>
        <v>1.9538882375928096E-3</v>
      </c>
    </row>
    <row r="344" spans="2:8" ht="15" x14ac:dyDescent="0.2">
      <c r="B344" s="3" t="s">
        <v>131</v>
      </c>
      <c r="C344" s="10">
        <v>389</v>
      </c>
      <c r="D344" s="10">
        <v>68</v>
      </c>
      <c r="E344" s="12">
        <f t="shared" si="26"/>
        <v>5.0670834961573534E-2</v>
      </c>
      <c r="F344" s="12">
        <f t="shared" si="27"/>
        <v>8.3712913948048757E-3</v>
      </c>
      <c r="G344" s="13">
        <f t="shared" si="28"/>
        <v>-0.82519280205655532</v>
      </c>
      <c r="H344" s="18">
        <f t="shared" si="29"/>
        <v>-4.1813208284486134E-2</v>
      </c>
    </row>
    <row r="345" spans="2:8" ht="15" x14ac:dyDescent="0.2">
      <c r="B345" s="3" t="s">
        <v>366</v>
      </c>
      <c r="C345" s="10">
        <v>22</v>
      </c>
      <c r="D345" s="10">
        <v>34</v>
      </c>
      <c r="E345" s="12">
        <f t="shared" si="26"/>
        <v>2.8657027484694543E-3</v>
      </c>
      <c r="F345" s="12">
        <f t="shared" si="27"/>
        <v>4.1856456974024379E-3</v>
      </c>
      <c r="G345" s="13">
        <f t="shared" si="28"/>
        <v>0.54545454545454541</v>
      </c>
      <c r="H345" s="18">
        <f t="shared" si="29"/>
        <v>1.5631105900742476E-3</v>
      </c>
    </row>
    <row r="346" spans="2:8" ht="15" x14ac:dyDescent="0.2">
      <c r="B346" s="3" t="s">
        <v>122</v>
      </c>
      <c r="C346" s="10">
        <v>6</v>
      </c>
      <c r="D346" s="10">
        <v>4</v>
      </c>
      <c r="E346" s="12">
        <f t="shared" si="26"/>
        <v>7.8155529503712393E-4</v>
      </c>
      <c r="F346" s="12">
        <f t="shared" si="27"/>
        <v>4.924289055767574E-4</v>
      </c>
      <c r="G346" s="13">
        <f t="shared" si="28"/>
        <v>-0.33333333333333331</v>
      </c>
      <c r="H346" s="18">
        <f t="shared" si="29"/>
        <v>-2.6051843167904131E-4</v>
      </c>
    </row>
    <row r="347" spans="2:8" ht="15" x14ac:dyDescent="0.2">
      <c r="B347" s="3" t="s">
        <v>121</v>
      </c>
      <c r="C347" s="10">
        <v>88</v>
      </c>
      <c r="D347" s="10">
        <v>29</v>
      </c>
      <c r="E347" s="12">
        <f t="shared" si="26"/>
        <v>1.1462810993877817E-2</v>
      </c>
      <c r="F347" s="12">
        <f t="shared" si="27"/>
        <v>3.5701095654314908E-3</v>
      </c>
      <c r="G347" s="13">
        <f t="shared" si="28"/>
        <v>-0.67045454545454541</v>
      </c>
      <c r="H347" s="18">
        <f t="shared" si="29"/>
        <v>-7.6852937345317177E-3</v>
      </c>
    </row>
    <row r="348" spans="2:8" ht="15" x14ac:dyDescent="0.2">
      <c r="B348" s="3" t="s">
        <v>367</v>
      </c>
      <c r="C348" s="10">
        <v>1</v>
      </c>
      <c r="D348" s="10">
        <v>1</v>
      </c>
      <c r="E348" s="12">
        <f t="shared" si="26"/>
        <v>1.3025921583952066E-4</v>
      </c>
      <c r="F348" s="12">
        <f t="shared" si="27"/>
        <v>1.2310722639418935E-4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26</v>
      </c>
      <c r="E350" s="12">
        <f t="shared" si="26"/>
        <v>1.3025921583952066E-4</v>
      </c>
      <c r="F350" s="12">
        <f t="shared" si="27"/>
        <v>3.2007878862489228E-3</v>
      </c>
      <c r="G350" s="13">
        <f t="shared" si="28"/>
        <v>25</v>
      </c>
      <c r="H350" s="18">
        <f t="shared" si="29"/>
        <v>3.2564803959880162E-3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1.3025921583952066E-4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2</v>
      </c>
      <c r="D352" s="10">
        <v>0</v>
      </c>
      <c r="E352" s="12">
        <f t="shared" si="26"/>
        <v>2.6051843167904131E-4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0</v>
      </c>
      <c r="D353" s="10">
        <v>2</v>
      </c>
      <c r="E353" s="12" t="str">
        <f t="shared" si="26"/>
        <v/>
      </c>
      <c r="F353" s="12">
        <f t="shared" si="27"/>
        <v>2.462144527883787E-4</v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284</v>
      </c>
      <c r="D354" s="10">
        <v>115</v>
      </c>
      <c r="E354" s="12">
        <f t="shared" si="26"/>
        <v>3.6993617298423861E-2</v>
      </c>
      <c r="F354" s="12">
        <f t="shared" si="27"/>
        <v>1.4157331035331774E-2</v>
      </c>
      <c r="G354" s="13">
        <f t="shared" si="28"/>
        <v>-0.59507042253521125</v>
      </c>
      <c r="H354" s="18">
        <f t="shared" si="29"/>
        <v>-2.2013807476878988E-2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1.3025921583952066E-4</v>
      </c>
      <c r="F355" s="12">
        <f t="shared" si="27"/>
        <v>1.2310722639418935E-4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17</v>
      </c>
      <c r="D356" s="10">
        <v>6</v>
      </c>
      <c r="E356" s="12">
        <f t="shared" si="26"/>
        <v>2.214406669271851E-3</v>
      </c>
      <c r="F356" s="12">
        <f t="shared" si="27"/>
        <v>7.3864335836513605E-4</v>
      </c>
      <c r="G356" s="13">
        <f t="shared" si="28"/>
        <v>-0.6470588235294118</v>
      </c>
      <c r="H356" s="18">
        <f t="shared" si="29"/>
        <v>-1.4328513742347272E-3</v>
      </c>
    </row>
    <row r="357" spans="2:8" ht="15" x14ac:dyDescent="0.2">
      <c r="B357" s="3" t="s">
        <v>372</v>
      </c>
      <c r="C357" s="10">
        <v>21</v>
      </c>
      <c r="D357" s="10">
        <v>192</v>
      </c>
      <c r="E357" s="12">
        <f t="shared" si="26"/>
        <v>2.7354435326299334E-3</v>
      </c>
      <c r="F357" s="12">
        <f t="shared" si="27"/>
        <v>2.3636587467684354E-2</v>
      </c>
      <c r="G357" s="13">
        <f t="shared" si="28"/>
        <v>8.1428571428571423</v>
      </c>
      <c r="H357" s="18">
        <f t="shared" si="29"/>
        <v>2.2274325908558028E-2</v>
      </c>
    </row>
    <row r="358" spans="2:8" ht="15" x14ac:dyDescent="0.2">
      <c r="B358" s="3" t="s">
        <v>127</v>
      </c>
      <c r="C358" s="10">
        <v>32</v>
      </c>
      <c r="D358" s="10">
        <v>38</v>
      </c>
      <c r="E358" s="12">
        <f t="shared" si="26"/>
        <v>4.168294906864661E-3</v>
      </c>
      <c r="F358" s="12">
        <f t="shared" si="27"/>
        <v>4.6780746029791952E-3</v>
      </c>
      <c r="G358" s="13">
        <f t="shared" si="28"/>
        <v>0.1875</v>
      </c>
      <c r="H358" s="18">
        <f t="shared" si="29"/>
        <v>7.8155529503712393E-4</v>
      </c>
    </row>
    <row r="359" spans="2:8" ht="15" x14ac:dyDescent="0.2">
      <c r="B359" s="3" t="s">
        <v>123</v>
      </c>
      <c r="C359" s="10">
        <v>25</v>
      </c>
      <c r="D359" s="10">
        <v>7</v>
      </c>
      <c r="E359" s="12">
        <f t="shared" si="26"/>
        <v>3.2564803959880162E-3</v>
      </c>
      <c r="F359" s="12">
        <f t="shared" si="27"/>
        <v>8.6175058475932537E-4</v>
      </c>
      <c r="G359" s="13">
        <f t="shared" si="28"/>
        <v>-0.72</v>
      </c>
      <c r="H359" s="18">
        <f t="shared" si="29"/>
        <v>-2.3446658851113715E-3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1.3025921583952066E-4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2</v>
      </c>
      <c r="D361" s="10">
        <v>0</v>
      </c>
      <c r="E361" s="12">
        <f t="shared" si="30"/>
        <v>2.6051843167904131E-4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1.2310722639418935E-4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21</v>
      </c>
      <c r="D363" s="10">
        <v>26</v>
      </c>
      <c r="E363" s="12">
        <f t="shared" si="30"/>
        <v>2.7354435326299334E-3</v>
      </c>
      <c r="F363" s="12">
        <f t="shared" si="31"/>
        <v>3.2007878862489228E-3</v>
      </c>
      <c r="G363" s="13">
        <f t="shared" si="32"/>
        <v>0.23809523809523808</v>
      </c>
      <c r="H363" s="18">
        <f t="shared" si="33"/>
        <v>6.5129607919760311E-4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1.3025921583952066E-4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9</v>
      </c>
      <c r="D365" s="10">
        <v>9</v>
      </c>
      <c r="E365" s="12">
        <f t="shared" si="30"/>
        <v>1.1723329425556857E-3</v>
      </c>
      <c r="F365" s="12">
        <f t="shared" si="31"/>
        <v>1.1079650375477041E-3</v>
      </c>
      <c r="G365" s="13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0"/>
        <v>1.3025921583952066E-4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1</v>
      </c>
      <c r="D367" s="10">
        <v>4</v>
      </c>
      <c r="E367" s="12">
        <f t="shared" si="30"/>
        <v>1.3025921583952066E-4</v>
      </c>
      <c r="F367" s="12">
        <f t="shared" si="31"/>
        <v>4.924289055767574E-4</v>
      </c>
      <c r="G367" s="13">
        <f t="shared" si="32"/>
        <v>3</v>
      </c>
      <c r="H367" s="18">
        <f t="shared" si="33"/>
        <v>3.9077764751856197E-4</v>
      </c>
    </row>
    <row r="368" spans="2:8" ht="15" x14ac:dyDescent="0.2">
      <c r="B368" s="3" t="s">
        <v>380</v>
      </c>
      <c r="C368" s="10">
        <v>78</v>
      </c>
      <c r="D368" s="10">
        <v>33</v>
      </c>
      <c r="E368" s="12">
        <f t="shared" si="30"/>
        <v>1.0160218835482611E-2</v>
      </c>
      <c r="F368" s="12">
        <f t="shared" si="31"/>
        <v>4.0625384710082481E-3</v>
      </c>
      <c r="G368" s="13">
        <f t="shared" si="32"/>
        <v>-0.57692307692307687</v>
      </c>
      <c r="H368" s="18">
        <f t="shared" si="33"/>
        <v>-5.8616647127784282E-3</v>
      </c>
    </row>
    <row r="369" spans="2:8" ht="15" x14ac:dyDescent="0.2">
      <c r="B369" s="3" t="s">
        <v>381</v>
      </c>
      <c r="C369" s="10">
        <v>259</v>
      </c>
      <c r="D369" s="10">
        <v>61</v>
      </c>
      <c r="E369" s="12">
        <f t="shared" si="30"/>
        <v>3.3737136902435849E-2</v>
      </c>
      <c r="F369" s="12">
        <f t="shared" si="31"/>
        <v>7.50954081004555E-3</v>
      </c>
      <c r="G369" s="13">
        <f t="shared" si="32"/>
        <v>-0.76447876447876451</v>
      </c>
      <c r="H369" s="18">
        <f t="shared" si="33"/>
        <v>-2.5791324736225089E-2</v>
      </c>
    </row>
    <row r="370" spans="2:8" ht="15" x14ac:dyDescent="0.2">
      <c r="B370" s="3" t="s">
        <v>135</v>
      </c>
      <c r="C370" s="10">
        <v>260</v>
      </c>
      <c r="D370" s="10">
        <v>406</v>
      </c>
      <c r="E370" s="12">
        <f t="shared" si="30"/>
        <v>3.386739611827537E-2</v>
      </c>
      <c r="F370" s="12">
        <f t="shared" si="31"/>
        <v>4.998153391604087E-2</v>
      </c>
      <c r="G370" s="13">
        <f t="shared" si="32"/>
        <v>0.56153846153846154</v>
      </c>
      <c r="H370" s="18">
        <f t="shared" si="33"/>
        <v>1.9017845512570016E-2</v>
      </c>
    </row>
    <row r="371" spans="2:8" ht="15" x14ac:dyDescent="0.2">
      <c r="B371" s="3" t="s">
        <v>136</v>
      </c>
      <c r="C371" s="10">
        <v>29</v>
      </c>
      <c r="D371" s="10">
        <v>38</v>
      </c>
      <c r="E371" s="12">
        <f t="shared" si="30"/>
        <v>3.7775172593460986E-3</v>
      </c>
      <c r="F371" s="12">
        <f t="shared" si="31"/>
        <v>4.6780746029791952E-3</v>
      </c>
      <c r="G371" s="13">
        <f t="shared" si="32"/>
        <v>0.31034482758620691</v>
      </c>
      <c r="H371" s="18">
        <f t="shared" si="33"/>
        <v>1.1723329425556857E-3</v>
      </c>
    </row>
    <row r="372" spans="2:8" ht="15" x14ac:dyDescent="0.2">
      <c r="B372" s="3" t="s">
        <v>137</v>
      </c>
      <c r="C372" s="10">
        <v>127</v>
      </c>
      <c r="D372" s="10">
        <v>138</v>
      </c>
      <c r="E372" s="12">
        <f t="shared" si="30"/>
        <v>1.6542920411619123E-2</v>
      </c>
      <c r="F372" s="12">
        <f t="shared" si="31"/>
        <v>1.6988797242398129E-2</v>
      </c>
      <c r="G372" s="13">
        <f t="shared" si="32"/>
        <v>8.6614173228346455E-2</v>
      </c>
      <c r="H372" s="18">
        <f t="shared" si="33"/>
        <v>1.4328513742347272E-3</v>
      </c>
    </row>
    <row r="373" spans="2:8" ht="15" x14ac:dyDescent="0.2">
      <c r="B373" s="3" t="s">
        <v>382</v>
      </c>
      <c r="C373" s="10">
        <v>216</v>
      </c>
      <c r="D373" s="10">
        <v>230</v>
      </c>
      <c r="E373" s="12">
        <f t="shared" si="30"/>
        <v>2.8135990621336461E-2</v>
      </c>
      <c r="F373" s="12">
        <f t="shared" si="31"/>
        <v>2.8314662070663549E-2</v>
      </c>
      <c r="G373" s="13">
        <f t="shared" si="32"/>
        <v>6.4814814814814811E-2</v>
      </c>
      <c r="H373" s="18">
        <f t="shared" si="33"/>
        <v>1.8236290217532891E-3</v>
      </c>
    </row>
    <row r="374" spans="2:8" ht="15" x14ac:dyDescent="0.2">
      <c r="B374" s="3" t="s">
        <v>134</v>
      </c>
      <c r="C374" s="10">
        <v>2</v>
      </c>
      <c r="D374" s="10">
        <v>1</v>
      </c>
      <c r="E374" s="12">
        <f t="shared" si="30"/>
        <v>2.6051843167904131E-4</v>
      </c>
      <c r="F374" s="12">
        <f t="shared" si="31"/>
        <v>1.2310722639418935E-4</v>
      </c>
      <c r="G374" s="13">
        <f t="shared" si="32"/>
        <v>-0.5</v>
      </c>
      <c r="H374" s="18">
        <f t="shared" si="33"/>
        <v>-1.3025921583952066E-4</v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1.2310722639418935E-4</v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1.2310722639418935E-4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5</v>
      </c>
      <c r="D377" s="10">
        <v>3</v>
      </c>
      <c r="E377" s="12">
        <f t="shared" si="30"/>
        <v>6.5129607919760322E-4</v>
      </c>
      <c r="F377" s="12">
        <f t="shared" si="31"/>
        <v>3.6932167918256803E-4</v>
      </c>
      <c r="G377" s="13">
        <f t="shared" si="32"/>
        <v>-0.4</v>
      </c>
      <c r="H377" s="18">
        <f t="shared" si="33"/>
        <v>-2.6051843167904131E-4</v>
      </c>
    </row>
    <row r="378" spans="2:8" ht="15" x14ac:dyDescent="0.2">
      <c r="B378" s="3" t="s">
        <v>149</v>
      </c>
      <c r="C378" s="10">
        <v>79</v>
      </c>
      <c r="D378" s="10">
        <v>62</v>
      </c>
      <c r="E378" s="12">
        <f t="shared" si="30"/>
        <v>1.0290478051322131E-2</v>
      </c>
      <c r="F378" s="12">
        <f t="shared" si="31"/>
        <v>7.6326480364397389E-3</v>
      </c>
      <c r="G378" s="13">
        <f t="shared" si="32"/>
        <v>-0.21518987341772153</v>
      </c>
      <c r="H378" s="18">
        <f t="shared" si="33"/>
        <v>-2.214406669271851E-3</v>
      </c>
    </row>
    <row r="379" spans="2:8" ht="15" x14ac:dyDescent="0.2">
      <c r="B379" s="3" t="s">
        <v>384</v>
      </c>
      <c r="C379" s="10">
        <v>24</v>
      </c>
      <c r="D379" s="10">
        <v>2</v>
      </c>
      <c r="E379" s="12">
        <f t="shared" si="30"/>
        <v>3.1262211801484957E-3</v>
      </c>
      <c r="F379" s="12">
        <f t="shared" si="31"/>
        <v>2.462144527883787E-4</v>
      </c>
      <c r="G379" s="13">
        <f t="shared" si="32"/>
        <v>-0.91666666666666663</v>
      </c>
      <c r="H379" s="18">
        <f t="shared" si="33"/>
        <v>-2.8657027484694543E-3</v>
      </c>
    </row>
    <row r="380" spans="2:8" ht="30" x14ac:dyDescent="0.2">
      <c r="B380" s="3" t="s">
        <v>385</v>
      </c>
      <c r="C380" s="10">
        <v>5</v>
      </c>
      <c r="D380" s="10">
        <v>16</v>
      </c>
      <c r="E380" s="12">
        <f t="shared" si="30"/>
        <v>6.5129607919760322E-4</v>
      </c>
      <c r="F380" s="12">
        <f t="shared" si="31"/>
        <v>1.9697156223070296E-3</v>
      </c>
      <c r="G380" s="13">
        <f t="shared" si="32"/>
        <v>2.2000000000000002</v>
      </c>
      <c r="H380" s="18">
        <f t="shared" si="33"/>
        <v>1.4328513742347272E-3</v>
      </c>
    </row>
    <row r="381" spans="2:8" ht="30" x14ac:dyDescent="0.2">
      <c r="B381" s="3" t="s">
        <v>386</v>
      </c>
      <c r="C381" s="10">
        <v>2</v>
      </c>
      <c r="D381" s="10">
        <v>1</v>
      </c>
      <c r="E381" s="12">
        <f t="shared" si="30"/>
        <v>2.6051843167904131E-4</v>
      </c>
      <c r="F381" s="12">
        <f t="shared" si="31"/>
        <v>1.2310722639418935E-4</v>
      </c>
      <c r="G381" s="13">
        <f t="shared" si="32"/>
        <v>-0.5</v>
      </c>
      <c r="H381" s="18">
        <f t="shared" si="33"/>
        <v>-1.3025921583952066E-4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1.2310722639418935E-4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4</v>
      </c>
      <c r="D383" s="10">
        <v>4</v>
      </c>
      <c r="E383" s="12">
        <f t="shared" si="30"/>
        <v>5.2103686335808262E-4</v>
      </c>
      <c r="F383" s="12">
        <f t="shared" si="31"/>
        <v>4.924289055767574E-4</v>
      </c>
      <c r="G383" s="13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2</v>
      </c>
      <c r="E385" s="12">
        <f t="shared" si="30"/>
        <v>1.3025921583952066E-4</v>
      </c>
      <c r="F385" s="12">
        <f t="shared" si="31"/>
        <v>2.462144527883787E-4</v>
      </c>
      <c r="G385" s="13">
        <f t="shared" si="32"/>
        <v>1</v>
      </c>
      <c r="H385" s="18">
        <f t="shared" si="33"/>
        <v>1.3025921583952066E-4</v>
      </c>
    </row>
    <row r="386" spans="2:8" ht="15" x14ac:dyDescent="0.2">
      <c r="B386" s="3" t="s">
        <v>565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1.2310722639418935E-4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78</v>
      </c>
      <c r="D387" s="10">
        <v>61</v>
      </c>
      <c r="E387" s="12">
        <f t="shared" si="30"/>
        <v>1.0160218835482611E-2</v>
      </c>
      <c r="F387" s="12">
        <f t="shared" si="31"/>
        <v>7.50954081004555E-3</v>
      </c>
      <c r="G387" s="13">
        <f t="shared" si="32"/>
        <v>-0.21794871794871795</v>
      </c>
      <c r="H387" s="18">
        <f t="shared" si="33"/>
        <v>-2.214406669271851E-3</v>
      </c>
    </row>
    <row r="388" spans="2:8" ht="15" x14ac:dyDescent="0.2">
      <c r="B388" s="3" t="s">
        <v>389</v>
      </c>
      <c r="C388" s="10">
        <v>16</v>
      </c>
      <c r="D388" s="10">
        <v>14</v>
      </c>
      <c r="E388" s="12">
        <f t="shared" si="30"/>
        <v>2.0841474534323305E-3</v>
      </c>
      <c r="F388" s="12">
        <f t="shared" si="31"/>
        <v>1.7235011695186507E-3</v>
      </c>
      <c r="G388" s="13">
        <f t="shared" si="32"/>
        <v>-0.125</v>
      </c>
      <c r="H388" s="18">
        <f t="shared" si="33"/>
        <v>-2.6051843167904131E-4</v>
      </c>
    </row>
    <row r="389" spans="2:8" ht="15" x14ac:dyDescent="0.2">
      <c r="B389" s="3" t="s">
        <v>143</v>
      </c>
      <c r="C389" s="10">
        <v>26</v>
      </c>
      <c r="D389" s="10">
        <v>2</v>
      </c>
      <c r="E389" s="12">
        <f t="shared" si="30"/>
        <v>3.3867396118275367E-3</v>
      </c>
      <c r="F389" s="12">
        <f t="shared" si="31"/>
        <v>2.462144527883787E-4</v>
      </c>
      <c r="G389" s="13">
        <f t="shared" si="32"/>
        <v>-0.92307692307692313</v>
      </c>
      <c r="H389" s="18">
        <f t="shared" si="33"/>
        <v>-3.1262211801484957E-3</v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0"/>
        <v>1.3025921583952066E-4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101</v>
      </c>
      <c r="D391" s="10">
        <v>3</v>
      </c>
      <c r="E391" s="12">
        <f t="shared" si="30"/>
        <v>1.3156180799791585E-2</v>
      </c>
      <c r="F391" s="12">
        <f t="shared" si="31"/>
        <v>3.6932167918256803E-4</v>
      </c>
      <c r="G391" s="13">
        <f t="shared" si="32"/>
        <v>-0.97029702970297027</v>
      </c>
      <c r="H391" s="18">
        <f t="shared" si="33"/>
        <v>-1.2765403152273024E-2</v>
      </c>
    </row>
    <row r="392" spans="2:8" ht="15" x14ac:dyDescent="0.2">
      <c r="B392" s="3" t="s">
        <v>140</v>
      </c>
      <c r="C392" s="10">
        <v>8</v>
      </c>
      <c r="D392" s="10">
        <v>3</v>
      </c>
      <c r="E392" s="12">
        <f t="shared" si="30"/>
        <v>1.0420737267161652E-3</v>
      </c>
      <c r="F392" s="12">
        <f t="shared" si="31"/>
        <v>3.6932167918256803E-4</v>
      </c>
      <c r="G392" s="13">
        <f t="shared" si="32"/>
        <v>-0.625</v>
      </c>
      <c r="H392" s="18">
        <f t="shared" si="33"/>
        <v>-6.5129607919760333E-4</v>
      </c>
    </row>
    <row r="393" spans="2:8" ht="15" x14ac:dyDescent="0.2">
      <c r="B393" s="3" t="s">
        <v>390</v>
      </c>
      <c r="C393" s="10">
        <v>560</v>
      </c>
      <c r="D393" s="10">
        <v>174</v>
      </c>
      <c r="E393" s="12">
        <f t="shared" si="30"/>
        <v>7.2945160870131559E-2</v>
      </c>
      <c r="F393" s="12">
        <f t="shared" si="31"/>
        <v>2.1420657392588947E-2</v>
      </c>
      <c r="G393" s="13">
        <f t="shared" si="32"/>
        <v>-0.68928571428571428</v>
      </c>
      <c r="H393" s="18">
        <f t="shared" si="33"/>
        <v>-5.0280057314054966E-2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31</v>
      </c>
      <c r="D395" s="10">
        <v>1</v>
      </c>
      <c r="E395" s="12">
        <f t="shared" si="30"/>
        <v>4.0380356910251396E-3</v>
      </c>
      <c r="F395" s="12">
        <f t="shared" si="31"/>
        <v>1.2310722639418935E-4</v>
      </c>
      <c r="G395" s="13">
        <f t="shared" si="32"/>
        <v>-0.967741935483871</v>
      </c>
      <c r="H395" s="18">
        <f t="shared" si="33"/>
        <v>-3.9077764751856191E-3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13</v>
      </c>
      <c r="D398" s="10">
        <v>1</v>
      </c>
      <c r="E398" s="12">
        <f t="shared" si="30"/>
        <v>1.6933698059137684E-3</v>
      </c>
      <c r="F398" s="12">
        <f t="shared" si="31"/>
        <v>1.2310722639418935E-4</v>
      </c>
      <c r="G398" s="13">
        <f t="shared" si="32"/>
        <v>-0.92307692307692313</v>
      </c>
      <c r="H398" s="18">
        <f t="shared" si="33"/>
        <v>-1.5631105900742479E-3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4</v>
      </c>
      <c r="E400" s="12" t="str">
        <f t="shared" si="30"/>
        <v/>
      </c>
      <c r="F400" s="12">
        <f t="shared" si="31"/>
        <v>4.924289055767574E-4</v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27</v>
      </c>
      <c r="D401" s="10">
        <v>8</v>
      </c>
      <c r="E401" s="12">
        <f t="shared" si="30"/>
        <v>3.5169988276670576E-3</v>
      </c>
      <c r="F401" s="12">
        <f t="shared" si="31"/>
        <v>9.8485781115351481E-4</v>
      </c>
      <c r="G401" s="13">
        <f t="shared" si="32"/>
        <v>-0.70370370370370372</v>
      </c>
      <c r="H401" s="18">
        <f t="shared" si="33"/>
        <v>-2.4749251009508924E-3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4</v>
      </c>
      <c r="D403" s="10">
        <v>6</v>
      </c>
      <c r="E403" s="12">
        <f t="shared" si="30"/>
        <v>5.2103686335808262E-4</v>
      </c>
      <c r="F403" s="12">
        <f t="shared" si="31"/>
        <v>7.3864335836513605E-4</v>
      </c>
      <c r="G403" s="13">
        <f t="shared" si="32"/>
        <v>0.5</v>
      </c>
      <c r="H403" s="18">
        <f t="shared" si="33"/>
        <v>2.6051843167904131E-4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1.2310722639418935E-4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2</v>
      </c>
      <c r="D405" s="10">
        <v>7</v>
      </c>
      <c r="E405" s="12">
        <f t="shared" si="30"/>
        <v>2.6051843167904131E-4</v>
      </c>
      <c r="F405" s="12">
        <f t="shared" si="31"/>
        <v>8.6175058475932537E-4</v>
      </c>
      <c r="G405" s="13">
        <f t="shared" si="32"/>
        <v>2.5</v>
      </c>
      <c r="H405" s="18">
        <f t="shared" si="33"/>
        <v>6.5129607919760333E-4</v>
      </c>
    </row>
    <row r="406" spans="2:8" ht="15" x14ac:dyDescent="0.2">
      <c r="B406" s="3" t="s">
        <v>397</v>
      </c>
      <c r="C406" s="10">
        <v>18</v>
      </c>
      <c r="D406" s="10">
        <v>46</v>
      </c>
      <c r="E406" s="12">
        <f t="shared" si="30"/>
        <v>2.3446658851113715E-3</v>
      </c>
      <c r="F406" s="12">
        <f t="shared" si="31"/>
        <v>5.6629324141327098E-3</v>
      </c>
      <c r="G406" s="13">
        <f t="shared" si="32"/>
        <v>1.5555555555555556</v>
      </c>
      <c r="H406" s="18">
        <f t="shared" si="33"/>
        <v>3.6472580435065777E-3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190</v>
      </c>
      <c r="D408" s="10">
        <v>308</v>
      </c>
      <c r="E408" s="12">
        <f t="shared" si="30"/>
        <v>2.4749251009508921E-2</v>
      </c>
      <c r="F408" s="12">
        <f t="shared" si="31"/>
        <v>3.7917025729410317E-2</v>
      </c>
      <c r="G408" s="13">
        <f t="shared" si="32"/>
        <v>0.62105263157894741</v>
      </c>
      <c r="H408" s="18">
        <f t="shared" si="33"/>
        <v>1.5370587469063437E-2</v>
      </c>
    </row>
    <row r="409" spans="2:8" ht="15" x14ac:dyDescent="0.2">
      <c r="B409" s="3" t="s">
        <v>139</v>
      </c>
      <c r="C409" s="10">
        <v>3</v>
      </c>
      <c r="D409" s="10">
        <v>1</v>
      </c>
      <c r="E409" s="12">
        <f t="shared" si="30"/>
        <v>3.9077764751856197E-4</v>
      </c>
      <c r="F409" s="12">
        <f t="shared" si="31"/>
        <v>1.2310722639418935E-4</v>
      </c>
      <c r="G409" s="13">
        <f t="shared" si="32"/>
        <v>-0.66666666666666663</v>
      </c>
      <c r="H409" s="18">
        <f t="shared" si="33"/>
        <v>-2.6051843167904131E-4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4</v>
      </c>
      <c r="D411" s="10">
        <v>3</v>
      </c>
      <c r="E411" s="12">
        <f t="shared" si="30"/>
        <v>5.2103686335808262E-4</v>
      </c>
      <c r="F411" s="12">
        <f t="shared" si="31"/>
        <v>3.6932167918256803E-4</v>
      </c>
      <c r="G411" s="13">
        <f t="shared" si="32"/>
        <v>-0.25</v>
      </c>
      <c r="H411" s="18">
        <f t="shared" si="33"/>
        <v>-1.3025921583952066E-4</v>
      </c>
    </row>
    <row r="412" spans="2:8" ht="15" x14ac:dyDescent="0.2">
      <c r="B412" s="3" t="s">
        <v>402</v>
      </c>
      <c r="C412" s="10">
        <v>67</v>
      </c>
      <c r="D412" s="10">
        <v>52</v>
      </c>
      <c r="E412" s="12">
        <f t="shared" si="30"/>
        <v>8.7273674612478834E-3</v>
      </c>
      <c r="F412" s="12">
        <f t="shared" si="31"/>
        <v>6.4015757724978457E-3</v>
      </c>
      <c r="G412" s="13">
        <f t="shared" si="32"/>
        <v>-0.22388059701492538</v>
      </c>
      <c r="H412" s="18">
        <f t="shared" si="33"/>
        <v>-1.95388823759281E-3</v>
      </c>
    </row>
    <row r="413" spans="2:8" ht="15" x14ac:dyDescent="0.2">
      <c r="B413" s="3" t="s">
        <v>403</v>
      </c>
      <c r="C413" s="10">
        <v>0</v>
      </c>
      <c r="D413" s="10">
        <v>2</v>
      </c>
      <c r="E413" s="12" t="str">
        <f t="shared" si="30"/>
        <v/>
      </c>
      <c r="F413" s="12">
        <f t="shared" si="31"/>
        <v>2.462144527883787E-4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1.3025921583952066E-4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14</v>
      </c>
      <c r="D416" s="10">
        <v>0</v>
      </c>
      <c r="E416" s="12">
        <f t="shared" si="30"/>
        <v>1.8236290217532891E-3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1</v>
      </c>
      <c r="D417" s="10">
        <v>0</v>
      </c>
      <c r="E417" s="12">
        <f t="shared" si="30"/>
        <v>1.3025921583952066E-4</v>
      </c>
      <c r="F417" s="12" t="str">
        <f t="shared" si="31"/>
        <v/>
      </c>
      <c r="G417" s="13" t="str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1.3025921583952066E-4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44</v>
      </c>
      <c r="D419" s="10">
        <v>27</v>
      </c>
      <c r="E419" s="12">
        <f t="shared" si="30"/>
        <v>5.7314054969389086E-3</v>
      </c>
      <c r="F419" s="12">
        <f t="shared" si="31"/>
        <v>3.3238951126431122E-3</v>
      </c>
      <c r="G419" s="13">
        <f t="shared" si="32"/>
        <v>-0.38636363636363635</v>
      </c>
      <c r="H419" s="18">
        <f t="shared" si="33"/>
        <v>-2.214406669271851E-3</v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1.3025921583952066E-4</v>
      </c>
      <c r="F420" s="12" t="str">
        <f t="shared" si="31"/>
        <v/>
      </c>
      <c r="G420" s="13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83</v>
      </c>
      <c r="D422" s="10">
        <v>54</v>
      </c>
      <c r="E422" s="12">
        <f t="shared" si="30"/>
        <v>1.0811514914680213E-2</v>
      </c>
      <c r="F422" s="12">
        <f t="shared" si="31"/>
        <v>6.6477902252862243E-3</v>
      </c>
      <c r="G422" s="13">
        <f t="shared" si="32"/>
        <v>-0.3493975903614458</v>
      </c>
      <c r="H422" s="18">
        <f t="shared" si="33"/>
        <v>-3.7775172593460986E-3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2</v>
      </c>
      <c r="E426" s="12" t="str">
        <f t="shared" si="34"/>
        <v/>
      </c>
      <c r="F426" s="12">
        <f t="shared" si="35"/>
        <v>2.462144527883787E-4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3</v>
      </c>
      <c r="E428" s="12">
        <f t="shared" si="34"/>
        <v>3.9077764751856197E-4</v>
      </c>
      <c r="F428" s="12">
        <f t="shared" si="35"/>
        <v>3.6932167918256803E-4</v>
      </c>
      <c r="G428" s="13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3</v>
      </c>
      <c r="E429" s="12" t="str">
        <f t="shared" si="34"/>
        <v/>
      </c>
      <c r="F429" s="12">
        <f t="shared" si="35"/>
        <v>3.6932167918256803E-4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3</v>
      </c>
      <c r="E430" s="12" t="str">
        <f t="shared" si="34"/>
        <v/>
      </c>
      <c r="F430" s="12">
        <f t="shared" si="35"/>
        <v>3.6932167918256803E-4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35</v>
      </c>
      <c r="D432" s="10">
        <v>2</v>
      </c>
      <c r="E432" s="12">
        <f t="shared" si="34"/>
        <v>4.5590725543832224E-3</v>
      </c>
      <c r="F432" s="12">
        <f t="shared" si="35"/>
        <v>2.462144527883787E-4</v>
      </c>
      <c r="G432" s="13">
        <f t="shared" si="36"/>
        <v>-0.94285714285714284</v>
      </c>
      <c r="H432" s="18">
        <f t="shared" si="37"/>
        <v>-4.2985541227041815E-3</v>
      </c>
    </row>
    <row r="433" spans="2:8" ht="15" x14ac:dyDescent="0.2">
      <c r="B433" s="3" t="s">
        <v>162</v>
      </c>
      <c r="C433" s="10">
        <v>303</v>
      </c>
      <c r="D433" s="10">
        <v>169</v>
      </c>
      <c r="E433" s="12">
        <f t="shared" si="34"/>
        <v>3.9468542399374758E-2</v>
      </c>
      <c r="F433" s="12">
        <f t="shared" si="35"/>
        <v>2.0805121260617999E-2</v>
      </c>
      <c r="G433" s="13">
        <f t="shared" si="36"/>
        <v>-0.44224422442244227</v>
      </c>
      <c r="H433" s="18">
        <f t="shared" si="37"/>
        <v>-1.7454734922495767E-2</v>
      </c>
    </row>
    <row r="434" spans="2:8" ht="30" x14ac:dyDescent="0.2">
      <c r="B434" s="3" t="s">
        <v>418</v>
      </c>
      <c r="C434" s="10">
        <v>188</v>
      </c>
      <c r="D434" s="10">
        <v>3</v>
      </c>
      <c r="E434" s="12">
        <f t="shared" si="34"/>
        <v>2.448873257782988E-2</v>
      </c>
      <c r="F434" s="12">
        <f t="shared" si="35"/>
        <v>3.6932167918256803E-4</v>
      </c>
      <c r="G434" s="13">
        <f t="shared" si="36"/>
        <v>-0.98404255319148937</v>
      </c>
      <c r="H434" s="18">
        <f t="shared" si="37"/>
        <v>-2.4097954930311319E-2</v>
      </c>
    </row>
    <row r="435" spans="2:8" ht="15" x14ac:dyDescent="0.2">
      <c r="B435" s="3" t="s">
        <v>164</v>
      </c>
      <c r="C435" s="10">
        <v>2</v>
      </c>
      <c r="D435" s="10">
        <v>1</v>
      </c>
      <c r="E435" s="12">
        <f t="shared" si="34"/>
        <v>2.6051843167904131E-4</v>
      </c>
      <c r="F435" s="12">
        <f t="shared" si="35"/>
        <v>1.2310722639418935E-4</v>
      </c>
      <c r="G435" s="13">
        <f t="shared" si="36"/>
        <v>-0.5</v>
      </c>
      <c r="H435" s="18">
        <f t="shared" si="37"/>
        <v>-1.3025921583952066E-4</v>
      </c>
    </row>
    <row r="436" spans="2:8" ht="30" x14ac:dyDescent="0.2">
      <c r="B436" s="3" t="s">
        <v>419</v>
      </c>
      <c r="C436" s="10">
        <v>2</v>
      </c>
      <c r="D436" s="10">
        <v>116</v>
      </c>
      <c r="E436" s="12">
        <f t="shared" si="34"/>
        <v>2.6051843167904131E-4</v>
      </c>
      <c r="F436" s="12">
        <f t="shared" si="35"/>
        <v>1.4280438261725963E-2</v>
      </c>
      <c r="G436" s="13">
        <f t="shared" si="36"/>
        <v>57</v>
      </c>
      <c r="H436" s="18">
        <f t="shared" si="37"/>
        <v>1.4849550605705355E-2</v>
      </c>
    </row>
    <row r="437" spans="2:8" ht="30" x14ac:dyDescent="0.2">
      <c r="B437" s="3" t="s">
        <v>420</v>
      </c>
      <c r="C437" s="10">
        <v>637</v>
      </c>
      <c r="D437" s="10">
        <v>1087</v>
      </c>
      <c r="E437" s="12">
        <f t="shared" si="34"/>
        <v>8.2975120489774651E-2</v>
      </c>
      <c r="F437" s="12">
        <f t="shared" si="35"/>
        <v>0.13381755509048382</v>
      </c>
      <c r="G437" s="13">
        <f t="shared" si="36"/>
        <v>0.70643642072213497</v>
      </c>
      <c r="H437" s="18">
        <f t="shared" si="37"/>
        <v>5.8616647127784284E-2</v>
      </c>
    </row>
    <row r="438" spans="2:8" ht="15" x14ac:dyDescent="0.2">
      <c r="B438" s="3" t="s">
        <v>155</v>
      </c>
      <c r="C438" s="10">
        <v>3</v>
      </c>
      <c r="D438" s="10">
        <v>9</v>
      </c>
      <c r="E438" s="12">
        <f t="shared" si="34"/>
        <v>3.9077764751856197E-4</v>
      </c>
      <c r="F438" s="12">
        <f t="shared" si="35"/>
        <v>1.1079650375477041E-3</v>
      </c>
      <c r="G438" s="13">
        <f t="shared" si="36"/>
        <v>2</v>
      </c>
      <c r="H438" s="18">
        <f t="shared" si="37"/>
        <v>7.8155529503712393E-4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2</v>
      </c>
      <c r="E440" s="12" t="str">
        <f t="shared" si="34"/>
        <v/>
      </c>
      <c r="F440" s="12">
        <f t="shared" si="35"/>
        <v>2.462144527883787E-4</v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2</v>
      </c>
      <c r="D441" s="10">
        <v>53</v>
      </c>
      <c r="E441" s="12">
        <f t="shared" si="34"/>
        <v>2.6051843167904131E-4</v>
      </c>
      <c r="F441" s="12">
        <f t="shared" si="35"/>
        <v>6.5246829988920346E-3</v>
      </c>
      <c r="G441" s="13">
        <f t="shared" si="36"/>
        <v>25.5</v>
      </c>
      <c r="H441" s="18">
        <f t="shared" si="37"/>
        <v>6.6432200078155538E-3</v>
      </c>
    </row>
    <row r="442" spans="2:8" ht="15" x14ac:dyDescent="0.2">
      <c r="B442" s="3" t="s">
        <v>422</v>
      </c>
      <c r="C442" s="10">
        <v>0</v>
      </c>
      <c r="D442" s="10">
        <v>28</v>
      </c>
      <c r="E442" s="12" t="str">
        <f t="shared" si="34"/>
        <v/>
      </c>
      <c r="F442" s="12">
        <f t="shared" si="35"/>
        <v>3.4470023390373015E-3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1</v>
      </c>
      <c r="D447" s="10">
        <v>1</v>
      </c>
      <c r="E447" s="12">
        <f t="shared" si="34"/>
        <v>1.3025921583952066E-4</v>
      </c>
      <c r="F447" s="12">
        <f t="shared" si="35"/>
        <v>1.2310722639418935E-4</v>
      </c>
      <c r="G447" s="13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10">
        <v>1</v>
      </c>
      <c r="D448" s="10">
        <v>2</v>
      </c>
      <c r="E448" s="12">
        <f t="shared" si="34"/>
        <v>1.3025921583952066E-4</v>
      </c>
      <c r="F448" s="12">
        <f t="shared" si="35"/>
        <v>2.462144527883787E-4</v>
      </c>
      <c r="G448" s="13">
        <f t="shared" si="36"/>
        <v>1</v>
      </c>
      <c r="H448" s="18">
        <f t="shared" si="37"/>
        <v>1.3025921583952066E-4</v>
      </c>
    </row>
    <row r="449" spans="2:8" ht="30" x14ac:dyDescent="0.2">
      <c r="B449" s="3" t="s">
        <v>429</v>
      </c>
      <c r="C449" s="10">
        <v>18</v>
      </c>
      <c r="D449" s="10">
        <v>17</v>
      </c>
      <c r="E449" s="12">
        <f t="shared" si="34"/>
        <v>2.3446658851113715E-3</v>
      </c>
      <c r="F449" s="12">
        <f t="shared" si="35"/>
        <v>2.0928228487012189E-3</v>
      </c>
      <c r="G449" s="13">
        <f t="shared" si="36"/>
        <v>-5.5555555555555552E-2</v>
      </c>
      <c r="H449" s="18">
        <f t="shared" si="37"/>
        <v>-1.3025921583952063E-4</v>
      </c>
    </row>
    <row r="450" spans="2:8" ht="15" x14ac:dyDescent="0.2">
      <c r="B450" s="3" t="s">
        <v>430</v>
      </c>
      <c r="C450" s="10">
        <v>1</v>
      </c>
      <c r="D450" s="10">
        <v>0</v>
      </c>
      <c r="E450" s="12">
        <f t="shared" si="34"/>
        <v>1.3025921583952066E-4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2</v>
      </c>
      <c r="E452" s="12" t="str">
        <f t="shared" si="34"/>
        <v/>
      </c>
      <c r="F452" s="12">
        <f t="shared" si="35"/>
        <v>2.462144527883787E-4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1</v>
      </c>
      <c r="E454" s="12">
        <f t="shared" si="34"/>
        <v>1.3025921583952066E-4</v>
      </c>
      <c r="F454" s="12">
        <f t="shared" si="35"/>
        <v>1.2310722639418935E-4</v>
      </c>
      <c r="G454" s="13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1.3025921583952066E-4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4"/>
        <v>1.3025921583952066E-4</v>
      </c>
      <c r="F456" s="12">
        <f t="shared" si="35"/>
        <v>1.2310722639418935E-4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9</v>
      </c>
      <c r="D458" s="10">
        <v>2</v>
      </c>
      <c r="E458" s="12">
        <f t="shared" si="34"/>
        <v>1.1723329425556857E-3</v>
      </c>
      <c r="F458" s="12">
        <f t="shared" si="35"/>
        <v>2.462144527883787E-4</v>
      </c>
      <c r="G458" s="13">
        <f t="shared" si="36"/>
        <v>-0.77777777777777779</v>
      </c>
      <c r="H458" s="18">
        <f t="shared" si="37"/>
        <v>-9.1181451087664442E-4</v>
      </c>
    </row>
    <row r="459" spans="2:8" ht="15" x14ac:dyDescent="0.2">
      <c r="B459" s="3" t="s">
        <v>161</v>
      </c>
      <c r="C459" s="10">
        <v>2</v>
      </c>
      <c r="D459" s="10">
        <v>2</v>
      </c>
      <c r="E459" s="12">
        <f t="shared" si="34"/>
        <v>2.6051843167904131E-4</v>
      </c>
      <c r="F459" s="12">
        <f t="shared" si="35"/>
        <v>2.462144527883787E-4</v>
      </c>
      <c r="G459" s="13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56</v>
      </c>
      <c r="D460" s="10">
        <v>21</v>
      </c>
      <c r="E460" s="12">
        <f t="shared" si="34"/>
        <v>7.2945160870131562E-3</v>
      </c>
      <c r="F460" s="12">
        <f t="shared" si="35"/>
        <v>2.5852517542779762E-3</v>
      </c>
      <c r="G460" s="13">
        <f t="shared" si="36"/>
        <v>-0.625</v>
      </c>
      <c r="H460" s="18">
        <f t="shared" si="37"/>
        <v>-4.5590725543832224E-3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101</v>
      </c>
      <c r="D463" s="10">
        <v>115</v>
      </c>
      <c r="E463" s="12">
        <f t="shared" si="34"/>
        <v>1.3156180799791585E-2</v>
      </c>
      <c r="F463" s="12">
        <f t="shared" si="35"/>
        <v>1.4157331035331774E-2</v>
      </c>
      <c r="G463" s="13">
        <f t="shared" si="36"/>
        <v>0.13861386138613863</v>
      </c>
      <c r="H463" s="18">
        <f t="shared" si="37"/>
        <v>1.8236290217532893E-3</v>
      </c>
    </row>
    <row r="464" spans="2:8" ht="15" x14ac:dyDescent="0.2">
      <c r="B464" s="3" t="s">
        <v>478</v>
      </c>
      <c r="C464" s="10">
        <v>5</v>
      </c>
      <c r="D464" s="10">
        <v>7</v>
      </c>
      <c r="E464" s="12">
        <f t="shared" si="34"/>
        <v>6.5129607919760322E-4</v>
      </c>
      <c r="F464" s="12">
        <f t="shared" si="35"/>
        <v>8.6175058475932537E-4</v>
      </c>
      <c r="G464" s="13">
        <f t="shared" si="36"/>
        <v>0.4</v>
      </c>
      <c r="H464" s="18">
        <f t="shared" si="37"/>
        <v>2.6051843167904131E-4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1.3025921583952066E-4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35</v>
      </c>
      <c r="D467" s="10">
        <v>153</v>
      </c>
      <c r="E467" s="12">
        <f t="shared" si="34"/>
        <v>4.5590725543832224E-3</v>
      </c>
      <c r="F467" s="12">
        <f t="shared" si="35"/>
        <v>1.883540563831097E-2</v>
      </c>
      <c r="G467" s="13">
        <f t="shared" si="36"/>
        <v>3.3714285714285714</v>
      </c>
      <c r="H467" s="18">
        <f t="shared" si="37"/>
        <v>1.5370587469063435E-2</v>
      </c>
    </row>
    <row r="468" spans="2:8" ht="15" x14ac:dyDescent="0.2">
      <c r="B468" s="3" t="s">
        <v>182</v>
      </c>
      <c r="C468" s="10">
        <v>6</v>
      </c>
      <c r="D468" s="10">
        <v>3</v>
      </c>
      <c r="E468" s="12">
        <f t="shared" si="34"/>
        <v>7.8155529503712393E-4</v>
      </c>
      <c r="F468" s="12">
        <f t="shared" si="35"/>
        <v>3.6932167918256803E-4</v>
      </c>
      <c r="G468" s="13">
        <f t="shared" si="36"/>
        <v>-0.5</v>
      </c>
      <c r="H468" s="18">
        <f t="shared" si="37"/>
        <v>-3.9077764751856197E-4</v>
      </c>
    </row>
    <row r="469" spans="2:8" ht="15" x14ac:dyDescent="0.2">
      <c r="B469" s="3" t="s">
        <v>175</v>
      </c>
      <c r="C469" s="10">
        <v>1</v>
      </c>
      <c r="D469" s="10">
        <v>1</v>
      </c>
      <c r="E469" s="12">
        <f t="shared" si="34"/>
        <v>1.3025921583952066E-4</v>
      </c>
      <c r="F469" s="12">
        <f t="shared" si="35"/>
        <v>1.2310722639418935E-4</v>
      </c>
      <c r="G469" s="13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1.3025921583952066E-4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14</v>
      </c>
      <c r="E474" s="12" t="str">
        <f t="shared" si="34"/>
        <v/>
      </c>
      <c r="F474" s="12">
        <f t="shared" si="35"/>
        <v>1.7235011695186507E-3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1.2310722639418935E-4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2</v>
      </c>
      <c r="D476" s="10">
        <v>1</v>
      </c>
      <c r="E476" s="12">
        <f t="shared" si="34"/>
        <v>2.6051843167904131E-4</v>
      </c>
      <c r="F476" s="12">
        <f t="shared" si="35"/>
        <v>1.2310722639418935E-4</v>
      </c>
      <c r="G476" s="13">
        <f t="shared" si="36"/>
        <v>-0.5</v>
      </c>
      <c r="H476" s="18">
        <f t="shared" si="37"/>
        <v>-1.3025921583952066E-4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8</v>
      </c>
      <c r="D478" s="10">
        <v>16</v>
      </c>
      <c r="E478" s="12">
        <f t="shared" si="34"/>
        <v>1.0420737267161652E-3</v>
      </c>
      <c r="F478" s="12">
        <f t="shared" si="35"/>
        <v>1.9697156223070296E-3</v>
      </c>
      <c r="G478" s="13">
        <f t="shared" si="36"/>
        <v>1</v>
      </c>
      <c r="H478" s="18">
        <f t="shared" si="37"/>
        <v>1.0420737267161652E-3</v>
      </c>
    </row>
    <row r="479" spans="2:8" ht="15" x14ac:dyDescent="0.2">
      <c r="B479" s="3" t="s">
        <v>440</v>
      </c>
      <c r="C479" s="10">
        <v>1</v>
      </c>
      <c r="D479" s="10">
        <v>13</v>
      </c>
      <c r="E479" s="12">
        <f t="shared" si="34"/>
        <v>1.3025921583952066E-4</v>
      </c>
      <c r="F479" s="12">
        <f t="shared" si="35"/>
        <v>1.6003939431244614E-3</v>
      </c>
      <c r="G479" s="13">
        <f t="shared" si="36"/>
        <v>12</v>
      </c>
      <c r="H479" s="18">
        <f t="shared" si="37"/>
        <v>1.5631105900742479E-3</v>
      </c>
    </row>
    <row r="480" spans="2:8" ht="15" x14ac:dyDescent="0.2">
      <c r="B480" s="3" t="s">
        <v>441</v>
      </c>
      <c r="C480" s="10">
        <v>0</v>
      </c>
      <c r="D480" s="10">
        <v>28</v>
      </c>
      <c r="E480" s="12" t="str">
        <f t="shared" si="34"/>
        <v/>
      </c>
      <c r="F480" s="12">
        <f t="shared" si="35"/>
        <v>3.4470023390373015E-3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19</v>
      </c>
      <c r="D483" s="10">
        <v>15</v>
      </c>
      <c r="E483" s="12">
        <f t="shared" si="34"/>
        <v>2.4749251009508924E-3</v>
      </c>
      <c r="F483" s="12">
        <f t="shared" si="35"/>
        <v>1.8466083959128401E-3</v>
      </c>
      <c r="G483" s="13">
        <f t="shared" si="36"/>
        <v>-0.21052631578947367</v>
      </c>
      <c r="H483" s="18">
        <f t="shared" si="37"/>
        <v>-5.2103686335808262E-4</v>
      </c>
    </row>
    <row r="484" spans="2:8" ht="30" x14ac:dyDescent="0.2">
      <c r="B484" s="3" t="s">
        <v>184</v>
      </c>
      <c r="C484" s="10">
        <v>7</v>
      </c>
      <c r="D484" s="10">
        <v>19</v>
      </c>
      <c r="E484" s="12">
        <f t="shared" si="34"/>
        <v>9.1181451087664453E-4</v>
      </c>
      <c r="F484" s="12">
        <f t="shared" si="35"/>
        <v>2.3390373014895976E-3</v>
      </c>
      <c r="G484" s="13">
        <f t="shared" si="36"/>
        <v>1.7142857142857142</v>
      </c>
      <c r="H484" s="18">
        <f t="shared" si="37"/>
        <v>1.5631105900742476E-3</v>
      </c>
    </row>
    <row r="485" spans="2:8" ht="15" x14ac:dyDescent="0.2">
      <c r="B485" s="3" t="s">
        <v>443</v>
      </c>
      <c r="C485" s="10">
        <v>73</v>
      </c>
      <c r="D485" s="10">
        <v>44</v>
      </c>
      <c r="E485" s="12">
        <f t="shared" si="34"/>
        <v>9.5089227562850064E-3</v>
      </c>
      <c r="F485" s="12">
        <f t="shared" si="35"/>
        <v>5.4167179613443311E-3</v>
      </c>
      <c r="G485" s="13">
        <f t="shared" si="36"/>
        <v>-0.39726027397260272</v>
      </c>
      <c r="H485" s="18">
        <f t="shared" si="37"/>
        <v>-3.7775172593460982E-3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1.2310722639418935E-4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1.3025921583952066E-4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8</v>
      </c>
      <c r="E488" s="12" t="str">
        <f t="shared" ref="E488:E499" si="38">+IF(C488=0,"",C488/C$294)</f>
        <v/>
      </c>
      <c r="F488" s="12">
        <f t="shared" ref="F488:F499" si="39">+IF(D488=0,"",D488/D$294)</f>
        <v>9.8485781115351481E-4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1</v>
      </c>
      <c r="E490" s="12">
        <f t="shared" si="38"/>
        <v>1.3025921583952066E-4</v>
      </c>
      <c r="F490" s="12">
        <f t="shared" si="39"/>
        <v>1.2310722639418935E-4</v>
      </c>
      <c r="G490" s="13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8</v>
      </c>
      <c r="D491" s="10">
        <v>6</v>
      </c>
      <c r="E491" s="12">
        <f t="shared" si="38"/>
        <v>1.0420737267161652E-3</v>
      </c>
      <c r="F491" s="12">
        <f t="shared" si="39"/>
        <v>7.3864335836513605E-4</v>
      </c>
      <c r="G491" s="13">
        <f t="shared" si="40"/>
        <v>-0.25</v>
      </c>
      <c r="H491" s="18">
        <f t="shared" si="41"/>
        <v>-2.6051843167904131E-4</v>
      </c>
    </row>
    <row r="492" spans="2:8" ht="15" x14ac:dyDescent="0.2">
      <c r="B492" s="3" t="s">
        <v>480</v>
      </c>
      <c r="C492" s="10">
        <v>2</v>
      </c>
      <c r="D492" s="10">
        <v>0</v>
      </c>
      <c r="E492" s="12">
        <f t="shared" si="38"/>
        <v>2.6051843167904131E-4</v>
      </c>
      <c r="F492" s="12" t="str">
        <f t="shared" si="39"/>
        <v/>
      </c>
      <c r="G492" s="13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0</v>
      </c>
      <c r="D493" s="10">
        <v>1</v>
      </c>
      <c r="E493" s="12" t="str">
        <f t="shared" si="38"/>
        <v/>
      </c>
      <c r="F493" s="12">
        <f t="shared" si="39"/>
        <v>1.2310722639418935E-4</v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1.2310722639418935E-4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6</v>
      </c>
      <c r="D497" s="10">
        <v>13</v>
      </c>
      <c r="E497" s="12">
        <f t="shared" si="38"/>
        <v>7.8155529503712393E-4</v>
      </c>
      <c r="F497" s="12">
        <f t="shared" si="39"/>
        <v>1.6003939431244614E-3</v>
      </c>
      <c r="G497" s="13">
        <f t="shared" si="40"/>
        <v>1.1666666666666667</v>
      </c>
      <c r="H497" s="18">
        <f t="shared" si="41"/>
        <v>9.1181451087664464E-4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5478</v>
      </c>
      <c r="D505" s="41">
        <f>SUM(D506:D530)</f>
        <v>8145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0.48685651697699889</v>
      </c>
      <c r="H505" s="42">
        <f>+IF(OR(AND(E505=""),(G505="")),"",E505*G505)</f>
        <v>0.48685651697699889</v>
      </c>
    </row>
    <row r="506" spans="2:8" ht="15" x14ac:dyDescent="0.2">
      <c r="B506" s="3" t="s">
        <v>454</v>
      </c>
      <c r="C506" s="10">
        <v>1</v>
      </c>
      <c r="D506" s="10">
        <v>1</v>
      </c>
      <c r="E506" s="12">
        <f>+IF(C506=0,"",C506/C$505)</f>
        <v>1.8254837531945966E-4</v>
      </c>
      <c r="F506" s="12">
        <f>+IF(D506=0,"",D506/D$505)</f>
        <v>1.2277470841006753E-4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57</v>
      </c>
      <c r="D507" s="10">
        <v>56</v>
      </c>
      <c r="E507" s="12">
        <f t="shared" ref="E507:E529" si="42">+IF(C507=0,"",C507/C$505)</f>
        <v>1.0405257393209201E-2</v>
      </c>
      <c r="F507" s="12">
        <f t="shared" ref="F507:F529" si="43">+IF(D507=0,"",D507/D$505)</f>
        <v>6.8753836709637816E-3</v>
      </c>
      <c r="G507" s="13">
        <f t="shared" ref="G507:G529" si="44">+IF(OR(AND(D507=0),(C507=0)),"0",((D507-C507)/C507))</f>
        <v>-1.7543859649122806E-2</v>
      </c>
      <c r="H507" s="18">
        <f t="shared" ref="H507:H530" si="45">+IF(OR(AND(E507=""),(G507="")),"",E507*G507)</f>
        <v>-1.8254837531945966E-4</v>
      </c>
    </row>
    <row r="508" spans="2:8" ht="15" x14ac:dyDescent="0.2">
      <c r="B508" s="3" t="s">
        <v>455</v>
      </c>
      <c r="C508" s="10">
        <v>572</v>
      </c>
      <c r="D508" s="10">
        <v>758</v>
      </c>
      <c r="E508" s="12">
        <f t="shared" si="42"/>
        <v>0.10441767068273092</v>
      </c>
      <c r="F508" s="12">
        <f t="shared" si="43"/>
        <v>9.3063228974831186E-2</v>
      </c>
      <c r="G508" s="13">
        <f t="shared" si="44"/>
        <v>0.32517482517482516</v>
      </c>
      <c r="H508" s="18">
        <f t="shared" si="45"/>
        <v>3.3953997809419489E-2</v>
      </c>
    </row>
    <row r="509" spans="2:8" ht="15" x14ac:dyDescent="0.2">
      <c r="B509" s="3" t="s">
        <v>456</v>
      </c>
      <c r="C509" s="10">
        <v>189</v>
      </c>
      <c r="D509" s="10">
        <v>137</v>
      </c>
      <c r="E509" s="12">
        <f t="shared" si="42"/>
        <v>3.4501642935377878E-2</v>
      </c>
      <c r="F509" s="12">
        <f t="shared" si="43"/>
        <v>1.682013505217925E-2</v>
      </c>
      <c r="G509" s="13">
        <f t="shared" si="44"/>
        <v>-0.27513227513227512</v>
      </c>
      <c r="H509" s="18">
        <f t="shared" si="45"/>
        <v>-9.4925155166119025E-3</v>
      </c>
    </row>
    <row r="510" spans="2:8" ht="15" x14ac:dyDescent="0.2">
      <c r="B510" s="3" t="s">
        <v>188</v>
      </c>
      <c r="C510" s="10">
        <v>5</v>
      </c>
      <c r="D510" s="10">
        <v>3</v>
      </c>
      <c r="E510" s="12">
        <f t="shared" si="42"/>
        <v>9.1274187659729834E-4</v>
      </c>
      <c r="F510" s="12">
        <f t="shared" si="43"/>
        <v>3.6832412523020257E-4</v>
      </c>
      <c r="G510" s="13">
        <f t="shared" si="44"/>
        <v>-0.4</v>
      </c>
      <c r="H510" s="18">
        <f t="shared" si="45"/>
        <v>-3.6509675063891938E-4</v>
      </c>
    </row>
    <row r="511" spans="2:8" ht="15" x14ac:dyDescent="0.2">
      <c r="B511" s="3" t="s">
        <v>186</v>
      </c>
      <c r="C511" s="10">
        <v>39</v>
      </c>
      <c r="D511" s="10">
        <v>1</v>
      </c>
      <c r="E511" s="12">
        <f t="shared" si="42"/>
        <v>7.1193866374589269E-3</v>
      </c>
      <c r="F511" s="12">
        <f t="shared" si="43"/>
        <v>1.2277470841006753E-4</v>
      </c>
      <c r="G511" s="13">
        <f t="shared" si="44"/>
        <v>-0.97435897435897434</v>
      </c>
      <c r="H511" s="18">
        <f t="shared" si="45"/>
        <v>-6.9368382621394671E-3</v>
      </c>
    </row>
    <row r="512" spans="2:8" ht="15" x14ac:dyDescent="0.2">
      <c r="B512" s="3" t="s">
        <v>189</v>
      </c>
      <c r="C512" s="10">
        <v>4</v>
      </c>
      <c r="D512" s="10">
        <v>8</v>
      </c>
      <c r="E512" s="12">
        <f t="shared" si="42"/>
        <v>7.3019350127783865E-4</v>
      </c>
      <c r="F512" s="12">
        <f t="shared" si="43"/>
        <v>9.8219766728054026E-4</v>
      </c>
      <c r="G512" s="13">
        <f t="shared" si="44"/>
        <v>1</v>
      </c>
      <c r="H512" s="18">
        <f t="shared" si="45"/>
        <v>7.3019350127783865E-4</v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1</v>
      </c>
      <c r="D514" s="10">
        <v>5</v>
      </c>
      <c r="E514" s="12">
        <f t="shared" si="42"/>
        <v>1.8254837531945966E-4</v>
      </c>
      <c r="F514" s="12">
        <f t="shared" si="43"/>
        <v>6.1387354205033758E-4</v>
      </c>
      <c r="G514" s="13">
        <f t="shared" si="44"/>
        <v>4</v>
      </c>
      <c r="H514" s="18">
        <f t="shared" si="45"/>
        <v>7.3019350127783865E-4</v>
      </c>
    </row>
    <row r="515" spans="2:8" ht="15" x14ac:dyDescent="0.2">
      <c r="B515" s="3" t="s">
        <v>566</v>
      </c>
      <c r="C515" s="10">
        <v>23</v>
      </c>
      <c r="D515" s="10">
        <v>27</v>
      </c>
      <c r="E515" s="12">
        <f t="shared" si="42"/>
        <v>4.1986126323475719E-3</v>
      </c>
      <c r="F515" s="12">
        <f t="shared" si="43"/>
        <v>3.3149171270718232E-3</v>
      </c>
      <c r="G515" s="13">
        <f t="shared" si="44"/>
        <v>0.17391304347826086</v>
      </c>
      <c r="H515" s="18">
        <f t="shared" si="45"/>
        <v>7.3019350127783854E-4</v>
      </c>
    </row>
    <row r="516" spans="2:8" ht="15" x14ac:dyDescent="0.2">
      <c r="B516" s="3" t="s">
        <v>459</v>
      </c>
      <c r="C516" s="10">
        <v>0</v>
      </c>
      <c r="D516" s="10">
        <v>11</v>
      </c>
      <c r="E516" s="12" t="str">
        <f t="shared" si="42"/>
        <v/>
      </c>
      <c r="F516" s="12">
        <f t="shared" si="43"/>
        <v>1.3505217925107427E-3</v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2</v>
      </c>
      <c r="D517" s="10">
        <v>1</v>
      </c>
      <c r="E517" s="12">
        <f t="shared" si="42"/>
        <v>3.6509675063891932E-4</v>
      </c>
      <c r="F517" s="12">
        <f t="shared" si="43"/>
        <v>1.2277470841006753E-4</v>
      </c>
      <c r="G517" s="13">
        <f t="shared" si="44"/>
        <v>-0.5</v>
      </c>
      <c r="H517" s="18">
        <f t="shared" si="45"/>
        <v>-1.8254837531945966E-4</v>
      </c>
    </row>
    <row r="518" spans="2:8" ht="15" x14ac:dyDescent="0.2">
      <c r="B518" s="3" t="s">
        <v>190</v>
      </c>
      <c r="C518" s="10">
        <v>491</v>
      </c>
      <c r="D518" s="10">
        <v>265</v>
      </c>
      <c r="E518" s="12">
        <f t="shared" si="42"/>
        <v>8.9631252281854687E-2</v>
      </c>
      <c r="F518" s="12">
        <f t="shared" si="43"/>
        <v>3.2535297728667895E-2</v>
      </c>
      <c r="G518" s="13">
        <f t="shared" si="44"/>
        <v>-0.46028513238289204</v>
      </c>
      <c r="H518" s="18">
        <f t="shared" si="45"/>
        <v>-4.1255932822197881E-2</v>
      </c>
    </row>
    <row r="519" spans="2:8" ht="15" x14ac:dyDescent="0.2">
      <c r="B519" s="3" t="s">
        <v>192</v>
      </c>
      <c r="C519" s="10">
        <v>26</v>
      </c>
      <c r="D519" s="10">
        <v>15</v>
      </c>
      <c r="E519" s="12">
        <f t="shared" si="42"/>
        <v>4.7462577583059513E-3</v>
      </c>
      <c r="F519" s="12">
        <f t="shared" si="43"/>
        <v>1.841620626151013E-3</v>
      </c>
      <c r="G519" s="13">
        <f t="shared" si="44"/>
        <v>-0.42307692307692307</v>
      </c>
      <c r="H519" s="18">
        <f t="shared" si="45"/>
        <v>-2.0080321285140565E-3</v>
      </c>
    </row>
    <row r="520" spans="2:8" ht="13.5" customHeight="1" x14ac:dyDescent="0.2">
      <c r="B520" s="3" t="s">
        <v>191</v>
      </c>
      <c r="C520" s="10">
        <v>601</v>
      </c>
      <c r="D520" s="10">
        <v>431</v>
      </c>
      <c r="E520" s="12">
        <f t="shared" si="42"/>
        <v>0.10971157356699525</v>
      </c>
      <c r="F520" s="12">
        <f t="shared" si="43"/>
        <v>5.2915899324739106E-2</v>
      </c>
      <c r="G520" s="13">
        <f t="shared" si="44"/>
        <v>-0.28286189683860236</v>
      </c>
      <c r="H520" s="18">
        <f t="shared" si="45"/>
        <v>-3.1033223804308143E-2</v>
      </c>
    </row>
    <row r="521" spans="2:8" ht="13.5" customHeight="1" x14ac:dyDescent="0.2">
      <c r="B521" s="3" t="s">
        <v>461</v>
      </c>
      <c r="C521" s="10">
        <v>1035</v>
      </c>
      <c r="D521" s="10">
        <v>465</v>
      </c>
      <c r="E521" s="12">
        <f t="shared" si="42"/>
        <v>0.18893756845564075</v>
      </c>
      <c r="F521" s="12">
        <f t="shared" si="43"/>
        <v>5.70902394106814E-2</v>
      </c>
      <c r="G521" s="13">
        <f t="shared" si="44"/>
        <v>-0.55072463768115942</v>
      </c>
      <c r="H521" s="18">
        <f t="shared" si="45"/>
        <v>-0.10405257393209201</v>
      </c>
    </row>
    <row r="522" spans="2:8" ht="25.5" customHeight="1" x14ac:dyDescent="0.2">
      <c r="B522" s="3" t="s">
        <v>193</v>
      </c>
      <c r="C522" s="10">
        <v>1501</v>
      </c>
      <c r="D522" s="10">
        <v>4877</v>
      </c>
      <c r="E522" s="12">
        <f t="shared" si="42"/>
        <v>0.27400511135450895</v>
      </c>
      <c r="F522" s="12">
        <f t="shared" si="43"/>
        <v>0.59877225291589931</v>
      </c>
      <c r="G522" s="13">
        <f t="shared" si="44"/>
        <v>2.2491672218520984</v>
      </c>
      <c r="H522" s="18">
        <f t="shared" si="45"/>
        <v>0.61628331507849576</v>
      </c>
    </row>
    <row r="523" spans="2:8" ht="13.5" customHeight="1" x14ac:dyDescent="0.2">
      <c r="B523" s="3" t="s">
        <v>462</v>
      </c>
      <c r="C523" s="10">
        <v>145</v>
      </c>
      <c r="D523" s="10">
        <v>2</v>
      </c>
      <c r="E523" s="12">
        <f t="shared" si="42"/>
        <v>2.6469514421321651E-2</v>
      </c>
      <c r="F523" s="12">
        <f t="shared" si="43"/>
        <v>2.4554941682013506E-4</v>
      </c>
      <c r="G523" s="13">
        <f t="shared" si="44"/>
        <v>-0.98620689655172411</v>
      </c>
      <c r="H523" s="18">
        <f t="shared" si="45"/>
        <v>-2.6104417670682729E-2</v>
      </c>
    </row>
    <row r="524" spans="2:8" ht="12" customHeight="1" x14ac:dyDescent="0.2">
      <c r="B524" s="3" t="s">
        <v>194</v>
      </c>
      <c r="C524" s="10">
        <v>14</v>
      </c>
      <c r="D524" s="10">
        <v>13</v>
      </c>
      <c r="E524" s="12">
        <f t="shared" si="42"/>
        <v>2.555677254472435E-3</v>
      </c>
      <c r="F524" s="12">
        <f t="shared" si="43"/>
        <v>1.5960712093308778E-3</v>
      </c>
      <c r="G524" s="13">
        <f t="shared" si="44"/>
        <v>-7.1428571428571425E-2</v>
      </c>
      <c r="H524" s="18">
        <f t="shared" si="45"/>
        <v>-1.8254837531945964E-4</v>
      </c>
    </row>
    <row r="525" spans="2:8" ht="13.5" customHeight="1" x14ac:dyDescent="0.2">
      <c r="B525" s="3" t="s">
        <v>195</v>
      </c>
      <c r="C525" s="10">
        <v>2</v>
      </c>
      <c r="D525" s="10">
        <v>2</v>
      </c>
      <c r="E525" s="12">
        <f t="shared" si="42"/>
        <v>3.6509675063891932E-4</v>
      </c>
      <c r="F525" s="12">
        <f t="shared" si="43"/>
        <v>2.4554941682013506E-4</v>
      </c>
      <c r="G525" s="13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140</v>
      </c>
      <c r="D526" s="10">
        <v>11</v>
      </c>
      <c r="E526" s="12">
        <f t="shared" si="42"/>
        <v>2.5556772544724351E-2</v>
      </c>
      <c r="F526" s="12">
        <f t="shared" si="43"/>
        <v>1.3505217925107427E-3</v>
      </c>
      <c r="G526" s="13">
        <f t="shared" si="44"/>
        <v>-0.92142857142857137</v>
      </c>
      <c r="H526" s="18">
        <f t="shared" si="45"/>
        <v>-2.3548740416210294E-2</v>
      </c>
    </row>
    <row r="527" spans="2:8" ht="15" x14ac:dyDescent="0.2">
      <c r="B527" s="3" t="s">
        <v>464</v>
      </c>
      <c r="C527" s="10">
        <v>10</v>
      </c>
      <c r="D527" s="10">
        <v>0</v>
      </c>
      <c r="E527" s="12">
        <f t="shared" si="42"/>
        <v>1.8254837531945967E-3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577</v>
      </c>
      <c r="D529" s="10">
        <v>1018</v>
      </c>
      <c r="E529" s="12">
        <f t="shared" si="42"/>
        <v>0.10533041255932822</v>
      </c>
      <c r="F529" s="12">
        <f t="shared" si="43"/>
        <v>0.12498465316144874</v>
      </c>
      <c r="G529" s="13">
        <f t="shared" si="44"/>
        <v>0.76429809358752165</v>
      </c>
      <c r="H529" s="18">
        <f t="shared" si="45"/>
        <v>8.0503833515881709E-2</v>
      </c>
    </row>
    <row r="530" spans="2:8" ht="15" x14ac:dyDescent="0.2">
      <c r="B530" s="3" t="s">
        <v>467</v>
      </c>
      <c r="C530" s="10">
        <v>43</v>
      </c>
      <c r="D530" s="10">
        <v>38</v>
      </c>
      <c r="E530" s="12">
        <f>+IF(C530=0,"",C530/C$505)</f>
        <v>7.8495801387367652E-3</v>
      </c>
      <c r="F530" s="12">
        <f>+IF(D530=0,"",D530/D$505)</f>
        <v>4.6654389195825664E-3</v>
      </c>
      <c r="G530" s="13">
        <f>+IF(OR(AND(D530=0),(C530=0)),"0",((D530-C530)/C530))</f>
        <v>-0.11627906976744186</v>
      </c>
      <c r="H530" s="18">
        <f t="shared" si="45"/>
        <v>-9.1274187659729823E-4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542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509</v>
      </c>
      <c r="C8" s="40">
        <f>+C18+C70+C151+C294+C505</f>
        <v>72440</v>
      </c>
      <c r="D8" s="41">
        <f>+D18+D70+D151+D294+D505</f>
        <v>70049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-3.3006626173384873E-2</v>
      </c>
      <c r="H8" s="42">
        <f>+E8*G8</f>
        <v>-3.3006626173384873E-2</v>
      </c>
    </row>
    <row r="9" spans="2:8" ht="20.100000000000001" customHeight="1" x14ac:dyDescent="0.2">
      <c r="B9" s="33" t="s">
        <v>486</v>
      </c>
      <c r="C9" s="34">
        <v>2184</v>
      </c>
      <c r="D9" s="34">
        <f>D18</f>
        <v>1832</v>
      </c>
      <c r="E9" s="35">
        <f t="shared" si="0"/>
        <v>3.0149088901159582E-2</v>
      </c>
      <c r="F9" s="35">
        <f t="shared" si="0"/>
        <v>2.6153121386458051E-2</v>
      </c>
      <c r="G9" s="35">
        <f t="shared" si="1"/>
        <v>-0.16117216117216118</v>
      </c>
      <c r="H9" s="35">
        <f>+IF(OR(AND(E9=""),(G9="")),"",E9*G9)</f>
        <v>-4.8591938155715083E-3</v>
      </c>
    </row>
    <row r="10" spans="2:8" ht="20.100000000000001" customHeight="1" x14ac:dyDescent="0.2">
      <c r="B10" s="33" t="s">
        <v>487</v>
      </c>
      <c r="C10" s="36">
        <v>7222</v>
      </c>
      <c r="D10" s="36">
        <f>D70</f>
        <v>7508</v>
      </c>
      <c r="E10" s="35">
        <f t="shared" si="0"/>
        <v>9.9696300386526784E-2</v>
      </c>
      <c r="F10" s="35">
        <f t="shared" si="0"/>
        <v>0.10718211537637939</v>
      </c>
      <c r="G10" s="35">
        <f t="shared" si="1"/>
        <v>3.9601218499030741E-2</v>
      </c>
      <c r="H10" s="35">
        <f>+IF(OR(AND(E10=""),(G10="")),"",E10*G10)</f>
        <v>3.94809497515185E-3</v>
      </c>
    </row>
    <row r="11" spans="2:8" ht="20.100000000000001" customHeight="1" x14ac:dyDescent="0.2">
      <c r="B11" s="33" t="s">
        <v>488</v>
      </c>
      <c r="C11" s="36">
        <v>14487</v>
      </c>
      <c r="D11" s="36">
        <f>D151</f>
        <v>17060</v>
      </c>
      <c r="E11" s="35">
        <f t="shared" si="0"/>
        <v>0.19998619547211485</v>
      </c>
      <c r="F11" s="35">
        <f t="shared" si="0"/>
        <v>0.24354380505075018</v>
      </c>
      <c r="G11" s="35">
        <f t="shared" si="1"/>
        <v>0.17760751018154208</v>
      </c>
      <c r="H11" s="35">
        <f>+IF(OR(AND(E11=""),(G11="")),"",E11*G11)</f>
        <v>3.5519050248481503E-2</v>
      </c>
    </row>
    <row r="12" spans="2:8" ht="20.100000000000001" customHeight="1" x14ac:dyDescent="0.2">
      <c r="B12" s="33" t="s">
        <v>489</v>
      </c>
      <c r="C12" s="36">
        <v>31671</v>
      </c>
      <c r="D12" s="36">
        <f>D294</f>
        <v>28006</v>
      </c>
      <c r="E12" s="35">
        <f t="shared" si="0"/>
        <v>0.43720320265046936</v>
      </c>
      <c r="F12" s="35">
        <f t="shared" si="0"/>
        <v>0.3998058501905809</v>
      </c>
      <c r="G12" s="35">
        <f t="shared" si="1"/>
        <v>-0.11572100659909697</v>
      </c>
      <c r="H12" s="35">
        <f>+IF(OR(AND(E12=""),(G12="")),"",E12*G12)</f>
        <v>-5.0593594699061294E-2</v>
      </c>
    </row>
    <row r="13" spans="2:8" ht="20.100000000000001" customHeight="1" x14ac:dyDescent="0.2">
      <c r="B13" s="33" t="s">
        <v>490</v>
      </c>
      <c r="C13" s="36">
        <v>16876</v>
      </c>
      <c r="D13" s="36">
        <f>D505</f>
        <v>15643</v>
      </c>
      <c r="E13" s="35">
        <f t="shared" si="0"/>
        <v>0.23296521258972944</v>
      </c>
      <c r="F13" s="35">
        <f t="shared" si="0"/>
        <v>0.22331510799583149</v>
      </c>
      <c r="G13" s="35">
        <f t="shared" si="1"/>
        <v>-7.3062337046693529E-2</v>
      </c>
      <c r="H13" s="35">
        <f>+IF(OR(AND(E13=""),(G13="")),"",E13*G13)</f>
        <v>-1.7020982882385422E-2</v>
      </c>
    </row>
    <row r="14" spans="2:8" x14ac:dyDescent="0.2">
      <c r="B14" s="5"/>
    </row>
    <row r="15" spans="2:8" ht="18.75" customHeight="1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2184</v>
      </c>
      <c r="D18" s="41">
        <f>SUM(D19:D64)</f>
        <v>1832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-0.16117216117216118</v>
      </c>
      <c r="H18" s="42">
        <f>+IF(OR(AND(E18=""),(G18="")),"",E18*G18)</f>
        <v>-0.16117216117216118</v>
      </c>
    </row>
    <row r="19" spans="2:8" ht="15" x14ac:dyDescent="0.2">
      <c r="B19" s="3" t="s">
        <v>0</v>
      </c>
      <c r="C19" s="10">
        <v>6</v>
      </c>
      <c r="D19" s="10">
        <v>7</v>
      </c>
      <c r="E19" s="8">
        <f>+IF(C19=0,"",C19/C$18)</f>
        <v>2.7472527472527475E-3</v>
      </c>
      <c r="F19" s="8">
        <f>+IF(D19=0,"",D19/D$18)</f>
        <v>3.8209606986899561E-3</v>
      </c>
      <c r="G19" s="13">
        <f>+IF(OR(AND(D19=0),(C19=0)),"0",((D19-C19)/C19))</f>
        <v>0.16666666666666666</v>
      </c>
      <c r="H19" s="18">
        <f>+IF(OR(AND(E19=""),(G19="")),"",E19*G19)</f>
        <v>4.5787545787545788E-4</v>
      </c>
    </row>
    <row r="20" spans="2:8" ht="15" x14ac:dyDescent="0.2">
      <c r="B20" s="3" t="s">
        <v>196</v>
      </c>
      <c r="C20" s="10">
        <v>74</v>
      </c>
      <c r="D20" s="10">
        <v>70</v>
      </c>
      <c r="E20" s="8">
        <f t="shared" ref="E20:E64" si="2">+IF(C20=0,"",C20/C$18)</f>
        <v>3.388278388278388E-2</v>
      </c>
      <c r="F20" s="8">
        <f t="shared" ref="F20:F64" si="3">+IF(D20=0,"",D20/D$18)</f>
        <v>3.8209606986899562E-2</v>
      </c>
      <c r="G20" s="13">
        <f t="shared" ref="G20:G64" si="4">+IF(OR(AND(D20=0),(C20=0)),"0",((D20-C20)/C20))</f>
        <v>-5.4054054054054057E-2</v>
      </c>
      <c r="H20" s="18">
        <f t="shared" ref="H20:H64" si="5">+IF(OR(AND(E20=""),(G20="")),"",E20*G20)</f>
        <v>-1.8315018315018315E-3</v>
      </c>
    </row>
    <row r="21" spans="2:8" ht="25.5" customHeight="1" x14ac:dyDescent="0.2">
      <c r="B21" s="3" t="s">
        <v>1</v>
      </c>
      <c r="C21" s="10">
        <v>4</v>
      </c>
      <c r="D21" s="10">
        <v>27</v>
      </c>
      <c r="E21" s="8">
        <f t="shared" si="2"/>
        <v>1.8315018315018315E-3</v>
      </c>
      <c r="F21" s="8">
        <f t="shared" si="3"/>
        <v>1.4737991266375546E-2</v>
      </c>
      <c r="G21" s="13">
        <f t="shared" si="4"/>
        <v>5.75</v>
      </c>
      <c r="H21" s="18">
        <f t="shared" si="5"/>
        <v>1.0531135531135532E-2</v>
      </c>
    </row>
    <row r="22" spans="2:8" ht="30" x14ac:dyDescent="0.2">
      <c r="B22" s="3" t="s">
        <v>197</v>
      </c>
      <c r="C22" s="10">
        <v>54</v>
      </c>
      <c r="D22" s="10">
        <v>97</v>
      </c>
      <c r="E22" s="8">
        <f t="shared" si="2"/>
        <v>2.4725274725274724E-2</v>
      </c>
      <c r="F22" s="8">
        <f t="shared" si="3"/>
        <v>5.2947598253275108E-2</v>
      </c>
      <c r="G22" s="13">
        <f t="shared" si="4"/>
        <v>0.79629629629629628</v>
      </c>
      <c r="H22" s="18">
        <f t="shared" si="5"/>
        <v>1.9688644688644688E-2</v>
      </c>
    </row>
    <row r="23" spans="2:8" ht="30" x14ac:dyDescent="0.2">
      <c r="B23" s="3" t="s">
        <v>198</v>
      </c>
      <c r="C23" s="10">
        <v>13</v>
      </c>
      <c r="D23" s="10">
        <v>30</v>
      </c>
      <c r="E23" s="8">
        <f t="shared" si="2"/>
        <v>5.9523809523809521E-3</v>
      </c>
      <c r="F23" s="8">
        <f t="shared" si="3"/>
        <v>1.6375545851528384E-2</v>
      </c>
      <c r="G23" s="13">
        <f t="shared" si="4"/>
        <v>1.3076923076923077</v>
      </c>
      <c r="H23" s="18">
        <f t="shared" si="5"/>
        <v>7.783882783882784E-3</v>
      </c>
    </row>
    <row r="24" spans="2:8" ht="37.5" customHeight="1" x14ac:dyDescent="0.2">
      <c r="B24" s="3" t="s">
        <v>199</v>
      </c>
      <c r="C24" s="10">
        <v>4</v>
      </c>
      <c r="D24" s="10">
        <v>3</v>
      </c>
      <c r="E24" s="8">
        <f t="shared" si="2"/>
        <v>1.8315018315018315E-3</v>
      </c>
      <c r="F24" s="8">
        <f t="shared" si="3"/>
        <v>1.6375545851528383E-3</v>
      </c>
      <c r="G24" s="13">
        <f t="shared" si="4"/>
        <v>-0.25</v>
      </c>
      <c r="H24" s="18">
        <f t="shared" si="5"/>
        <v>-4.5787545787545788E-4</v>
      </c>
    </row>
    <row r="25" spans="2:8" ht="15" x14ac:dyDescent="0.2">
      <c r="B25" s="3" t="s">
        <v>2</v>
      </c>
      <c r="C25" s="10">
        <v>13</v>
      </c>
      <c r="D25" s="10">
        <v>16</v>
      </c>
      <c r="E25" s="8">
        <f t="shared" si="2"/>
        <v>5.9523809523809521E-3</v>
      </c>
      <c r="F25" s="8">
        <f t="shared" si="3"/>
        <v>8.7336244541484712E-3</v>
      </c>
      <c r="G25" s="13">
        <f t="shared" si="4"/>
        <v>0.23076923076923078</v>
      </c>
      <c r="H25" s="18">
        <f t="shared" si="5"/>
        <v>1.3736263736263737E-3</v>
      </c>
    </row>
    <row r="26" spans="2:8" ht="15" x14ac:dyDescent="0.2">
      <c r="B26" s="3" t="s">
        <v>6</v>
      </c>
      <c r="C26" s="10">
        <v>80</v>
      </c>
      <c r="D26" s="10">
        <v>45</v>
      </c>
      <c r="E26" s="8">
        <f t="shared" si="2"/>
        <v>3.6630036630036632E-2</v>
      </c>
      <c r="F26" s="8">
        <f t="shared" si="3"/>
        <v>2.4563318777292575E-2</v>
      </c>
      <c r="G26" s="13">
        <f t="shared" si="4"/>
        <v>-0.4375</v>
      </c>
      <c r="H26" s="18">
        <f t="shared" si="5"/>
        <v>-1.6025641025641028E-2</v>
      </c>
    </row>
    <row r="27" spans="2:8" ht="15" x14ac:dyDescent="0.2">
      <c r="B27" s="3" t="s">
        <v>3</v>
      </c>
      <c r="C27" s="10">
        <v>8</v>
      </c>
      <c r="D27" s="10">
        <v>10</v>
      </c>
      <c r="E27" s="8">
        <f t="shared" si="2"/>
        <v>3.663003663003663E-3</v>
      </c>
      <c r="F27" s="8">
        <f t="shared" si="3"/>
        <v>5.4585152838427945E-3</v>
      </c>
      <c r="G27" s="13">
        <f t="shared" si="4"/>
        <v>0.25</v>
      </c>
      <c r="H27" s="18">
        <f t="shared" si="5"/>
        <v>9.1575091575091575E-4</v>
      </c>
    </row>
    <row r="28" spans="2:8" ht="15" x14ac:dyDescent="0.2">
      <c r="B28" s="3" t="s">
        <v>5</v>
      </c>
      <c r="C28" s="10">
        <v>198</v>
      </c>
      <c r="D28" s="10">
        <v>294</v>
      </c>
      <c r="E28" s="8">
        <f t="shared" si="2"/>
        <v>9.0659340659340656E-2</v>
      </c>
      <c r="F28" s="8">
        <f t="shared" si="3"/>
        <v>0.16048034934497818</v>
      </c>
      <c r="G28" s="13">
        <f t="shared" si="4"/>
        <v>0.48484848484848486</v>
      </c>
      <c r="H28" s="18">
        <f t="shared" si="5"/>
        <v>4.3956043956043953E-2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5.4585152838427945E-4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21</v>
      </c>
      <c r="D30" s="10">
        <v>12</v>
      </c>
      <c r="E30" s="8">
        <f t="shared" si="2"/>
        <v>9.6153846153846159E-3</v>
      </c>
      <c r="F30" s="8">
        <f t="shared" si="3"/>
        <v>6.5502183406113534E-3</v>
      </c>
      <c r="G30" s="13">
        <f t="shared" si="4"/>
        <v>-0.42857142857142855</v>
      </c>
      <c r="H30" s="18">
        <f t="shared" si="5"/>
        <v>-4.120879120879121E-3</v>
      </c>
    </row>
    <row r="31" spans="2:8" ht="15" x14ac:dyDescent="0.2">
      <c r="B31" s="3" t="s">
        <v>4</v>
      </c>
      <c r="C31" s="10">
        <v>5</v>
      </c>
      <c r="D31" s="10">
        <v>4</v>
      </c>
      <c r="E31" s="8">
        <f t="shared" si="2"/>
        <v>2.2893772893772895E-3</v>
      </c>
      <c r="F31" s="8">
        <f t="shared" si="3"/>
        <v>2.1834061135371178E-3</v>
      </c>
      <c r="G31" s="13">
        <f t="shared" si="4"/>
        <v>-0.2</v>
      </c>
      <c r="H31" s="18">
        <f t="shared" si="5"/>
        <v>-4.5787545787545793E-4</v>
      </c>
    </row>
    <row r="32" spans="2:8" ht="15" x14ac:dyDescent="0.2">
      <c r="B32" s="3" t="s">
        <v>7</v>
      </c>
      <c r="C32" s="10">
        <v>0</v>
      </c>
      <c r="D32" s="10">
        <v>3</v>
      </c>
      <c r="E32" s="8" t="str">
        <f t="shared" si="2"/>
        <v/>
      </c>
      <c r="F32" s="8">
        <f t="shared" si="3"/>
        <v>1.6375545851528383E-3</v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5</v>
      </c>
      <c r="E33" s="8">
        <f t="shared" si="2"/>
        <v>4.5787545787545788E-4</v>
      </c>
      <c r="F33" s="8">
        <f t="shared" si="3"/>
        <v>2.7292576419213972E-3</v>
      </c>
      <c r="G33" s="13">
        <f t="shared" si="4"/>
        <v>4</v>
      </c>
      <c r="H33" s="18">
        <f t="shared" si="5"/>
        <v>1.8315018315018315E-3</v>
      </c>
    </row>
    <row r="34" spans="2:8" ht="15" x14ac:dyDescent="0.2">
      <c r="B34" s="3" t="s">
        <v>203</v>
      </c>
      <c r="C34" s="10">
        <v>48</v>
      </c>
      <c r="D34" s="10">
        <v>39</v>
      </c>
      <c r="E34" s="8">
        <f t="shared" si="2"/>
        <v>2.197802197802198E-2</v>
      </c>
      <c r="F34" s="8">
        <f t="shared" si="3"/>
        <v>2.1288209606986901E-2</v>
      </c>
      <c r="G34" s="13">
        <f t="shared" si="4"/>
        <v>-0.1875</v>
      </c>
      <c r="H34" s="18">
        <f t="shared" si="5"/>
        <v>-4.120879120879121E-3</v>
      </c>
    </row>
    <row r="35" spans="2:8" ht="30" x14ac:dyDescent="0.2">
      <c r="B35" s="3" t="s">
        <v>204</v>
      </c>
      <c r="C35" s="10">
        <v>56</v>
      </c>
      <c r="D35" s="10">
        <v>2</v>
      </c>
      <c r="E35" s="8">
        <f t="shared" si="2"/>
        <v>2.564102564102564E-2</v>
      </c>
      <c r="F35" s="8">
        <f t="shared" si="3"/>
        <v>1.0917030567685589E-3</v>
      </c>
      <c r="G35" s="13">
        <f t="shared" si="4"/>
        <v>-0.9642857142857143</v>
      </c>
      <c r="H35" s="18">
        <f t="shared" si="5"/>
        <v>-2.4725274725274724E-2</v>
      </c>
    </row>
    <row r="36" spans="2:8" ht="15" x14ac:dyDescent="0.2">
      <c r="B36" s="3" t="s">
        <v>205</v>
      </c>
      <c r="C36" s="10">
        <v>6</v>
      </c>
      <c r="D36" s="10">
        <v>8</v>
      </c>
      <c r="E36" s="8">
        <f t="shared" si="2"/>
        <v>2.7472527472527475E-3</v>
      </c>
      <c r="F36" s="8">
        <f t="shared" si="3"/>
        <v>4.3668122270742356E-3</v>
      </c>
      <c r="G36" s="13">
        <f t="shared" si="4"/>
        <v>0.33333333333333331</v>
      </c>
      <c r="H36" s="18">
        <f t="shared" si="5"/>
        <v>9.1575091575091575E-4</v>
      </c>
    </row>
    <row r="37" spans="2:8" ht="15" x14ac:dyDescent="0.2">
      <c r="B37" s="3" t="s">
        <v>8</v>
      </c>
      <c r="C37" s="10">
        <v>12</v>
      </c>
      <c r="D37" s="10">
        <v>6</v>
      </c>
      <c r="E37" s="8">
        <f t="shared" si="2"/>
        <v>5.4945054945054949E-3</v>
      </c>
      <c r="F37" s="8">
        <f t="shared" si="3"/>
        <v>3.2751091703056767E-3</v>
      </c>
      <c r="G37" s="13">
        <f t="shared" si="4"/>
        <v>-0.5</v>
      </c>
      <c r="H37" s="18">
        <f t="shared" si="5"/>
        <v>-2.7472527472527475E-3</v>
      </c>
    </row>
    <row r="38" spans="2:8" ht="15" x14ac:dyDescent="0.2">
      <c r="B38" s="3" t="s">
        <v>206</v>
      </c>
      <c r="C38" s="10">
        <v>3</v>
      </c>
      <c r="D38" s="10">
        <v>0</v>
      </c>
      <c r="E38" s="8">
        <f t="shared" si="2"/>
        <v>1.3736263736263737E-3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6</v>
      </c>
      <c r="D39" s="10">
        <v>9</v>
      </c>
      <c r="E39" s="8">
        <f t="shared" si="2"/>
        <v>2.7472527472527475E-3</v>
      </c>
      <c r="F39" s="8">
        <f t="shared" si="3"/>
        <v>4.9126637554585155E-3</v>
      </c>
      <c r="G39" s="13">
        <f t="shared" si="4"/>
        <v>0.5</v>
      </c>
      <c r="H39" s="18">
        <f t="shared" si="5"/>
        <v>1.3736263736263737E-3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5.4585152838427945E-4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2</v>
      </c>
      <c r="E41" s="8">
        <f t="shared" si="2"/>
        <v>4.5787545787545788E-4</v>
      </c>
      <c r="F41" s="8">
        <f t="shared" si="3"/>
        <v>1.0917030567685589E-3</v>
      </c>
      <c r="G41" s="13">
        <f t="shared" si="4"/>
        <v>1</v>
      </c>
      <c r="H41" s="18">
        <f t="shared" si="5"/>
        <v>4.5787545787545788E-4</v>
      </c>
    </row>
    <row r="42" spans="2:8" ht="30" x14ac:dyDescent="0.2">
      <c r="B42" s="3" t="s">
        <v>210</v>
      </c>
      <c r="C42" s="10">
        <v>25</v>
      </c>
      <c r="D42" s="10">
        <v>17</v>
      </c>
      <c r="E42" s="8">
        <f t="shared" si="2"/>
        <v>1.1446886446886446E-2</v>
      </c>
      <c r="F42" s="8">
        <f t="shared" si="3"/>
        <v>9.2794759825327519E-3</v>
      </c>
      <c r="G42" s="13">
        <f t="shared" si="4"/>
        <v>-0.32</v>
      </c>
      <c r="H42" s="18">
        <f t="shared" si="5"/>
        <v>-3.663003663003663E-3</v>
      </c>
    </row>
    <row r="43" spans="2:8" ht="15" x14ac:dyDescent="0.2">
      <c r="B43" s="3" t="s">
        <v>211</v>
      </c>
      <c r="C43" s="10">
        <v>8</v>
      </c>
      <c r="D43" s="10">
        <v>9</v>
      </c>
      <c r="E43" s="8">
        <f t="shared" si="2"/>
        <v>3.663003663003663E-3</v>
      </c>
      <c r="F43" s="8">
        <f t="shared" si="3"/>
        <v>4.9126637554585155E-3</v>
      </c>
      <c r="G43" s="13">
        <f t="shared" si="4"/>
        <v>0.125</v>
      </c>
      <c r="H43" s="18">
        <f t="shared" si="5"/>
        <v>4.5787545787545788E-4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8</v>
      </c>
      <c r="E45" s="8" t="str">
        <f t="shared" si="2"/>
        <v/>
      </c>
      <c r="F45" s="8">
        <f t="shared" si="3"/>
        <v>4.3668122270742356E-3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5.4585152838427945E-4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5</v>
      </c>
      <c r="D47" s="10">
        <v>4</v>
      </c>
      <c r="E47" s="8">
        <f t="shared" si="2"/>
        <v>2.2893772893772895E-3</v>
      </c>
      <c r="F47" s="8">
        <f t="shared" si="3"/>
        <v>2.1834061135371178E-3</v>
      </c>
      <c r="G47" s="13">
        <f t="shared" si="4"/>
        <v>-0.2</v>
      </c>
      <c r="H47" s="18">
        <f t="shared" si="5"/>
        <v>-4.5787545787545793E-4</v>
      </c>
    </row>
    <row r="48" spans="2:8" ht="15" x14ac:dyDescent="0.2">
      <c r="B48" s="3" t="s">
        <v>11</v>
      </c>
      <c r="C48" s="10">
        <v>257</v>
      </c>
      <c r="D48" s="10">
        <v>77</v>
      </c>
      <c r="E48" s="8">
        <f t="shared" si="2"/>
        <v>0.11767399267399267</v>
      </c>
      <c r="F48" s="8">
        <f t="shared" si="3"/>
        <v>4.203056768558952E-2</v>
      </c>
      <c r="G48" s="13">
        <f t="shared" si="4"/>
        <v>-0.70038910505836571</v>
      </c>
      <c r="H48" s="18">
        <f t="shared" si="5"/>
        <v>-8.2417582417582416E-2</v>
      </c>
    </row>
    <row r="49" spans="2:8" ht="15" x14ac:dyDescent="0.2">
      <c r="B49" s="3" t="s">
        <v>16</v>
      </c>
      <c r="C49" s="10">
        <v>43</v>
      </c>
      <c r="D49" s="10">
        <v>138</v>
      </c>
      <c r="E49" s="8">
        <f t="shared" si="2"/>
        <v>1.9688644688644688E-2</v>
      </c>
      <c r="F49" s="8">
        <f t="shared" si="3"/>
        <v>7.5327510917030563E-2</v>
      </c>
      <c r="G49" s="13">
        <f t="shared" si="4"/>
        <v>2.2093023255813953</v>
      </c>
      <c r="H49" s="18">
        <f t="shared" si="5"/>
        <v>4.3498168498168496E-2</v>
      </c>
    </row>
    <row r="50" spans="2:8" ht="15" x14ac:dyDescent="0.2">
      <c r="B50" s="3" t="s">
        <v>15</v>
      </c>
      <c r="C50" s="10">
        <v>610</v>
      </c>
      <c r="D50" s="10">
        <v>184</v>
      </c>
      <c r="E50" s="8">
        <f t="shared" si="2"/>
        <v>0.27930402930402931</v>
      </c>
      <c r="F50" s="8">
        <f t="shared" si="3"/>
        <v>0.10043668122270742</v>
      </c>
      <c r="G50" s="13">
        <f t="shared" si="4"/>
        <v>-0.69836065573770489</v>
      </c>
      <c r="H50" s="18">
        <f t="shared" si="5"/>
        <v>-0.19505494505494506</v>
      </c>
    </row>
    <row r="51" spans="2:8" ht="15" x14ac:dyDescent="0.2">
      <c r="B51" s="3" t="s">
        <v>13</v>
      </c>
      <c r="C51" s="10">
        <v>0</v>
      </c>
      <c r="D51" s="10">
        <v>2</v>
      </c>
      <c r="E51" s="8" t="str">
        <f t="shared" si="2"/>
        <v/>
      </c>
      <c r="F51" s="8">
        <f t="shared" si="3"/>
        <v>1.0917030567685589E-3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37</v>
      </c>
      <c r="D52" s="10">
        <v>48</v>
      </c>
      <c r="E52" s="8">
        <f t="shared" si="2"/>
        <v>1.694139194139194E-2</v>
      </c>
      <c r="F52" s="8">
        <f t="shared" si="3"/>
        <v>2.6200873362445413E-2</v>
      </c>
      <c r="G52" s="13">
        <f t="shared" si="4"/>
        <v>0.29729729729729731</v>
      </c>
      <c r="H52" s="18">
        <f t="shared" si="5"/>
        <v>5.036630036630037E-3</v>
      </c>
    </row>
    <row r="53" spans="2:8" ht="15" x14ac:dyDescent="0.2">
      <c r="B53" s="3" t="s">
        <v>12</v>
      </c>
      <c r="C53" s="10">
        <v>4</v>
      </c>
      <c r="D53" s="10">
        <v>2</v>
      </c>
      <c r="E53" s="8">
        <f t="shared" si="2"/>
        <v>1.8315018315018315E-3</v>
      </c>
      <c r="F53" s="8">
        <f t="shared" si="3"/>
        <v>1.0917030567685589E-3</v>
      </c>
      <c r="G53" s="13">
        <f t="shared" si="4"/>
        <v>-0.5</v>
      </c>
      <c r="H53" s="18">
        <f t="shared" si="5"/>
        <v>-9.1575091575091575E-4</v>
      </c>
    </row>
    <row r="54" spans="2:8" ht="15" x14ac:dyDescent="0.2">
      <c r="B54" s="3" t="s">
        <v>214</v>
      </c>
      <c r="C54" s="10">
        <v>0</v>
      </c>
      <c r="D54" s="10">
        <v>12</v>
      </c>
      <c r="E54" s="8" t="str">
        <f t="shared" si="2"/>
        <v/>
      </c>
      <c r="F54" s="8">
        <f t="shared" si="3"/>
        <v>6.5502183406113534E-3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6</v>
      </c>
      <c r="D56" s="10">
        <v>7</v>
      </c>
      <c r="E56" s="8">
        <f t="shared" si="2"/>
        <v>2.7472527472527475E-3</v>
      </c>
      <c r="F56" s="8">
        <f t="shared" si="3"/>
        <v>3.8209606986899561E-3</v>
      </c>
      <c r="G56" s="13">
        <f t="shared" si="4"/>
        <v>0.16666666666666666</v>
      </c>
      <c r="H56" s="18">
        <f t="shared" si="5"/>
        <v>4.5787545787545788E-4</v>
      </c>
    </row>
    <row r="57" spans="2:8" ht="15" x14ac:dyDescent="0.2">
      <c r="B57" s="3" t="s">
        <v>215</v>
      </c>
      <c r="C57" s="10">
        <v>1</v>
      </c>
      <c r="D57" s="10">
        <v>1</v>
      </c>
      <c r="E57" s="8">
        <f t="shared" si="2"/>
        <v>4.5787545787545788E-4</v>
      </c>
      <c r="F57" s="8">
        <f t="shared" si="3"/>
        <v>5.4585152838427945E-4</v>
      </c>
      <c r="G57" s="13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318</v>
      </c>
      <c r="D58" s="10">
        <v>46</v>
      </c>
      <c r="E58" s="8">
        <f t="shared" si="2"/>
        <v>0.14560439560439561</v>
      </c>
      <c r="F58" s="8">
        <f t="shared" si="3"/>
        <v>2.5109170305676855E-2</v>
      </c>
      <c r="G58" s="13">
        <f t="shared" si="4"/>
        <v>-0.85534591194968557</v>
      </c>
      <c r="H58" s="18">
        <f t="shared" si="5"/>
        <v>-0.12454212454212456</v>
      </c>
    </row>
    <row r="59" spans="2:8" ht="15" x14ac:dyDescent="0.2">
      <c r="B59" s="3" t="s">
        <v>217</v>
      </c>
      <c r="C59" s="10">
        <v>21</v>
      </c>
      <c r="D59" s="10">
        <v>10</v>
      </c>
      <c r="E59" s="8">
        <f t="shared" si="2"/>
        <v>9.6153846153846159E-3</v>
      </c>
      <c r="F59" s="8">
        <f t="shared" si="3"/>
        <v>5.4585152838427945E-3</v>
      </c>
      <c r="G59" s="13">
        <f t="shared" si="4"/>
        <v>-0.52380952380952384</v>
      </c>
      <c r="H59" s="18">
        <f t="shared" si="5"/>
        <v>-5.036630036630037E-3</v>
      </c>
    </row>
    <row r="60" spans="2:8" ht="15" x14ac:dyDescent="0.2">
      <c r="B60" s="3" t="s">
        <v>218</v>
      </c>
      <c r="C60" s="10">
        <v>185</v>
      </c>
      <c r="D60" s="10">
        <v>515</v>
      </c>
      <c r="E60" s="8">
        <f t="shared" si="2"/>
        <v>8.4706959706959711E-2</v>
      </c>
      <c r="F60" s="8">
        <f t="shared" si="3"/>
        <v>0.28111353711790393</v>
      </c>
      <c r="G60" s="13">
        <f t="shared" si="4"/>
        <v>1.7837837837837838</v>
      </c>
      <c r="H60" s="18">
        <f t="shared" si="5"/>
        <v>0.15109890109890112</v>
      </c>
    </row>
    <row r="61" spans="2:8" ht="15" x14ac:dyDescent="0.2">
      <c r="B61" s="3" t="s">
        <v>219</v>
      </c>
      <c r="C61" s="10">
        <v>17</v>
      </c>
      <c r="D61" s="10">
        <v>27</v>
      </c>
      <c r="E61" s="8">
        <f t="shared" si="2"/>
        <v>7.783882783882784E-3</v>
      </c>
      <c r="F61" s="8">
        <f t="shared" si="3"/>
        <v>1.4737991266375546E-2</v>
      </c>
      <c r="G61" s="13">
        <f t="shared" si="4"/>
        <v>0.58823529411764708</v>
      </c>
      <c r="H61" s="18">
        <f t="shared" si="5"/>
        <v>4.578754578754579E-3</v>
      </c>
    </row>
    <row r="62" spans="2:8" ht="15" x14ac:dyDescent="0.2">
      <c r="B62" s="3" t="s">
        <v>19</v>
      </c>
      <c r="C62" s="10">
        <v>7</v>
      </c>
      <c r="D62" s="10">
        <v>4</v>
      </c>
      <c r="E62" s="8">
        <f t="shared" si="2"/>
        <v>3.205128205128205E-3</v>
      </c>
      <c r="F62" s="8">
        <f t="shared" si="3"/>
        <v>2.1834061135371178E-3</v>
      </c>
      <c r="G62" s="13">
        <f t="shared" si="4"/>
        <v>-0.42857142857142855</v>
      </c>
      <c r="H62" s="18">
        <f t="shared" si="5"/>
        <v>-1.3736263736263735E-3</v>
      </c>
    </row>
    <row r="63" spans="2:8" ht="15" x14ac:dyDescent="0.2">
      <c r="B63" s="3" t="s">
        <v>220</v>
      </c>
      <c r="C63" s="10">
        <v>21</v>
      </c>
      <c r="D63" s="10">
        <v>21</v>
      </c>
      <c r="E63" s="8">
        <f t="shared" si="2"/>
        <v>9.6153846153846159E-3</v>
      </c>
      <c r="F63" s="8">
        <f t="shared" si="3"/>
        <v>1.146288209606987E-2</v>
      </c>
      <c r="G63" s="13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6</v>
      </c>
      <c r="D64" s="10">
        <v>8</v>
      </c>
      <c r="E64" s="8">
        <f t="shared" si="2"/>
        <v>2.7472527472527475E-3</v>
      </c>
      <c r="F64" s="8">
        <f t="shared" si="3"/>
        <v>4.3668122270742356E-3</v>
      </c>
      <c r="G64" s="13">
        <f t="shared" si="4"/>
        <v>0.33333333333333331</v>
      </c>
      <c r="H64" s="18">
        <f t="shared" si="5"/>
        <v>9.1575091575091575E-4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7222</v>
      </c>
      <c r="D70" s="41">
        <f>SUM(D71:D145)</f>
        <v>7508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3.9601218499030741E-2</v>
      </c>
      <c r="H70" s="42">
        <f>+IF(OR(AND(E70=""),(G70="")),"",E70*G70)</f>
        <v>3.9601218499030741E-2</v>
      </c>
    </row>
    <row r="71" spans="2:8" ht="15" x14ac:dyDescent="0.2">
      <c r="B71" s="3" t="s">
        <v>20</v>
      </c>
      <c r="C71" s="10">
        <v>179</v>
      </c>
      <c r="D71" s="10">
        <v>169</v>
      </c>
      <c r="E71" s="12">
        <f>+IF(C71=0,"",C71/C$70)</f>
        <v>2.4785378011631127E-2</v>
      </c>
      <c r="F71" s="12">
        <f>+IF(D71=0,"",D71/D$70)</f>
        <v>2.2509323388385721E-2</v>
      </c>
      <c r="G71" s="13">
        <f>+IF(OR(AND(D71=0),(C71=0)),"0",((D71-C71)/C71))</f>
        <v>-5.5865921787709494E-2</v>
      </c>
      <c r="H71" s="18">
        <f>+IF(OR(AND(E71=""),(G71="")),"",E71*G71)</f>
        <v>-1.3846579894765993E-3</v>
      </c>
    </row>
    <row r="72" spans="2:8" ht="15" x14ac:dyDescent="0.2">
      <c r="B72" s="3" t="s">
        <v>21</v>
      </c>
      <c r="C72" s="10">
        <v>48</v>
      </c>
      <c r="D72" s="10">
        <v>135</v>
      </c>
      <c r="E72" s="12">
        <f t="shared" ref="E72:E135" si="6">+IF(C72=0,"",C72/C$70)</f>
        <v>6.6463583494876764E-3</v>
      </c>
      <c r="F72" s="12">
        <f t="shared" ref="F72:F135" si="7">+IF(D72=0,"",D72/D$70)</f>
        <v>1.7980820458177945E-2</v>
      </c>
      <c r="G72" s="13">
        <f t="shared" ref="G72:G135" si="8">+IF(OR(AND(D72=0),(C72=0)),"0",((D72-C72)/C72))</f>
        <v>1.8125</v>
      </c>
      <c r="H72" s="18">
        <f t="shared" ref="H72:H135" si="9">+IF(OR(AND(E72=""),(G72="")),"",E72*G72)</f>
        <v>1.2046524508446413E-2</v>
      </c>
    </row>
    <row r="73" spans="2:8" ht="15" x14ac:dyDescent="0.2">
      <c r="B73" s="3" t="s">
        <v>22</v>
      </c>
      <c r="C73" s="10">
        <v>472</v>
      </c>
      <c r="D73" s="10">
        <v>424</v>
      </c>
      <c r="E73" s="12">
        <f t="shared" si="6"/>
        <v>6.5355857103295487E-2</v>
      </c>
      <c r="F73" s="12">
        <f t="shared" si="7"/>
        <v>5.6473095364944062E-2</v>
      </c>
      <c r="G73" s="13">
        <f t="shared" si="8"/>
        <v>-0.10169491525423729</v>
      </c>
      <c r="H73" s="18">
        <f t="shared" si="9"/>
        <v>-6.6463583494876773E-3</v>
      </c>
    </row>
    <row r="74" spans="2:8" ht="15" x14ac:dyDescent="0.2">
      <c r="B74" s="3" t="s">
        <v>222</v>
      </c>
      <c r="C74" s="10">
        <v>654</v>
      </c>
      <c r="D74" s="10">
        <v>456</v>
      </c>
      <c r="E74" s="12">
        <f t="shared" si="6"/>
        <v>9.0556632511769597E-2</v>
      </c>
      <c r="F74" s="12">
        <f t="shared" si="7"/>
        <v>6.0735215769845495E-2</v>
      </c>
      <c r="G74" s="13">
        <f t="shared" si="8"/>
        <v>-0.30275229357798167</v>
      </c>
      <c r="H74" s="18">
        <f t="shared" si="9"/>
        <v>-2.7416228191636669E-2</v>
      </c>
    </row>
    <row r="75" spans="2:8" ht="15" x14ac:dyDescent="0.2">
      <c r="B75" s="3" t="s">
        <v>23</v>
      </c>
      <c r="C75" s="10">
        <v>4</v>
      </c>
      <c r="D75" s="10">
        <v>3</v>
      </c>
      <c r="E75" s="12">
        <f t="shared" si="6"/>
        <v>5.538631957906397E-4</v>
      </c>
      <c r="F75" s="12">
        <f t="shared" si="7"/>
        <v>3.9957378795950983E-4</v>
      </c>
      <c r="G75" s="13">
        <f t="shared" si="8"/>
        <v>-0.25</v>
      </c>
      <c r="H75" s="18">
        <f t="shared" si="9"/>
        <v>-1.3846579894765993E-4</v>
      </c>
    </row>
    <row r="76" spans="2:8" ht="15" x14ac:dyDescent="0.2">
      <c r="B76" s="3" t="s">
        <v>223</v>
      </c>
      <c r="C76" s="10">
        <v>10</v>
      </c>
      <c r="D76" s="10">
        <v>2</v>
      </c>
      <c r="E76" s="12">
        <f t="shared" si="6"/>
        <v>1.3846579894765993E-3</v>
      </c>
      <c r="F76" s="12">
        <f t="shared" si="7"/>
        <v>2.6638252530633989E-4</v>
      </c>
      <c r="G76" s="13">
        <f t="shared" si="8"/>
        <v>-0.8</v>
      </c>
      <c r="H76" s="18">
        <f t="shared" si="9"/>
        <v>-1.1077263915812794E-3</v>
      </c>
    </row>
    <row r="77" spans="2:8" ht="15" x14ac:dyDescent="0.2">
      <c r="B77" s="3" t="s">
        <v>224</v>
      </c>
      <c r="C77" s="10">
        <v>37</v>
      </c>
      <c r="D77" s="10">
        <v>29</v>
      </c>
      <c r="E77" s="12">
        <f t="shared" si="6"/>
        <v>5.123234561063417E-3</v>
      </c>
      <c r="F77" s="12">
        <f t="shared" si="7"/>
        <v>3.8625466169419287E-3</v>
      </c>
      <c r="G77" s="13">
        <f t="shared" si="8"/>
        <v>-0.21621621621621623</v>
      </c>
      <c r="H77" s="18">
        <f t="shared" si="9"/>
        <v>-1.1077263915812794E-3</v>
      </c>
    </row>
    <row r="78" spans="2:8" ht="15" x14ac:dyDescent="0.2">
      <c r="B78" s="3" t="s">
        <v>225</v>
      </c>
      <c r="C78" s="10">
        <v>10</v>
      </c>
      <c r="D78" s="10">
        <v>7</v>
      </c>
      <c r="E78" s="12">
        <f t="shared" si="6"/>
        <v>1.3846579894765993E-3</v>
      </c>
      <c r="F78" s="12">
        <f t="shared" si="7"/>
        <v>9.3233883857218966E-4</v>
      </c>
      <c r="G78" s="13">
        <f t="shared" si="8"/>
        <v>-0.3</v>
      </c>
      <c r="H78" s="18">
        <f t="shared" si="9"/>
        <v>-4.1539739684297978E-4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123</v>
      </c>
      <c r="D80" s="10">
        <v>65</v>
      </c>
      <c r="E80" s="12">
        <f t="shared" si="6"/>
        <v>1.7031293270562173E-2</v>
      </c>
      <c r="F80" s="12">
        <f t="shared" si="7"/>
        <v>8.6574320724560477E-3</v>
      </c>
      <c r="G80" s="13">
        <f t="shared" si="8"/>
        <v>-0.47154471544715448</v>
      </c>
      <c r="H80" s="18">
        <f t="shared" si="9"/>
        <v>-8.031016338964277E-3</v>
      </c>
    </row>
    <row r="81" spans="2:8" ht="15" x14ac:dyDescent="0.2">
      <c r="B81" s="3" t="s">
        <v>24</v>
      </c>
      <c r="C81" s="10">
        <v>4</v>
      </c>
      <c r="D81" s="10">
        <v>4</v>
      </c>
      <c r="E81" s="12">
        <f t="shared" si="6"/>
        <v>5.538631957906397E-4</v>
      </c>
      <c r="F81" s="12">
        <f t="shared" si="7"/>
        <v>5.3276505061267978E-4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272</v>
      </c>
      <c r="D82" s="10">
        <v>208</v>
      </c>
      <c r="E82" s="12">
        <f t="shared" si="6"/>
        <v>3.7662697313763503E-2</v>
      </c>
      <c r="F82" s="12">
        <f t="shared" si="7"/>
        <v>2.7703782631859349E-2</v>
      </c>
      <c r="G82" s="13">
        <f t="shared" si="8"/>
        <v>-0.23529411764705882</v>
      </c>
      <c r="H82" s="18">
        <f t="shared" si="9"/>
        <v>-8.8618111326502352E-3</v>
      </c>
    </row>
    <row r="83" spans="2:8" ht="15" x14ac:dyDescent="0.2">
      <c r="B83" s="3" t="s">
        <v>229</v>
      </c>
      <c r="C83" s="10">
        <v>76</v>
      </c>
      <c r="D83" s="10">
        <v>148</v>
      </c>
      <c r="E83" s="12">
        <f t="shared" si="6"/>
        <v>1.0523400720022155E-2</v>
      </c>
      <c r="F83" s="12">
        <f t="shared" si="7"/>
        <v>1.9712306872669155E-2</v>
      </c>
      <c r="G83" s="13">
        <f t="shared" si="8"/>
        <v>0.94736842105263153</v>
      </c>
      <c r="H83" s="18">
        <f t="shared" si="9"/>
        <v>9.9695375242315146E-3</v>
      </c>
    </row>
    <row r="84" spans="2:8" ht="15" x14ac:dyDescent="0.2">
      <c r="B84" s="3" t="s">
        <v>230</v>
      </c>
      <c r="C84" s="10">
        <v>26</v>
      </c>
      <c r="D84" s="10">
        <v>31</v>
      </c>
      <c r="E84" s="12">
        <f t="shared" si="6"/>
        <v>3.6001107726391581E-3</v>
      </c>
      <c r="F84" s="12">
        <f t="shared" si="7"/>
        <v>4.1289291422482687E-3</v>
      </c>
      <c r="G84" s="13">
        <f t="shared" si="8"/>
        <v>0.19230769230769232</v>
      </c>
      <c r="H84" s="18">
        <f t="shared" si="9"/>
        <v>6.9232899473829963E-4</v>
      </c>
    </row>
    <row r="85" spans="2:8" ht="15" x14ac:dyDescent="0.2">
      <c r="B85" s="3" t="s">
        <v>28</v>
      </c>
      <c r="C85" s="10">
        <v>117</v>
      </c>
      <c r="D85" s="10">
        <v>48</v>
      </c>
      <c r="E85" s="12">
        <f t="shared" si="6"/>
        <v>1.6200498476876213E-2</v>
      </c>
      <c r="F85" s="12">
        <f t="shared" si="7"/>
        <v>6.3931806073521573E-3</v>
      </c>
      <c r="G85" s="13">
        <f t="shared" si="8"/>
        <v>-0.58974358974358976</v>
      </c>
      <c r="H85" s="18">
        <f t="shared" si="9"/>
        <v>-9.5541401273885364E-3</v>
      </c>
    </row>
    <row r="86" spans="2:8" ht="15" x14ac:dyDescent="0.2">
      <c r="B86" s="3" t="s">
        <v>231</v>
      </c>
      <c r="C86" s="10">
        <v>66</v>
      </c>
      <c r="D86" s="10">
        <v>170</v>
      </c>
      <c r="E86" s="12">
        <f t="shared" si="6"/>
        <v>9.1387427305455547E-3</v>
      </c>
      <c r="F86" s="12">
        <f t="shared" si="7"/>
        <v>2.2642514651038892E-2</v>
      </c>
      <c r="G86" s="13">
        <f t="shared" si="8"/>
        <v>1.5757575757575757</v>
      </c>
      <c r="H86" s="18">
        <f t="shared" si="9"/>
        <v>1.4400443090556631E-2</v>
      </c>
    </row>
    <row r="87" spans="2:8" ht="15" x14ac:dyDescent="0.2">
      <c r="B87" s="3" t="s">
        <v>232</v>
      </c>
      <c r="C87" s="10">
        <v>16</v>
      </c>
      <c r="D87" s="10">
        <v>29</v>
      </c>
      <c r="E87" s="12">
        <f t="shared" si="6"/>
        <v>2.2154527831625588E-3</v>
      </c>
      <c r="F87" s="12">
        <f t="shared" si="7"/>
        <v>3.8625466169419287E-3</v>
      </c>
      <c r="G87" s="13">
        <f t="shared" si="8"/>
        <v>0.8125</v>
      </c>
      <c r="H87" s="18">
        <f t="shared" si="9"/>
        <v>1.800055386319579E-3</v>
      </c>
    </row>
    <row r="88" spans="2:8" ht="15" x14ac:dyDescent="0.2">
      <c r="B88" s="3" t="s">
        <v>233</v>
      </c>
      <c r="C88" s="10">
        <v>108</v>
      </c>
      <c r="D88" s="10">
        <v>150</v>
      </c>
      <c r="E88" s="12">
        <f t="shared" si="6"/>
        <v>1.4954306286347273E-2</v>
      </c>
      <c r="F88" s="12">
        <f t="shared" si="7"/>
        <v>1.9978689397975494E-2</v>
      </c>
      <c r="G88" s="13">
        <f t="shared" si="8"/>
        <v>0.3888888888888889</v>
      </c>
      <c r="H88" s="18">
        <f t="shared" si="9"/>
        <v>5.8155635558017173E-3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1.3846579894765993E-4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4</v>
      </c>
      <c r="D90" s="10">
        <v>2</v>
      </c>
      <c r="E90" s="12">
        <f t="shared" si="6"/>
        <v>5.538631957906397E-4</v>
      </c>
      <c r="F90" s="12">
        <f t="shared" si="7"/>
        <v>2.6638252530633989E-4</v>
      </c>
      <c r="G90" s="13">
        <f t="shared" si="8"/>
        <v>-0.5</v>
      </c>
      <c r="H90" s="18">
        <f t="shared" si="9"/>
        <v>-2.7693159789531985E-4</v>
      </c>
    </row>
    <row r="91" spans="2:8" ht="15" x14ac:dyDescent="0.2">
      <c r="B91" s="3" t="s">
        <v>234</v>
      </c>
      <c r="C91" s="10">
        <v>3</v>
      </c>
      <c r="D91" s="10">
        <v>5</v>
      </c>
      <c r="E91" s="12">
        <f t="shared" si="6"/>
        <v>4.1539739684297978E-4</v>
      </c>
      <c r="F91" s="12">
        <f t="shared" si="7"/>
        <v>6.6595631326584978E-4</v>
      </c>
      <c r="G91" s="13">
        <f t="shared" si="8"/>
        <v>0.66666666666666663</v>
      </c>
      <c r="H91" s="18">
        <f t="shared" si="9"/>
        <v>2.7693159789531985E-4</v>
      </c>
    </row>
    <row r="92" spans="2:8" ht="15" x14ac:dyDescent="0.2">
      <c r="B92" s="3" t="s">
        <v>235</v>
      </c>
      <c r="C92" s="10">
        <v>143</v>
      </c>
      <c r="D92" s="10">
        <v>115</v>
      </c>
      <c r="E92" s="12">
        <f t="shared" si="6"/>
        <v>1.980060924951537E-2</v>
      </c>
      <c r="F92" s="12">
        <f t="shared" si="7"/>
        <v>1.5316995205114545E-2</v>
      </c>
      <c r="G92" s="13">
        <f t="shared" si="8"/>
        <v>-0.19580419580419581</v>
      </c>
      <c r="H92" s="18">
        <f t="shared" si="9"/>
        <v>-3.8770423705344783E-3</v>
      </c>
    </row>
    <row r="93" spans="2:8" ht="15" x14ac:dyDescent="0.2">
      <c r="B93" s="3" t="s">
        <v>561</v>
      </c>
      <c r="C93" s="10">
        <v>91</v>
      </c>
      <c r="D93" s="10">
        <v>166</v>
      </c>
      <c r="E93" s="12">
        <f t="shared" si="6"/>
        <v>1.2600387704237053E-2</v>
      </c>
      <c r="F93" s="12">
        <f t="shared" si="7"/>
        <v>2.2109749600426214E-2</v>
      </c>
      <c r="G93" s="13">
        <f t="shared" si="8"/>
        <v>0.82417582417582413</v>
      </c>
      <c r="H93" s="18">
        <f t="shared" si="9"/>
        <v>1.0384934921074495E-2</v>
      </c>
    </row>
    <row r="94" spans="2:8" ht="15" x14ac:dyDescent="0.2">
      <c r="B94" s="3" t="s">
        <v>25</v>
      </c>
      <c r="C94" s="10">
        <v>53</v>
      </c>
      <c r="D94" s="10">
        <v>39</v>
      </c>
      <c r="E94" s="12">
        <f t="shared" si="6"/>
        <v>7.3386873442259758E-3</v>
      </c>
      <c r="F94" s="12">
        <f t="shared" si="7"/>
        <v>5.1944592434736278E-3</v>
      </c>
      <c r="G94" s="13">
        <f t="shared" si="8"/>
        <v>-0.26415094339622641</v>
      </c>
      <c r="H94" s="18">
        <f t="shared" si="9"/>
        <v>-1.938521185267239E-3</v>
      </c>
    </row>
    <row r="95" spans="2:8" ht="15" x14ac:dyDescent="0.2">
      <c r="B95" s="3" t="s">
        <v>27</v>
      </c>
      <c r="C95" s="10">
        <v>4</v>
      </c>
      <c r="D95" s="10">
        <v>127</v>
      </c>
      <c r="E95" s="12">
        <f t="shared" si="6"/>
        <v>5.538631957906397E-4</v>
      </c>
      <c r="F95" s="12">
        <f t="shared" si="7"/>
        <v>1.6915290356952585E-2</v>
      </c>
      <c r="G95" s="13">
        <f t="shared" si="8"/>
        <v>30.75</v>
      </c>
      <c r="H95" s="18">
        <f t="shared" si="9"/>
        <v>1.7031293270562169E-2</v>
      </c>
    </row>
    <row r="96" spans="2:8" ht="15" x14ac:dyDescent="0.2">
      <c r="B96" s="3" t="s">
        <v>236</v>
      </c>
      <c r="C96" s="10">
        <v>7</v>
      </c>
      <c r="D96" s="10">
        <v>3</v>
      </c>
      <c r="E96" s="12">
        <f t="shared" si="6"/>
        <v>9.6926059263361948E-4</v>
      </c>
      <c r="F96" s="12">
        <f t="shared" si="7"/>
        <v>3.9957378795950983E-4</v>
      </c>
      <c r="G96" s="13">
        <f t="shared" si="8"/>
        <v>-0.5714285714285714</v>
      </c>
      <c r="H96" s="18">
        <f t="shared" si="9"/>
        <v>-5.538631957906397E-4</v>
      </c>
    </row>
    <row r="97" spans="2:8" ht="15" x14ac:dyDescent="0.2">
      <c r="B97" s="3" t="s">
        <v>237</v>
      </c>
      <c r="C97" s="10">
        <v>4</v>
      </c>
      <c r="D97" s="10">
        <v>12</v>
      </c>
      <c r="E97" s="12">
        <f t="shared" si="6"/>
        <v>5.538631957906397E-4</v>
      </c>
      <c r="F97" s="12">
        <f t="shared" si="7"/>
        <v>1.5982951518380393E-3</v>
      </c>
      <c r="G97" s="13">
        <f t="shared" si="8"/>
        <v>2</v>
      </c>
      <c r="H97" s="18">
        <f t="shared" si="9"/>
        <v>1.1077263915812794E-3</v>
      </c>
    </row>
    <row r="98" spans="2:8" ht="15" x14ac:dyDescent="0.2">
      <c r="B98" s="3" t="s">
        <v>238</v>
      </c>
      <c r="C98" s="10">
        <v>1078</v>
      </c>
      <c r="D98" s="10">
        <v>1150</v>
      </c>
      <c r="E98" s="12">
        <f t="shared" si="6"/>
        <v>0.14926613126557739</v>
      </c>
      <c r="F98" s="12">
        <f t="shared" si="7"/>
        <v>0.15316995205114545</v>
      </c>
      <c r="G98" s="13">
        <f t="shared" si="8"/>
        <v>6.6790352504638217E-2</v>
      </c>
      <c r="H98" s="18">
        <f t="shared" si="9"/>
        <v>9.9695375242315129E-3</v>
      </c>
    </row>
    <row r="99" spans="2:8" ht="15" x14ac:dyDescent="0.2">
      <c r="B99" s="3" t="s">
        <v>239</v>
      </c>
      <c r="C99" s="10">
        <v>395</v>
      </c>
      <c r="D99" s="10">
        <v>416</v>
      </c>
      <c r="E99" s="12">
        <f t="shared" si="6"/>
        <v>5.4693990584325669E-2</v>
      </c>
      <c r="F99" s="12">
        <f t="shared" si="7"/>
        <v>5.5407565263718699E-2</v>
      </c>
      <c r="G99" s="13">
        <f t="shared" si="8"/>
        <v>5.3164556962025315E-2</v>
      </c>
      <c r="H99" s="18">
        <f t="shared" si="9"/>
        <v>2.9077817779008582E-3</v>
      </c>
    </row>
    <row r="100" spans="2:8" ht="15" x14ac:dyDescent="0.2">
      <c r="B100" s="3" t="s">
        <v>240</v>
      </c>
      <c r="C100" s="10">
        <v>117</v>
      </c>
      <c r="D100" s="10">
        <v>182</v>
      </c>
      <c r="E100" s="12">
        <f t="shared" si="6"/>
        <v>1.6200498476876213E-2</v>
      </c>
      <c r="F100" s="12">
        <f t="shared" si="7"/>
        <v>2.424080980287693E-2</v>
      </c>
      <c r="G100" s="13">
        <f t="shared" si="8"/>
        <v>0.55555555555555558</v>
      </c>
      <c r="H100" s="18">
        <f t="shared" si="9"/>
        <v>9.0002769315978958E-3</v>
      </c>
    </row>
    <row r="101" spans="2:8" ht="15" x14ac:dyDescent="0.2">
      <c r="B101" s="3" t="s">
        <v>241</v>
      </c>
      <c r="C101" s="10">
        <v>22</v>
      </c>
      <c r="D101" s="10">
        <v>16</v>
      </c>
      <c r="E101" s="12">
        <f t="shared" si="6"/>
        <v>3.0462475768485184E-3</v>
      </c>
      <c r="F101" s="12">
        <f t="shared" si="7"/>
        <v>2.1310602024507191E-3</v>
      </c>
      <c r="G101" s="13">
        <f t="shared" si="8"/>
        <v>-0.27272727272727271</v>
      </c>
      <c r="H101" s="18">
        <f t="shared" si="9"/>
        <v>-8.3079479368595944E-4</v>
      </c>
    </row>
    <row r="102" spans="2:8" ht="15" x14ac:dyDescent="0.2">
      <c r="B102" s="3" t="s">
        <v>242</v>
      </c>
      <c r="C102" s="10">
        <v>9</v>
      </c>
      <c r="D102" s="10">
        <v>3</v>
      </c>
      <c r="E102" s="12">
        <f t="shared" si="6"/>
        <v>1.2461921905289393E-3</v>
      </c>
      <c r="F102" s="12">
        <f t="shared" si="7"/>
        <v>3.9957378795950983E-4</v>
      </c>
      <c r="G102" s="13">
        <f t="shared" si="8"/>
        <v>-0.66666666666666663</v>
      </c>
      <c r="H102" s="18">
        <f t="shared" si="9"/>
        <v>-8.3079479368595955E-4</v>
      </c>
    </row>
    <row r="103" spans="2:8" ht="15" x14ac:dyDescent="0.2">
      <c r="B103" s="3" t="s">
        <v>243</v>
      </c>
      <c r="C103" s="10">
        <v>16</v>
      </c>
      <c r="D103" s="10">
        <v>11</v>
      </c>
      <c r="E103" s="12">
        <f t="shared" si="6"/>
        <v>2.2154527831625588E-3</v>
      </c>
      <c r="F103" s="12">
        <f t="shared" si="7"/>
        <v>1.4651038891848695E-3</v>
      </c>
      <c r="G103" s="13">
        <f t="shared" si="8"/>
        <v>-0.3125</v>
      </c>
      <c r="H103" s="18">
        <f t="shared" si="9"/>
        <v>-6.9232899473829963E-4</v>
      </c>
    </row>
    <row r="104" spans="2:8" ht="15" x14ac:dyDescent="0.2">
      <c r="B104" s="3" t="s">
        <v>34</v>
      </c>
      <c r="C104" s="10">
        <v>32</v>
      </c>
      <c r="D104" s="10">
        <v>29</v>
      </c>
      <c r="E104" s="12">
        <f t="shared" si="6"/>
        <v>4.4309055663251176E-3</v>
      </c>
      <c r="F104" s="12">
        <f t="shared" si="7"/>
        <v>3.8625466169419287E-3</v>
      </c>
      <c r="G104" s="13">
        <f t="shared" si="8"/>
        <v>-9.375E-2</v>
      </c>
      <c r="H104" s="18">
        <f t="shared" si="9"/>
        <v>-4.1539739684297978E-4</v>
      </c>
    </row>
    <row r="105" spans="2:8" ht="15" x14ac:dyDescent="0.2">
      <c r="B105" s="3" t="s">
        <v>244</v>
      </c>
      <c r="C105" s="10">
        <v>2</v>
      </c>
      <c r="D105" s="10">
        <v>2</v>
      </c>
      <c r="E105" s="12">
        <f t="shared" si="6"/>
        <v>2.7693159789531985E-4</v>
      </c>
      <c r="F105" s="12">
        <f t="shared" si="7"/>
        <v>2.6638252530633989E-4</v>
      </c>
      <c r="G105" s="13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15</v>
      </c>
      <c r="D107" s="10">
        <v>13</v>
      </c>
      <c r="E107" s="12">
        <f t="shared" si="6"/>
        <v>2.0769869842148991E-3</v>
      </c>
      <c r="F107" s="12">
        <f t="shared" si="7"/>
        <v>1.7314864144912093E-3</v>
      </c>
      <c r="G107" s="13">
        <f t="shared" si="8"/>
        <v>-0.13333333333333333</v>
      </c>
      <c r="H107" s="18">
        <f t="shared" si="9"/>
        <v>-2.7693159789531985E-4</v>
      </c>
    </row>
    <row r="108" spans="2:8" ht="15" x14ac:dyDescent="0.2">
      <c r="B108" s="3" t="s">
        <v>31</v>
      </c>
      <c r="C108" s="10">
        <v>4</v>
      </c>
      <c r="D108" s="10">
        <v>5</v>
      </c>
      <c r="E108" s="12">
        <f t="shared" si="6"/>
        <v>5.538631957906397E-4</v>
      </c>
      <c r="F108" s="12">
        <f t="shared" si="7"/>
        <v>6.6595631326584978E-4</v>
      </c>
      <c r="G108" s="13">
        <f t="shared" si="8"/>
        <v>0.25</v>
      </c>
      <c r="H108" s="18">
        <f t="shared" si="9"/>
        <v>1.3846579894765993E-4</v>
      </c>
    </row>
    <row r="109" spans="2:8" ht="15" x14ac:dyDescent="0.2">
      <c r="B109" s="3" t="s">
        <v>247</v>
      </c>
      <c r="C109" s="10">
        <v>2</v>
      </c>
      <c r="D109" s="10">
        <v>4</v>
      </c>
      <c r="E109" s="12">
        <f t="shared" si="6"/>
        <v>2.7693159789531985E-4</v>
      </c>
      <c r="F109" s="12">
        <f t="shared" si="7"/>
        <v>5.3276505061267978E-4</v>
      </c>
      <c r="G109" s="13">
        <f t="shared" si="8"/>
        <v>1</v>
      </c>
      <c r="H109" s="18">
        <f t="shared" si="9"/>
        <v>2.7693159789531985E-4</v>
      </c>
    </row>
    <row r="110" spans="2:8" ht="15" x14ac:dyDescent="0.2">
      <c r="B110" s="3" t="s">
        <v>32</v>
      </c>
      <c r="C110" s="10">
        <v>33</v>
      </c>
      <c r="D110" s="10">
        <v>24</v>
      </c>
      <c r="E110" s="12">
        <f t="shared" si="6"/>
        <v>4.5693713652727773E-3</v>
      </c>
      <c r="F110" s="12">
        <f t="shared" si="7"/>
        <v>3.1965903036760787E-3</v>
      </c>
      <c r="G110" s="13">
        <f t="shared" si="8"/>
        <v>-0.27272727272727271</v>
      </c>
      <c r="H110" s="18">
        <f t="shared" si="9"/>
        <v>-1.2461921905289391E-3</v>
      </c>
    </row>
    <row r="111" spans="2:8" ht="15" x14ac:dyDescent="0.2">
      <c r="B111" s="3" t="s">
        <v>30</v>
      </c>
      <c r="C111" s="10">
        <v>10</v>
      </c>
      <c r="D111" s="10">
        <v>8</v>
      </c>
      <c r="E111" s="12">
        <f t="shared" si="6"/>
        <v>1.3846579894765993E-3</v>
      </c>
      <c r="F111" s="12">
        <f t="shared" si="7"/>
        <v>1.0655301012253596E-3</v>
      </c>
      <c r="G111" s="13">
        <f t="shared" si="8"/>
        <v>-0.2</v>
      </c>
      <c r="H111" s="18">
        <f t="shared" si="9"/>
        <v>-2.7693159789531985E-4</v>
      </c>
    </row>
    <row r="112" spans="2:8" ht="15" x14ac:dyDescent="0.2">
      <c r="B112" s="3" t="s">
        <v>33</v>
      </c>
      <c r="C112" s="10">
        <v>139</v>
      </c>
      <c r="D112" s="10">
        <v>113</v>
      </c>
      <c r="E112" s="12">
        <f t="shared" si="6"/>
        <v>1.9246746053724732E-2</v>
      </c>
      <c r="F112" s="12">
        <f t="shared" si="7"/>
        <v>1.5050612679808204E-2</v>
      </c>
      <c r="G112" s="13">
        <f t="shared" si="8"/>
        <v>-0.18705035971223022</v>
      </c>
      <c r="H112" s="18">
        <f t="shared" si="9"/>
        <v>-3.6001107726391585E-3</v>
      </c>
    </row>
    <row r="113" spans="2:8" ht="15" x14ac:dyDescent="0.2">
      <c r="B113" s="3" t="s">
        <v>248</v>
      </c>
      <c r="C113" s="10">
        <v>88</v>
      </c>
      <c r="D113" s="10">
        <v>68</v>
      </c>
      <c r="E113" s="12">
        <f t="shared" si="6"/>
        <v>1.2184990307394073E-2</v>
      </c>
      <c r="F113" s="12">
        <f t="shared" si="7"/>
        <v>9.0570058604155564E-3</v>
      </c>
      <c r="G113" s="13">
        <f t="shared" si="8"/>
        <v>-0.22727272727272727</v>
      </c>
      <c r="H113" s="18">
        <f t="shared" si="9"/>
        <v>-2.7693159789531985E-3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1.3319126265316994E-4</v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170</v>
      </c>
      <c r="D115" s="10">
        <v>174</v>
      </c>
      <c r="E115" s="12">
        <f t="shared" si="6"/>
        <v>2.3539185821102187E-2</v>
      </c>
      <c r="F115" s="12">
        <f t="shared" si="7"/>
        <v>2.317527970165157E-2</v>
      </c>
      <c r="G115" s="13">
        <f t="shared" si="8"/>
        <v>2.3529411764705882E-2</v>
      </c>
      <c r="H115" s="18">
        <f t="shared" si="9"/>
        <v>5.538631957906397E-4</v>
      </c>
    </row>
    <row r="116" spans="2:8" ht="15" x14ac:dyDescent="0.2">
      <c r="B116" s="3" t="s">
        <v>249</v>
      </c>
      <c r="C116" s="10">
        <v>83</v>
      </c>
      <c r="D116" s="10">
        <v>114</v>
      </c>
      <c r="E116" s="12">
        <f t="shared" si="6"/>
        <v>1.1492661312655774E-2</v>
      </c>
      <c r="F116" s="12">
        <f t="shared" si="7"/>
        <v>1.5183803942461374E-2</v>
      </c>
      <c r="G116" s="13">
        <f t="shared" si="8"/>
        <v>0.37349397590361444</v>
      </c>
      <c r="H116" s="18">
        <f t="shared" si="9"/>
        <v>4.2924397673774579E-3</v>
      </c>
    </row>
    <row r="117" spans="2:8" ht="15" x14ac:dyDescent="0.2">
      <c r="B117" s="3" t="s">
        <v>250</v>
      </c>
      <c r="C117" s="10">
        <v>5</v>
      </c>
      <c r="D117" s="10">
        <v>5</v>
      </c>
      <c r="E117" s="12">
        <f t="shared" si="6"/>
        <v>6.9232899473829963E-4</v>
      </c>
      <c r="F117" s="12">
        <f t="shared" si="7"/>
        <v>6.6595631326584978E-4</v>
      </c>
      <c r="G117" s="13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474</v>
      </c>
      <c r="D118" s="10">
        <v>590</v>
      </c>
      <c r="E118" s="12">
        <f t="shared" si="6"/>
        <v>6.5632788701190811E-2</v>
      </c>
      <c r="F118" s="12">
        <f t="shared" si="7"/>
        <v>7.8582844965370269E-2</v>
      </c>
      <c r="G118" s="13">
        <f t="shared" si="8"/>
        <v>0.24472573839662448</v>
      </c>
      <c r="H118" s="18">
        <f t="shared" si="9"/>
        <v>1.6062032677928554E-2</v>
      </c>
    </row>
    <row r="119" spans="2:8" ht="15" x14ac:dyDescent="0.2">
      <c r="B119" s="3" t="s">
        <v>252</v>
      </c>
      <c r="C119" s="10">
        <v>156</v>
      </c>
      <c r="D119" s="10">
        <v>225</v>
      </c>
      <c r="E119" s="12">
        <f t="shared" si="6"/>
        <v>2.1600664635834949E-2</v>
      </c>
      <c r="F119" s="12">
        <f t="shared" si="7"/>
        <v>2.9968034096963241E-2</v>
      </c>
      <c r="G119" s="13">
        <f t="shared" si="8"/>
        <v>0.44230769230769229</v>
      </c>
      <c r="H119" s="18">
        <f t="shared" si="9"/>
        <v>9.5541401273885346E-3</v>
      </c>
    </row>
    <row r="120" spans="2:8" ht="15" x14ac:dyDescent="0.2">
      <c r="B120" s="3" t="s">
        <v>253</v>
      </c>
      <c r="C120" s="10">
        <v>178</v>
      </c>
      <c r="D120" s="10">
        <v>175</v>
      </c>
      <c r="E120" s="12">
        <f t="shared" si="6"/>
        <v>2.4646912212683468E-2</v>
      </c>
      <c r="F120" s="12">
        <f t="shared" si="7"/>
        <v>2.3308470964304741E-2</v>
      </c>
      <c r="G120" s="13">
        <f t="shared" si="8"/>
        <v>-1.6853932584269662E-2</v>
      </c>
      <c r="H120" s="18">
        <f t="shared" si="9"/>
        <v>-4.1539739684297978E-4</v>
      </c>
    </row>
    <row r="121" spans="2:8" ht="15" x14ac:dyDescent="0.2">
      <c r="B121" s="3" t="s">
        <v>35</v>
      </c>
      <c r="C121" s="10">
        <v>162</v>
      </c>
      <c r="D121" s="10">
        <v>136</v>
      </c>
      <c r="E121" s="12">
        <f t="shared" si="6"/>
        <v>2.2431459429520909E-2</v>
      </c>
      <c r="F121" s="12">
        <f t="shared" si="7"/>
        <v>1.8114011720831113E-2</v>
      </c>
      <c r="G121" s="13">
        <f t="shared" si="8"/>
        <v>-0.16049382716049382</v>
      </c>
      <c r="H121" s="18">
        <f t="shared" si="9"/>
        <v>-3.6001107726391581E-3</v>
      </c>
    </row>
    <row r="122" spans="2:8" ht="15" x14ac:dyDescent="0.2">
      <c r="B122" s="3" t="s">
        <v>39</v>
      </c>
      <c r="C122" s="10">
        <v>5</v>
      </c>
      <c r="D122" s="10">
        <v>45</v>
      </c>
      <c r="E122" s="12">
        <f t="shared" si="6"/>
        <v>6.9232899473829963E-4</v>
      </c>
      <c r="F122" s="12">
        <f t="shared" si="7"/>
        <v>5.9936068193926478E-3</v>
      </c>
      <c r="G122" s="13">
        <f t="shared" si="8"/>
        <v>8</v>
      </c>
      <c r="H122" s="18">
        <f t="shared" si="9"/>
        <v>5.538631957906397E-3</v>
      </c>
    </row>
    <row r="123" spans="2:8" ht="15" x14ac:dyDescent="0.2">
      <c r="B123" s="3" t="s">
        <v>37</v>
      </c>
      <c r="C123" s="10">
        <v>97</v>
      </c>
      <c r="D123" s="10">
        <v>82</v>
      </c>
      <c r="E123" s="12">
        <f t="shared" si="6"/>
        <v>1.3431182497923013E-2</v>
      </c>
      <c r="F123" s="12">
        <f t="shared" si="7"/>
        <v>1.0921683537559936E-2</v>
      </c>
      <c r="G123" s="13">
        <f t="shared" si="8"/>
        <v>-0.15463917525773196</v>
      </c>
      <c r="H123" s="18">
        <f t="shared" si="9"/>
        <v>-2.0769869842148991E-3</v>
      </c>
    </row>
    <row r="124" spans="2:8" ht="15" x14ac:dyDescent="0.2">
      <c r="B124" s="3" t="s">
        <v>36</v>
      </c>
      <c r="C124" s="10">
        <v>26</v>
      </c>
      <c r="D124" s="10">
        <v>18</v>
      </c>
      <c r="E124" s="12">
        <f t="shared" si="6"/>
        <v>3.6001107726391581E-3</v>
      </c>
      <c r="F124" s="12">
        <f t="shared" si="7"/>
        <v>2.3974427277570591E-3</v>
      </c>
      <c r="G124" s="13">
        <f t="shared" si="8"/>
        <v>-0.30769230769230771</v>
      </c>
      <c r="H124" s="18">
        <f t="shared" si="9"/>
        <v>-1.1077263915812794E-3</v>
      </c>
    </row>
    <row r="125" spans="2:8" ht="15" x14ac:dyDescent="0.2">
      <c r="B125" s="3" t="s">
        <v>254</v>
      </c>
      <c r="C125" s="10">
        <v>12</v>
      </c>
      <c r="D125" s="10">
        <v>12</v>
      </c>
      <c r="E125" s="12">
        <f t="shared" si="6"/>
        <v>1.6615895873719191E-3</v>
      </c>
      <c r="F125" s="12">
        <f t="shared" si="7"/>
        <v>1.5982951518380393E-3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5</v>
      </c>
      <c r="D126" s="10">
        <v>4</v>
      </c>
      <c r="E126" s="12">
        <f t="shared" si="6"/>
        <v>6.9232899473829963E-4</v>
      </c>
      <c r="F126" s="12">
        <f t="shared" si="7"/>
        <v>5.3276505061267978E-4</v>
      </c>
      <c r="G126" s="13">
        <f t="shared" si="8"/>
        <v>-0.2</v>
      </c>
      <c r="H126" s="18">
        <f t="shared" si="9"/>
        <v>-1.3846579894765993E-4</v>
      </c>
    </row>
    <row r="127" spans="2:8" ht="15" x14ac:dyDescent="0.2">
      <c r="B127" s="3" t="s">
        <v>256</v>
      </c>
      <c r="C127" s="10">
        <v>126</v>
      </c>
      <c r="D127" s="10">
        <v>223</v>
      </c>
      <c r="E127" s="12">
        <f t="shared" si="6"/>
        <v>1.7446690667405149E-2</v>
      </c>
      <c r="F127" s="12">
        <f t="shared" si="7"/>
        <v>2.9701651571656898E-2</v>
      </c>
      <c r="G127" s="13">
        <f t="shared" si="8"/>
        <v>0.76984126984126988</v>
      </c>
      <c r="H127" s="18">
        <f t="shared" si="9"/>
        <v>1.3431182497923012E-2</v>
      </c>
    </row>
    <row r="128" spans="2:8" ht="15" x14ac:dyDescent="0.2">
      <c r="B128" s="3" t="s">
        <v>257</v>
      </c>
      <c r="C128" s="10">
        <v>105</v>
      </c>
      <c r="D128" s="10">
        <v>107</v>
      </c>
      <c r="E128" s="12">
        <f t="shared" si="6"/>
        <v>1.4538908889504293E-2</v>
      </c>
      <c r="F128" s="12">
        <f t="shared" si="7"/>
        <v>1.4251465103889185E-2</v>
      </c>
      <c r="G128" s="13">
        <f t="shared" si="8"/>
        <v>1.9047619047619049E-2</v>
      </c>
      <c r="H128" s="18">
        <f t="shared" si="9"/>
        <v>2.7693159789531991E-4</v>
      </c>
    </row>
    <row r="129" spans="2:8" ht="30" x14ac:dyDescent="0.2">
      <c r="B129" s="3" t="s">
        <v>258</v>
      </c>
      <c r="C129" s="10">
        <v>35</v>
      </c>
      <c r="D129" s="10">
        <v>178</v>
      </c>
      <c r="E129" s="12">
        <f t="shared" si="6"/>
        <v>4.8463029631680976E-3</v>
      </c>
      <c r="F129" s="12">
        <f t="shared" si="7"/>
        <v>2.3708044752264252E-2</v>
      </c>
      <c r="G129" s="13">
        <f t="shared" si="8"/>
        <v>4.0857142857142854</v>
      </c>
      <c r="H129" s="18">
        <f t="shared" si="9"/>
        <v>1.980060924951537E-2</v>
      </c>
    </row>
    <row r="130" spans="2:8" ht="30" x14ac:dyDescent="0.2">
      <c r="B130" s="3" t="s">
        <v>259</v>
      </c>
      <c r="C130" s="10">
        <v>12</v>
      </c>
      <c r="D130" s="10">
        <v>24</v>
      </c>
      <c r="E130" s="12">
        <f t="shared" si="6"/>
        <v>1.6615895873719191E-3</v>
      </c>
      <c r="F130" s="12">
        <f t="shared" si="7"/>
        <v>3.1965903036760787E-3</v>
      </c>
      <c r="G130" s="13">
        <f t="shared" si="8"/>
        <v>1</v>
      </c>
      <c r="H130" s="18">
        <f t="shared" si="9"/>
        <v>1.6615895873719191E-3</v>
      </c>
    </row>
    <row r="131" spans="2:8" ht="30" x14ac:dyDescent="0.2">
      <c r="B131" s="3" t="s">
        <v>260</v>
      </c>
      <c r="C131" s="10">
        <v>609</v>
      </c>
      <c r="D131" s="10">
        <v>553</v>
      </c>
      <c r="E131" s="12">
        <f t="shared" si="6"/>
        <v>8.432567155912489E-2</v>
      </c>
      <c r="F131" s="12">
        <f t="shared" si="7"/>
        <v>7.365476824720299E-2</v>
      </c>
      <c r="G131" s="13">
        <f t="shared" si="8"/>
        <v>-9.1954022988505746E-2</v>
      </c>
      <c r="H131" s="18">
        <f t="shared" si="9"/>
        <v>-7.754084741068955E-3</v>
      </c>
    </row>
    <row r="132" spans="2:8" ht="15" x14ac:dyDescent="0.2">
      <c r="B132" s="3" t="s">
        <v>50</v>
      </c>
      <c r="C132" s="10">
        <v>79</v>
      </c>
      <c r="D132" s="10">
        <v>21</v>
      </c>
      <c r="E132" s="12">
        <f t="shared" si="6"/>
        <v>1.0938798116865133E-2</v>
      </c>
      <c r="F132" s="12">
        <f t="shared" si="7"/>
        <v>2.7970165157165691E-3</v>
      </c>
      <c r="G132" s="13">
        <f t="shared" si="8"/>
        <v>-0.73417721518987344</v>
      </c>
      <c r="H132" s="18">
        <f t="shared" si="9"/>
        <v>-8.0310163389642752E-3</v>
      </c>
    </row>
    <row r="133" spans="2:8" ht="15" x14ac:dyDescent="0.2">
      <c r="B133" s="3" t="s">
        <v>45</v>
      </c>
      <c r="C133" s="10">
        <v>28</v>
      </c>
      <c r="D133" s="10">
        <v>6</v>
      </c>
      <c r="E133" s="12">
        <f t="shared" si="6"/>
        <v>3.8770423705344779E-3</v>
      </c>
      <c r="F133" s="12">
        <f t="shared" si="7"/>
        <v>7.9914757591901967E-4</v>
      </c>
      <c r="G133" s="13">
        <f t="shared" si="8"/>
        <v>-0.7857142857142857</v>
      </c>
      <c r="H133" s="18">
        <f t="shared" si="9"/>
        <v>-3.0462475768485184E-3</v>
      </c>
    </row>
    <row r="134" spans="2:8" ht="15" x14ac:dyDescent="0.2">
      <c r="B134" s="3" t="s">
        <v>42</v>
      </c>
      <c r="C134" s="10">
        <v>55</v>
      </c>
      <c r="D134" s="10">
        <v>68</v>
      </c>
      <c r="E134" s="12">
        <f t="shared" si="6"/>
        <v>7.6156189421212961E-3</v>
      </c>
      <c r="F134" s="12">
        <f t="shared" si="7"/>
        <v>9.0570058604155564E-3</v>
      </c>
      <c r="G134" s="13">
        <f t="shared" si="8"/>
        <v>0.23636363636363636</v>
      </c>
      <c r="H134" s="18">
        <f t="shared" si="9"/>
        <v>1.800055386319579E-3</v>
      </c>
    </row>
    <row r="135" spans="2:8" ht="15" x14ac:dyDescent="0.2">
      <c r="B135" s="3" t="s">
        <v>43</v>
      </c>
      <c r="C135" s="10">
        <v>4</v>
      </c>
      <c r="D135" s="10">
        <v>0</v>
      </c>
      <c r="E135" s="12">
        <f t="shared" si="6"/>
        <v>5.538631957906397E-4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10</v>
      </c>
      <c r="D136" s="10">
        <v>14</v>
      </c>
      <c r="E136" s="12">
        <f t="shared" ref="E136:E145" si="10">+IF(C136=0,"",C136/C$70)</f>
        <v>1.3846579894765993E-3</v>
      </c>
      <c r="F136" s="12">
        <f t="shared" ref="F136:F145" si="11">+IF(D136=0,"",D136/D$70)</f>
        <v>1.8646776771443793E-3</v>
      </c>
      <c r="G136" s="13">
        <f t="shared" ref="G136:G145" si="12">+IF(OR(AND(D136=0),(C136=0)),"0",((D136-C136)/C136))</f>
        <v>0.4</v>
      </c>
      <c r="H136" s="18">
        <f t="shared" ref="H136:H145" si="13">+IF(OR(AND(E136=""),(G136="")),"",E136*G136)</f>
        <v>5.538631957906397E-4</v>
      </c>
    </row>
    <row r="137" spans="2:8" ht="15" x14ac:dyDescent="0.2">
      <c r="B137" s="3" t="s">
        <v>41</v>
      </c>
      <c r="C137" s="10">
        <v>57</v>
      </c>
      <c r="D137" s="10">
        <v>38</v>
      </c>
      <c r="E137" s="12">
        <f t="shared" si="10"/>
        <v>7.8925505400166164E-3</v>
      </c>
      <c r="F137" s="12">
        <f t="shared" si="11"/>
        <v>5.0612679808204582E-3</v>
      </c>
      <c r="G137" s="13">
        <f t="shared" si="12"/>
        <v>-0.33333333333333331</v>
      </c>
      <c r="H137" s="18">
        <f t="shared" si="13"/>
        <v>-2.6308501800055388E-3</v>
      </c>
    </row>
    <row r="138" spans="2:8" ht="15" x14ac:dyDescent="0.2">
      <c r="B138" s="3" t="s">
        <v>261</v>
      </c>
      <c r="C138" s="10">
        <v>2</v>
      </c>
      <c r="D138" s="10">
        <v>4</v>
      </c>
      <c r="E138" s="12">
        <f t="shared" si="10"/>
        <v>2.7693159789531985E-4</v>
      </c>
      <c r="F138" s="12">
        <f t="shared" si="11"/>
        <v>5.3276505061267978E-4</v>
      </c>
      <c r="G138" s="13">
        <f t="shared" si="12"/>
        <v>1</v>
      </c>
      <c r="H138" s="18">
        <f t="shared" si="13"/>
        <v>2.7693159789531985E-4</v>
      </c>
    </row>
    <row r="139" spans="2:8" ht="30" x14ac:dyDescent="0.2">
      <c r="B139" s="3" t="s">
        <v>262</v>
      </c>
      <c r="C139" s="10">
        <v>48</v>
      </c>
      <c r="D139" s="10">
        <v>34</v>
      </c>
      <c r="E139" s="12">
        <f t="shared" si="10"/>
        <v>6.6463583494876764E-3</v>
      </c>
      <c r="F139" s="12">
        <f t="shared" si="11"/>
        <v>4.5285029302077782E-3</v>
      </c>
      <c r="G139" s="13">
        <f t="shared" si="12"/>
        <v>-0.29166666666666669</v>
      </c>
      <c r="H139" s="18">
        <f t="shared" si="13"/>
        <v>-1.9385211852672392E-3</v>
      </c>
    </row>
    <row r="140" spans="2:8" ht="30" x14ac:dyDescent="0.2">
      <c r="B140" s="3" t="s">
        <v>263</v>
      </c>
      <c r="C140" s="10">
        <v>6</v>
      </c>
      <c r="D140" s="10">
        <v>9</v>
      </c>
      <c r="E140" s="12">
        <f t="shared" si="10"/>
        <v>8.3079479368595955E-4</v>
      </c>
      <c r="F140" s="12">
        <f t="shared" si="11"/>
        <v>1.1987213638785296E-3</v>
      </c>
      <c r="G140" s="13">
        <f t="shared" si="12"/>
        <v>0.5</v>
      </c>
      <c r="H140" s="18">
        <f t="shared" si="13"/>
        <v>4.1539739684297978E-4</v>
      </c>
    </row>
    <row r="141" spans="2:8" ht="15" x14ac:dyDescent="0.2">
      <c r="B141" s="3" t="s">
        <v>48</v>
      </c>
      <c r="C141" s="10">
        <v>35</v>
      </c>
      <c r="D141" s="10">
        <v>11</v>
      </c>
      <c r="E141" s="12">
        <f t="shared" si="10"/>
        <v>4.8463029631680976E-3</v>
      </c>
      <c r="F141" s="12">
        <f t="shared" si="11"/>
        <v>1.4651038891848695E-3</v>
      </c>
      <c r="G141" s="13">
        <f t="shared" si="12"/>
        <v>-0.68571428571428572</v>
      </c>
      <c r="H141" s="18">
        <f t="shared" si="13"/>
        <v>-3.3231791747438382E-3</v>
      </c>
    </row>
    <row r="142" spans="2:8" ht="15" x14ac:dyDescent="0.2">
      <c r="B142" s="3" t="s">
        <v>264</v>
      </c>
      <c r="C142" s="10">
        <v>55</v>
      </c>
      <c r="D142" s="10">
        <v>8</v>
      </c>
      <c r="E142" s="12">
        <f t="shared" si="10"/>
        <v>7.6156189421212961E-3</v>
      </c>
      <c r="F142" s="12">
        <f t="shared" si="11"/>
        <v>1.0655301012253596E-3</v>
      </c>
      <c r="G142" s="13">
        <f t="shared" si="12"/>
        <v>-0.8545454545454545</v>
      </c>
      <c r="H142" s="18">
        <f t="shared" si="13"/>
        <v>-6.5078925505400167E-3</v>
      </c>
    </row>
    <row r="143" spans="2:8" ht="15" x14ac:dyDescent="0.2">
      <c r="B143" s="3" t="s">
        <v>49</v>
      </c>
      <c r="C143" s="10">
        <v>19</v>
      </c>
      <c r="D143" s="10">
        <v>8</v>
      </c>
      <c r="E143" s="12">
        <f t="shared" si="10"/>
        <v>2.6308501800055388E-3</v>
      </c>
      <c r="F143" s="12">
        <f t="shared" si="11"/>
        <v>1.0655301012253596E-3</v>
      </c>
      <c r="G143" s="13">
        <f t="shared" si="12"/>
        <v>-0.57894736842105265</v>
      </c>
      <c r="H143" s="18">
        <f t="shared" si="13"/>
        <v>-1.5231237884242594E-3</v>
      </c>
    </row>
    <row r="144" spans="2:8" ht="15" x14ac:dyDescent="0.2">
      <c r="B144" s="3" t="s">
        <v>46</v>
      </c>
      <c r="C144" s="10">
        <v>65</v>
      </c>
      <c r="D144" s="10">
        <v>10</v>
      </c>
      <c r="E144" s="12">
        <f t="shared" si="10"/>
        <v>9.0002769315978958E-3</v>
      </c>
      <c r="F144" s="12">
        <f t="shared" si="11"/>
        <v>1.3319126265316996E-3</v>
      </c>
      <c r="G144" s="13">
        <f t="shared" si="12"/>
        <v>-0.84615384615384615</v>
      </c>
      <c r="H144" s="18">
        <f t="shared" si="13"/>
        <v>-7.6156189421212961E-3</v>
      </c>
    </row>
    <row r="145" spans="2:8" ht="13.5" customHeight="1" x14ac:dyDescent="0.2">
      <c r="B145" s="3" t="s">
        <v>47</v>
      </c>
      <c r="C145" s="10">
        <v>5</v>
      </c>
      <c r="D145" s="10">
        <v>20</v>
      </c>
      <c r="E145" s="12">
        <f t="shared" si="10"/>
        <v>6.9232899473829963E-4</v>
      </c>
      <c r="F145" s="12">
        <f t="shared" si="11"/>
        <v>2.6638252530633991E-3</v>
      </c>
      <c r="G145" s="13">
        <f t="shared" si="12"/>
        <v>3</v>
      </c>
      <c r="H145" s="18">
        <f t="shared" si="13"/>
        <v>2.0769869842148991E-3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14487</v>
      </c>
      <c r="D151" s="41">
        <f>SUM(D152:D288)</f>
        <v>17060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0.17760751018154208</v>
      </c>
      <c r="H151" s="42">
        <f>+IF(OR(AND(E151=""),(G151="")),"",E151*G151)</f>
        <v>0.17760751018154208</v>
      </c>
    </row>
    <row r="152" spans="2:8" ht="15" x14ac:dyDescent="0.2">
      <c r="B152" s="4" t="s">
        <v>54</v>
      </c>
      <c r="C152" s="10">
        <v>39</v>
      </c>
      <c r="D152" s="10">
        <v>42</v>
      </c>
      <c r="E152" s="12">
        <f>+IF(C152=0,"",C152/C$151)</f>
        <v>2.6920687512942639E-3</v>
      </c>
      <c r="F152" s="12">
        <f>+IF(D152=0,"",D152/D$151)</f>
        <v>2.4618991793669402E-3</v>
      </c>
      <c r="G152" s="13">
        <f>+IF(OR(AND(D152=0),(C152=0)),"0",((D152-C152)/C152))</f>
        <v>7.6923076923076927E-2</v>
      </c>
      <c r="H152" s="18">
        <f>+IF(OR(AND(E152=""),(G152="")),"",E152*G152)</f>
        <v>2.0708221163802032E-4</v>
      </c>
    </row>
    <row r="153" spans="2:8" ht="15" x14ac:dyDescent="0.2">
      <c r="B153" s="4" t="s">
        <v>58</v>
      </c>
      <c r="C153" s="10">
        <v>14</v>
      </c>
      <c r="D153" s="10">
        <v>6</v>
      </c>
      <c r="E153" s="12">
        <f t="shared" ref="E153:E216" si="14">+IF(C153=0,"",C153/C$151)</f>
        <v>9.6638365431076141E-4</v>
      </c>
      <c r="F153" s="12">
        <f t="shared" ref="F153:F216" si="15">+IF(D153=0,"",D153/D$151)</f>
        <v>3.5169988276670573E-4</v>
      </c>
      <c r="G153" s="13">
        <f t="shared" ref="G153:G216" si="16">+IF(OR(AND(D153=0),(C153=0)),"0",((D153-C153)/C153))</f>
        <v>-0.5714285714285714</v>
      </c>
      <c r="H153" s="18">
        <f t="shared" ref="H153:H216" si="17">+IF(OR(AND(E153=""),(G153="")),"",E153*G153)</f>
        <v>-5.5221923103472082E-4</v>
      </c>
    </row>
    <row r="154" spans="2:8" ht="15" x14ac:dyDescent="0.2">
      <c r="B154" s="4" t="s">
        <v>265</v>
      </c>
      <c r="C154" s="10">
        <v>14</v>
      </c>
      <c r="D154" s="10">
        <v>25</v>
      </c>
      <c r="E154" s="12">
        <f t="shared" si="14"/>
        <v>9.6638365431076141E-4</v>
      </c>
      <c r="F154" s="12">
        <f t="shared" si="15"/>
        <v>1.4654161781946073E-3</v>
      </c>
      <c r="G154" s="13">
        <f t="shared" si="16"/>
        <v>0.7857142857142857</v>
      </c>
      <c r="H154" s="18">
        <f t="shared" si="17"/>
        <v>7.5930144267274111E-4</v>
      </c>
    </row>
    <row r="155" spans="2:8" ht="15" x14ac:dyDescent="0.2">
      <c r="B155" s="4" t="s">
        <v>266</v>
      </c>
      <c r="C155" s="10">
        <v>0</v>
      </c>
      <c r="D155" s="10">
        <v>2</v>
      </c>
      <c r="E155" s="12" t="str">
        <f t="shared" si="14"/>
        <v/>
      </c>
      <c r="F155" s="12">
        <f t="shared" si="15"/>
        <v>1.1723329425556858E-4</v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81</v>
      </c>
      <c r="D156" s="10">
        <v>103</v>
      </c>
      <c r="E156" s="12">
        <f t="shared" si="14"/>
        <v>5.5912197142265483E-3</v>
      </c>
      <c r="F156" s="12">
        <f t="shared" si="15"/>
        <v>6.0375146541617819E-3</v>
      </c>
      <c r="G156" s="13">
        <f t="shared" si="16"/>
        <v>0.27160493827160492</v>
      </c>
      <c r="H156" s="18">
        <f t="shared" si="17"/>
        <v>1.5186028853454822E-3</v>
      </c>
    </row>
    <row r="157" spans="2:8" ht="15" x14ac:dyDescent="0.2">
      <c r="B157" s="4" t="s">
        <v>53</v>
      </c>
      <c r="C157" s="10">
        <v>1709</v>
      </c>
      <c r="D157" s="10">
        <v>1914</v>
      </c>
      <c r="E157" s="12">
        <f t="shared" si="14"/>
        <v>0.11796783322979222</v>
      </c>
      <c r="F157" s="12">
        <f t="shared" si="15"/>
        <v>0.11219226260257913</v>
      </c>
      <c r="G157" s="13">
        <f t="shared" si="16"/>
        <v>0.11995318899941486</v>
      </c>
      <c r="H157" s="18">
        <f t="shared" si="17"/>
        <v>1.4150617795264719E-2</v>
      </c>
    </row>
    <row r="158" spans="2:8" ht="15" x14ac:dyDescent="0.2">
      <c r="B158" s="4" t="s">
        <v>59</v>
      </c>
      <c r="C158" s="10">
        <v>54</v>
      </c>
      <c r="D158" s="10">
        <v>44</v>
      </c>
      <c r="E158" s="12">
        <f t="shared" si="14"/>
        <v>3.7274798094843651E-3</v>
      </c>
      <c r="F158" s="12">
        <f t="shared" si="15"/>
        <v>2.5791324736225089E-3</v>
      </c>
      <c r="G158" s="13">
        <f t="shared" si="16"/>
        <v>-0.18518518518518517</v>
      </c>
      <c r="H158" s="18">
        <f t="shared" si="17"/>
        <v>-6.9027403879340094E-4</v>
      </c>
    </row>
    <row r="159" spans="2:8" ht="15" x14ac:dyDescent="0.2">
      <c r="B159" s="4" t="s">
        <v>268</v>
      </c>
      <c r="C159" s="10">
        <v>265</v>
      </c>
      <c r="D159" s="10">
        <v>550</v>
      </c>
      <c r="E159" s="12">
        <f t="shared" si="14"/>
        <v>1.8292262028025127E-2</v>
      </c>
      <c r="F159" s="12">
        <f t="shared" si="15"/>
        <v>3.2239155920281357E-2</v>
      </c>
      <c r="G159" s="13">
        <f t="shared" si="16"/>
        <v>1.0754716981132075</v>
      </c>
      <c r="H159" s="18">
        <f t="shared" si="17"/>
        <v>1.9672810105611928E-2</v>
      </c>
    </row>
    <row r="160" spans="2:8" ht="15" x14ac:dyDescent="0.2">
      <c r="B160" s="4" t="s">
        <v>55</v>
      </c>
      <c r="C160" s="10">
        <v>21</v>
      </c>
      <c r="D160" s="10">
        <v>14</v>
      </c>
      <c r="E160" s="12">
        <f t="shared" si="14"/>
        <v>1.449575481466142E-3</v>
      </c>
      <c r="F160" s="12">
        <f t="shared" si="15"/>
        <v>8.2063305978898006E-4</v>
      </c>
      <c r="G160" s="13">
        <f t="shared" si="16"/>
        <v>-0.33333333333333331</v>
      </c>
      <c r="H160" s="18">
        <f t="shared" si="17"/>
        <v>-4.8319182715538065E-4</v>
      </c>
    </row>
    <row r="161" spans="2:8" ht="15" x14ac:dyDescent="0.2">
      <c r="B161" s="4" t="s">
        <v>51</v>
      </c>
      <c r="C161" s="10">
        <v>5</v>
      </c>
      <c r="D161" s="10">
        <v>2</v>
      </c>
      <c r="E161" s="12">
        <f t="shared" si="14"/>
        <v>3.4513701939670047E-4</v>
      </c>
      <c r="F161" s="12">
        <f t="shared" si="15"/>
        <v>1.1723329425556858E-4</v>
      </c>
      <c r="G161" s="13">
        <f t="shared" si="16"/>
        <v>-0.6</v>
      </c>
      <c r="H161" s="18">
        <f t="shared" si="17"/>
        <v>-2.0708221163802027E-4</v>
      </c>
    </row>
    <row r="162" spans="2:8" ht="30" x14ac:dyDescent="0.2">
      <c r="B162" s="4" t="s">
        <v>269</v>
      </c>
      <c r="C162" s="10">
        <v>2</v>
      </c>
      <c r="D162" s="10">
        <v>1</v>
      </c>
      <c r="E162" s="12">
        <f t="shared" si="14"/>
        <v>1.3805480775868021E-4</v>
      </c>
      <c r="F162" s="12">
        <f t="shared" si="15"/>
        <v>5.8616647127784291E-5</v>
      </c>
      <c r="G162" s="13">
        <f t="shared" si="16"/>
        <v>-0.5</v>
      </c>
      <c r="H162" s="18">
        <f t="shared" si="17"/>
        <v>-6.9027403879340103E-5</v>
      </c>
    </row>
    <row r="163" spans="2:8" ht="15" x14ac:dyDescent="0.2">
      <c r="B163" s="4" t="s">
        <v>61</v>
      </c>
      <c r="C163" s="10">
        <v>205</v>
      </c>
      <c r="D163" s="10">
        <v>855</v>
      </c>
      <c r="E163" s="12">
        <f t="shared" si="14"/>
        <v>1.4150617795264719E-2</v>
      </c>
      <c r="F163" s="12">
        <f t="shared" si="15"/>
        <v>5.0117233294255568E-2</v>
      </c>
      <c r="G163" s="13">
        <f t="shared" si="16"/>
        <v>3.1707317073170733</v>
      </c>
      <c r="H163" s="18">
        <f t="shared" si="17"/>
        <v>4.4867812521571064E-2</v>
      </c>
    </row>
    <row r="164" spans="2:8" ht="15" x14ac:dyDescent="0.2">
      <c r="B164" s="4" t="s">
        <v>56</v>
      </c>
      <c r="C164" s="10">
        <v>113</v>
      </c>
      <c r="D164" s="10">
        <v>241</v>
      </c>
      <c r="E164" s="12">
        <f t="shared" si="14"/>
        <v>7.8000966383654311E-3</v>
      </c>
      <c r="F164" s="12">
        <f t="shared" si="15"/>
        <v>1.4126611957796013E-2</v>
      </c>
      <c r="G164" s="13">
        <f t="shared" si="16"/>
        <v>1.1327433628318584</v>
      </c>
      <c r="H164" s="18">
        <f t="shared" si="17"/>
        <v>8.8355076965555331E-3</v>
      </c>
    </row>
    <row r="165" spans="2:8" ht="15" x14ac:dyDescent="0.2">
      <c r="B165" s="4" t="s">
        <v>57</v>
      </c>
      <c r="C165" s="10">
        <v>891</v>
      </c>
      <c r="D165" s="10">
        <v>1055</v>
      </c>
      <c r="E165" s="12">
        <f t="shared" si="14"/>
        <v>6.1503416856492028E-2</v>
      </c>
      <c r="F165" s="12">
        <f t="shared" si="15"/>
        <v>6.1840562719812427E-2</v>
      </c>
      <c r="G165" s="13">
        <f t="shared" si="16"/>
        <v>0.18406285072951739</v>
      </c>
      <c r="H165" s="18">
        <f t="shared" si="17"/>
        <v>1.1320494236211776E-2</v>
      </c>
    </row>
    <row r="166" spans="2:8" ht="15" x14ac:dyDescent="0.2">
      <c r="B166" s="4" t="s">
        <v>270</v>
      </c>
      <c r="C166" s="10">
        <v>16</v>
      </c>
      <c r="D166" s="10">
        <v>23</v>
      </c>
      <c r="E166" s="12">
        <f t="shared" si="14"/>
        <v>1.1044384620694416E-3</v>
      </c>
      <c r="F166" s="12">
        <f t="shared" si="15"/>
        <v>1.3481828839390388E-3</v>
      </c>
      <c r="G166" s="13">
        <f t="shared" si="16"/>
        <v>0.4375</v>
      </c>
      <c r="H166" s="18">
        <f t="shared" si="17"/>
        <v>4.831918271553807E-4</v>
      </c>
    </row>
    <row r="167" spans="2:8" ht="15" x14ac:dyDescent="0.2">
      <c r="B167" s="4" t="s">
        <v>52</v>
      </c>
      <c r="C167" s="10">
        <v>32</v>
      </c>
      <c r="D167" s="10">
        <v>125</v>
      </c>
      <c r="E167" s="12">
        <f t="shared" si="14"/>
        <v>2.2088769241388833E-3</v>
      </c>
      <c r="F167" s="12">
        <f t="shared" si="15"/>
        <v>7.3270808909730364E-3</v>
      </c>
      <c r="G167" s="13">
        <f t="shared" si="16"/>
        <v>2.90625</v>
      </c>
      <c r="H167" s="18">
        <f t="shared" si="17"/>
        <v>6.4195485607786299E-3</v>
      </c>
    </row>
    <row r="168" spans="2:8" ht="15" x14ac:dyDescent="0.2">
      <c r="B168" s="4" t="s">
        <v>60</v>
      </c>
      <c r="C168" s="10">
        <v>5</v>
      </c>
      <c r="D168" s="10">
        <v>9</v>
      </c>
      <c r="E168" s="12">
        <f t="shared" si="14"/>
        <v>3.4513701939670047E-4</v>
      </c>
      <c r="F168" s="12">
        <f t="shared" si="15"/>
        <v>5.2754982415005862E-4</v>
      </c>
      <c r="G168" s="13">
        <f t="shared" si="16"/>
        <v>0.8</v>
      </c>
      <c r="H168" s="18">
        <f t="shared" si="17"/>
        <v>2.7610961551736041E-4</v>
      </c>
    </row>
    <row r="169" spans="2:8" ht="15" x14ac:dyDescent="0.2">
      <c r="B169" s="4" t="s">
        <v>271</v>
      </c>
      <c r="C169" s="10">
        <v>348</v>
      </c>
      <c r="D169" s="10">
        <v>175</v>
      </c>
      <c r="E169" s="12">
        <f t="shared" si="14"/>
        <v>2.4021536550010353E-2</v>
      </c>
      <c r="F169" s="12">
        <f t="shared" si="15"/>
        <v>1.0257913247362251E-2</v>
      </c>
      <c r="G169" s="13">
        <f t="shared" si="16"/>
        <v>-0.49712643678160917</v>
      </c>
      <c r="H169" s="18">
        <f t="shared" si="17"/>
        <v>-1.1941740871125836E-2</v>
      </c>
    </row>
    <row r="170" spans="2:8" ht="15" x14ac:dyDescent="0.2">
      <c r="B170" s="4" t="s">
        <v>272</v>
      </c>
      <c r="C170" s="10">
        <v>9</v>
      </c>
      <c r="D170" s="10">
        <v>3</v>
      </c>
      <c r="E170" s="12">
        <f t="shared" si="14"/>
        <v>6.2124663491406088E-4</v>
      </c>
      <c r="F170" s="12">
        <f t="shared" si="15"/>
        <v>1.7584994138335287E-4</v>
      </c>
      <c r="G170" s="13">
        <f t="shared" si="16"/>
        <v>-0.66666666666666663</v>
      </c>
      <c r="H170" s="18">
        <f t="shared" si="17"/>
        <v>-4.1416442327604059E-4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6.9027403879340103E-5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4</v>
      </c>
      <c r="D172" s="10">
        <v>2</v>
      </c>
      <c r="E172" s="12">
        <f t="shared" si="14"/>
        <v>2.7610961551736041E-4</v>
      </c>
      <c r="F172" s="12">
        <f t="shared" si="15"/>
        <v>1.1723329425556858E-4</v>
      </c>
      <c r="G172" s="13">
        <f t="shared" si="16"/>
        <v>-0.5</v>
      </c>
      <c r="H172" s="18">
        <f t="shared" si="17"/>
        <v>-1.3805480775868021E-4</v>
      </c>
    </row>
    <row r="173" spans="2:8" ht="15" x14ac:dyDescent="0.2">
      <c r="B173" s="4" t="s">
        <v>275</v>
      </c>
      <c r="C173" s="10">
        <v>325</v>
      </c>
      <c r="D173" s="10">
        <v>397</v>
      </c>
      <c r="E173" s="12">
        <f t="shared" si="14"/>
        <v>2.2433906260785532E-2</v>
      </c>
      <c r="F173" s="12">
        <f t="shared" si="15"/>
        <v>2.3270808909730364E-2</v>
      </c>
      <c r="G173" s="13">
        <f t="shared" si="16"/>
        <v>0.22153846153846155</v>
      </c>
      <c r="H173" s="18">
        <f t="shared" si="17"/>
        <v>4.9699730793124871E-3</v>
      </c>
    </row>
    <row r="174" spans="2:8" ht="15" x14ac:dyDescent="0.2">
      <c r="B174" s="4" t="s">
        <v>276</v>
      </c>
      <c r="C174" s="10">
        <v>143</v>
      </c>
      <c r="D174" s="10">
        <v>484</v>
      </c>
      <c r="E174" s="12">
        <f t="shared" si="14"/>
        <v>9.8709187547456334E-3</v>
      </c>
      <c r="F174" s="12">
        <f t="shared" si="15"/>
        <v>2.8370457209847596E-2</v>
      </c>
      <c r="G174" s="13">
        <f t="shared" si="16"/>
        <v>2.3846153846153846</v>
      </c>
      <c r="H174" s="18">
        <f t="shared" si="17"/>
        <v>2.3538344722854973E-2</v>
      </c>
    </row>
    <row r="175" spans="2:8" ht="15" x14ac:dyDescent="0.2">
      <c r="B175" s="4" t="s">
        <v>277</v>
      </c>
      <c r="C175" s="10">
        <v>24</v>
      </c>
      <c r="D175" s="10">
        <v>76</v>
      </c>
      <c r="E175" s="12">
        <f t="shared" si="14"/>
        <v>1.6566576931041624E-3</v>
      </c>
      <c r="F175" s="12">
        <f t="shared" si="15"/>
        <v>4.4548651817116064E-3</v>
      </c>
      <c r="G175" s="13">
        <f t="shared" si="16"/>
        <v>2.1666666666666665</v>
      </c>
      <c r="H175" s="18">
        <f t="shared" si="17"/>
        <v>3.589425001725685E-3</v>
      </c>
    </row>
    <row r="176" spans="2:8" ht="15" x14ac:dyDescent="0.2">
      <c r="B176" s="4" t="s">
        <v>278</v>
      </c>
      <c r="C176" s="10">
        <v>429</v>
      </c>
      <c r="D176" s="10">
        <v>392</v>
      </c>
      <c r="E176" s="12">
        <f t="shared" si="14"/>
        <v>2.9612756264236904E-2</v>
      </c>
      <c r="F176" s="12">
        <f t="shared" si="15"/>
        <v>2.2977725674091443E-2</v>
      </c>
      <c r="G176" s="13">
        <f t="shared" si="16"/>
        <v>-8.6247086247086241E-2</v>
      </c>
      <c r="H176" s="18">
        <f t="shared" si="17"/>
        <v>-2.5540139435355834E-3</v>
      </c>
    </row>
    <row r="177" spans="2:8" ht="15" x14ac:dyDescent="0.2">
      <c r="B177" s="4" t="s">
        <v>279</v>
      </c>
      <c r="C177" s="10">
        <v>98</v>
      </c>
      <c r="D177" s="10">
        <v>97</v>
      </c>
      <c r="E177" s="12">
        <f t="shared" si="14"/>
        <v>6.76468558017533E-3</v>
      </c>
      <c r="F177" s="12">
        <f t="shared" si="15"/>
        <v>5.6858147713950763E-3</v>
      </c>
      <c r="G177" s="13">
        <f t="shared" si="16"/>
        <v>-1.020408163265306E-2</v>
      </c>
      <c r="H177" s="18">
        <f t="shared" si="17"/>
        <v>-6.9027403879340103E-5</v>
      </c>
    </row>
    <row r="178" spans="2:8" ht="15" x14ac:dyDescent="0.2">
      <c r="B178" s="4" t="s">
        <v>280</v>
      </c>
      <c r="C178" s="10">
        <v>317</v>
      </c>
      <c r="D178" s="10">
        <v>190</v>
      </c>
      <c r="E178" s="12">
        <f t="shared" si="14"/>
        <v>2.188168702975081E-2</v>
      </c>
      <c r="F178" s="12">
        <f t="shared" si="15"/>
        <v>1.1137162954279016E-2</v>
      </c>
      <c r="G178" s="13">
        <f t="shared" si="16"/>
        <v>-0.40063091482649843</v>
      </c>
      <c r="H178" s="18">
        <f t="shared" si="17"/>
        <v>-8.7664802926761924E-3</v>
      </c>
    </row>
    <row r="179" spans="2:8" ht="15" x14ac:dyDescent="0.2">
      <c r="B179" s="4" t="s">
        <v>281</v>
      </c>
      <c r="C179" s="10">
        <v>12</v>
      </c>
      <c r="D179" s="10">
        <v>15</v>
      </c>
      <c r="E179" s="12">
        <f t="shared" si="14"/>
        <v>8.2832884655208118E-4</v>
      </c>
      <c r="F179" s="12">
        <f t="shared" si="15"/>
        <v>8.7924970691676441E-4</v>
      </c>
      <c r="G179" s="13">
        <f t="shared" si="16"/>
        <v>0.25</v>
      </c>
      <c r="H179" s="18">
        <f t="shared" si="17"/>
        <v>2.0708221163802029E-4</v>
      </c>
    </row>
    <row r="180" spans="2:8" ht="15" x14ac:dyDescent="0.2">
      <c r="B180" s="4" t="s">
        <v>282</v>
      </c>
      <c r="C180" s="10">
        <v>3</v>
      </c>
      <c r="D180" s="10">
        <v>0</v>
      </c>
      <c r="E180" s="12">
        <f t="shared" si="14"/>
        <v>2.0708221163802029E-4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17</v>
      </c>
      <c r="D181" s="10">
        <v>24</v>
      </c>
      <c r="E181" s="12">
        <f t="shared" si="14"/>
        <v>1.1734658659487817E-3</v>
      </c>
      <c r="F181" s="12">
        <f t="shared" si="15"/>
        <v>1.4067995310668229E-3</v>
      </c>
      <c r="G181" s="13">
        <f t="shared" si="16"/>
        <v>0.41176470588235292</v>
      </c>
      <c r="H181" s="18">
        <f t="shared" si="17"/>
        <v>4.831918271553807E-4</v>
      </c>
    </row>
    <row r="182" spans="2:8" ht="15" x14ac:dyDescent="0.2">
      <c r="B182" s="4" t="s">
        <v>284</v>
      </c>
      <c r="C182" s="10">
        <v>40</v>
      </c>
      <c r="D182" s="10">
        <v>106</v>
      </c>
      <c r="E182" s="12">
        <f t="shared" si="14"/>
        <v>2.7610961551736038E-3</v>
      </c>
      <c r="F182" s="12">
        <f t="shared" si="15"/>
        <v>6.2133645955451348E-3</v>
      </c>
      <c r="G182" s="13">
        <f t="shared" si="16"/>
        <v>1.65</v>
      </c>
      <c r="H182" s="18">
        <f t="shared" si="17"/>
        <v>4.5558086560364463E-3</v>
      </c>
    </row>
    <row r="183" spans="2:8" ht="15" x14ac:dyDescent="0.2">
      <c r="B183" s="4" t="s">
        <v>285</v>
      </c>
      <c r="C183" s="10">
        <v>92</v>
      </c>
      <c r="D183" s="10">
        <v>67</v>
      </c>
      <c r="E183" s="12">
        <f t="shared" si="14"/>
        <v>6.3505211568992892E-3</v>
      </c>
      <c r="F183" s="12">
        <f t="shared" si="15"/>
        <v>3.9273153575615479E-3</v>
      </c>
      <c r="G183" s="13">
        <f t="shared" si="16"/>
        <v>-0.27173913043478259</v>
      </c>
      <c r="H183" s="18">
        <f t="shared" si="17"/>
        <v>-1.7256850969835024E-3</v>
      </c>
    </row>
    <row r="184" spans="2:8" ht="15" x14ac:dyDescent="0.2">
      <c r="B184" s="4" t="s">
        <v>286</v>
      </c>
      <c r="C184" s="10">
        <v>13</v>
      </c>
      <c r="D184" s="10">
        <v>5</v>
      </c>
      <c r="E184" s="12">
        <f t="shared" si="14"/>
        <v>8.9735625043142124E-4</v>
      </c>
      <c r="F184" s="12">
        <f t="shared" si="15"/>
        <v>2.9308323563892143E-4</v>
      </c>
      <c r="G184" s="13">
        <f t="shared" si="16"/>
        <v>-0.61538461538461542</v>
      </c>
      <c r="H184" s="18">
        <f t="shared" si="17"/>
        <v>-5.5221923103472082E-4</v>
      </c>
    </row>
    <row r="185" spans="2:8" ht="15" x14ac:dyDescent="0.2">
      <c r="B185" s="4" t="s">
        <v>62</v>
      </c>
      <c r="C185" s="10">
        <v>5</v>
      </c>
      <c r="D185" s="10">
        <v>0</v>
      </c>
      <c r="E185" s="12">
        <f t="shared" si="14"/>
        <v>3.4513701939670047E-4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328</v>
      </c>
      <c r="D186" s="10">
        <v>570</v>
      </c>
      <c r="E186" s="12">
        <f t="shared" si="14"/>
        <v>2.2640988472423552E-2</v>
      </c>
      <c r="F186" s="12">
        <f t="shared" si="15"/>
        <v>3.3411488862837048E-2</v>
      </c>
      <c r="G186" s="13">
        <f t="shared" si="16"/>
        <v>0.73780487804878048</v>
      </c>
      <c r="H186" s="18">
        <f t="shared" si="17"/>
        <v>1.6704631738800303E-2</v>
      </c>
    </row>
    <row r="187" spans="2:8" ht="15" x14ac:dyDescent="0.2">
      <c r="B187" s="4" t="s">
        <v>287</v>
      </c>
      <c r="C187" s="10">
        <v>12</v>
      </c>
      <c r="D187" s="10">
        <v>10</v>
      </c>
      <c r="E187" s="12">
        <f t="shared" si="14"/>
        <v>8.2832884655208118E-4</v>
      </c>
      <c r="F187" s="12">
        <f t="shared" si="15"/>
        <v>5.8616647127784287E-4</v>
      </c>
      <c r="G187" s="13">
        <f t="shared" si="16"/>
        <v>-0.16666666666666666</v>
      </c>
      <c r="H187" s="18">
        <f t="shared" si="17"/>
        <v>-1.3805480775868018E-4</v>
      </c>
    </row>
    <row r="188" spans="2:8" ht="30" x14ac:dyDescent="0.2">
      <c r="B188" s="4" t="s">
        <v>288</v>
      </c>
      <c r="C188" s="10">
        <v>9</v>
      </c>
      <c r="D188" s="10">
        <v>0</v>
      </c>
      <c r="E188" s="12">
        <f t="shared" si="14"/>
        <v>6.2124663491406088E-4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42</v>
      </c>
      <c r="D189" s="10">
        <v>30</v>
      </c>
      <c r="E189" s="12">
        <f t="shared" si="14"/>
        <v>2.8991509629322839E-3</v>
      </c>
      <c r="F189" s="12">
        <f t="shared" si="15"/>
        <v>1.7584994138335288E-3</v>
      </c>
      <c r="G189" s="13">
        <f t="shared" si="16"/>
        <v>-0.2857142857142857</v>
      </c>
      <c r="H189" s="18">
        <f t="shared" si="17"/>
        <v>-8.2832884655208107E-4</v>
      </c>
    </row>
    <row r="190" spans="2:8" ht="15" x14ac:dyDescent="0.2">
      <c r="B190" s="4" t="s">
        <v>65</v>
      </c>
      <c r="C190" s="10">
        <v>2</v>
      </c>
      <c r="D190" s="10">
        <v>1</v>
      </c>
      <c r="E190" s="12">
        <f t="shared" si="14"/>
        <v>1.3805480775868021E-4</v>
      </c>
      <c r="F190" s="12">
        <f t="shared" si="15"/>
        <v>5.8616647127784291E-5</v>
      </c>
      <c r="G190" s="13">
        <f t="shared" si="16"/>
        <v>-0.5</v>
      </c>
      <c r="H190" s="18">
        <f t="shared" si="17"/>
        <v>-6.9027403879340103E-5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5.8616647127784291E-5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6.9027403879340103E-5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6.9027403879340103E-5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5</v>
      </c>
      <c r="D195" s="10">
        <v>3</v>
      </c>
      <c r="E195" s="12">
        <f t="shared" si="14"/>
        <v>3.4513701939670047E-4</v>
      </c>
      <c r="F195" s="12">
        <f t="shared" si="15"/>
        <v>1.7584994138335287E-4</v>
      </c>
      <c r="G195" s="13">
        <f t="shared" si="16"/>
        <v>-0.4</v>
      </c>
      <c r="H195" s="18">
        <f t="shared" si="17"/>
        <v>-1.3805480775868021E-4</v>
      </c>
    </row>
    <row r="196" spans="2:8" ht="15" x14ac:dyDescent="0.2">
      <c r="B196" s="4" t="s">
        <v>293</v>
      </c>
      <c r="C196" s="10">
        <v>3156</v>
      </c>
      <c r="D196" s="10">
        <v>2664</v>
      </c>
      <c r="E196" s="12">
        <f t="shared" si="14"/>
        <v>0.21785048664319734</v>
      </c>
      <c r="F196" s="12">
        <f t="shared" si="15"/>
        <v>0.15615474794841736</v>
      </c>
      <c r="G196" s="13">
        <f t="shared" si="16"/>
        <v>-0.155893536121673</v>
      </c>
      <c r="H196" s="18">
        <f t="shared" si="17"/>
        <v>-3.3961482708635325E-2</v>
      </c>
    </row>
    <row r="197" spans="2:8" ht="15" x14ac:dyDescent="0.2">
      <c r="B197" s="4" t="s">
        <v>294</v>
      </c>
      <c r="C197" s="10">
        <v>1</v>
      </c>
      <c r="D197" s="10">
        <v>9</v>
      </c>
      <c r="E197" s="12">
        <f t="shared" si="14"/>
        <v>6.9027403879340103E-5</v>
      </c>
      <c r="F197" s="12">
        <f t="shared" si="15"/>
        <v>5.2754982415005862E-4</v>
      </c>
      <c r="G197" s="13">
        <f t="shared" si="16"/>
        <v>8</v>
      </c>
      <c r="H197" s="18">
        <f t="shared" si="17"/>
        <v>5.5221923103472082E-4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6.9027403879340103E-5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2</v>
      </c>
      <c r="D199" s="10">
        <v>5</v>
      </c>
      <c r="E199" s="12">
        <f t="shared" si="14"/>
        <v>1.3805480775868021E-4</v>
      </c>
      <c r="F199" s="12">
        <f t="shared" si="15"/>
        <v>2.9308323563892143E-4</v>
      </c>
      <c r="G199" s="13">
        <f t="shared" si="16"/>
        <v>1.5</v>
      </c>
      <c r="H199" s="18">
        <f t="shared" si="17"/>
        <v>2.0708221163802029E-4</v>
      </c>
    </row>
    <row r="200" spans="2:8" ht="15" x14ac:dyDescent="0.2">
      <c r="B200" s="4" t="s">
        <v>297</v>
      </c>
      <c r="C200" s="10">
        <v>2</v>
      </c>
      <c r="D200" s="10">
        <v>3</v>
      </c>
      <c r="E200" s="12">
        <f t="shared" si="14"/>
        <v>1.3805480775868021E-4</v>
      </c>
      <c r="F200" s="12">
        <f t="shared" si="15"/>
        <v>1.7584994138335287E-4</v>
      </c>
      <c r="G200" s="13">
        <f t="shared" si="16"/>
        <v>0.5</v>
      </c>
      <c r="H200" s="18">
        <f t="shared" si="17"/>
        <v>6.9027403879340103E-5</v>
      </c>
    </row>
    <row r="201" spans="2:8" ht="15" x14ac:dyDescent="0.2">
      <c r="B201" s="4" t="s">
        <v>298</v>
      </c>
      <c r="C201" s="10">
        <v>5</v>
      </c>
      <c r="D201" s="10">
        <v>3</v>
      </c>
      <c r="E201" s="12">
        <f t="shared" si="14"/>
        <v>3.4513701939670047E-4</v>
      </c>
      <c r="F201" s="12">
        <f t="shared" si="15"/>
        <v>1.7584994138335287E-4</v>
      </c>
      <c r="G201" s="13">
        <f t="shared" si="16"/>
        <v>-0.4</v>
      </c>
      <c r="H201" s="18">
        <f t="shared" si="17"/>
        <v>-1.3805480775868021E-4</v>
      </c>
    </row>
    <row r="202" spans="2:8" ht="15" x14ac:dyDescent="0.2">
      <c r="B202" s="4" t="s">
        <v>299</v>
      </c>
      <c r="C202" s="10">
        <v>2</v>
      </c>
      <c r="D202" s="10">
        <v>0</v>
      </c>
      <c r="E202" s="12">
        <f t="shared" si="14"/>
        <v>1.3805480775868021E-4</v>
      </c>
      <c r="F202" s="12" t="str">
        <f t="shared" si="15"/>
        <v/>
      </c>
      <c r="G202" s="13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11</v>
      </c>
      <c r="D203" s="10">
        <v>5</v>
      </c>
      <c r="E203" s="12">
        <f t="shared" si="14"/>
        <v>7.5930144267274111E-4</v>
      </c>
      <c r="F203" s="12">
        <f t="shared" si="15"/>
        <v>2.9308323563892143E-4</v>
      </c>
      <c r="G203" s="13">
        <f t="shared" si="16"/>
        <v>-0.54545454545454541</v>
      </c>
      <c r="H203" s="18">
        <f t="shared" si="17"/>
        <v>-4.1416442327604059E-4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10</v>
      </c>
      <c r="D205" s="10">
        <v>5</v>
      </c>
      <c r="E205" s="12">
        <f t="shared" si="14"/>
        <v>6.9027403879340094E-4</v>
      </c>
      <c r="F205" s="12">
        <f t="shared" si="15"/>
        <v>2.9308323563892143E-4</v>
      </c>
      <c r="G205" s="13">
        <f t="shared" si="16"/>
        <v>-0.5</v>
      </c>
      <c r="H205" s="18">
        <f t="shared" si="17"/>
        <v>-3.4513701939670047E-4</v>
      </c>
    </row>
    <row r="206" spans="2:8" ht="15" x14ac:dyDescent="0.2">
      <c r="B206" s="4" t="s">
        <v>301</v>
      </c>
      <c r="C206" s="10">
        <v>6</v>
      </c>
      <c r="D206" s="10">
        <v>5</v>
      </c>
      <c r="E206" s="12">
        <f t="shared" si="14"/>
        <v>4.1416442327604059E-4</v>
      </c>
      <c r="F206" s="12">
        <f t="shared" si="15"/>
        <v>2.9308323563892143E-4</v>
      </c>
      <c r="G206" s="13">
        <f t="shared" si="16"/>
        <v>-0.16666666666666666</v>
      </c>
      <c r="H206" s="18">
        <f t="shared" si="17"/>
        <v>-6.9027403879340089E-5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226</v>
      </c>
      <c r="D208" s="10">
        <v>377</v>
      </c>
      <c r="E208" s="12">
        <f t="shared" si="14"/>
        <v>1.5600193276730862E-2</v>
      </c>
      <c r="F208" s="12">
        <f t="shared" si="15"/>
        <v>2.2098475967174677E-2</v>
      </c>
      <c r="G208" s="13">
        <f t="shared" si="16"/>
        <v>0.66814159292035402</v>
      </c>
      <c r="H208" s="18">
        <f t="shared" si="17"/>
        <v>1.0423137985780356E-2</v>
      </c>
    </row>
    <row r="209" spans="2:8" ht="15" x14ac:dyDescent="0.2">
      <c r="B209" s="4" t="s">
        <v>71</v>
      </c>
      <c r="C209" s="10">
        <v>7</v>
      </c>
      <c r="D209" s="10">
        <v>11</v>
      </c>
      <c r="E209" s="12">
        <f t="shared" si="14"/>
        <v>4.831918271553807E-4</v>
      </c>
      <c r="F209" s="12">
        <f t="shared" si="15"/>
        <v>6.4478311840562722E-4</v>
      </c>
      <c r="G209" s="13">
        <f t="shared" si="16"/>
        <v>0.5714285714285714</v>
      </c>
      <c r="H209" s="18">
        <f t="shared" si="17"/>
        <v>2.7610961551736041E-4</v>
      </c>
    </row>
    <row r="210" spans="2:8" ht="15" x14ac:dyDescent="0.2">
      <c r="B210" s="4" t="s">
        <v>73</v>
      </c>
      <c r="C210" s="10">
        <v>6</v>
      </c>
      <c r="D210" s="10">
        <v>6</v>
      </c>
      <c r="E210" s="12">
        <f t="shared" si="14"/>
        <v>4.1416442327604059E-4</v>
      </c>
      <c r="F210" s="12">
        <f t="shared" si="15"/>
        <v>3.5169988276670573E-4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7</v>
      </c>
      <c r="D211" s="10">
        <v>8</v>
      </c>
      <c r="E211" s="12">
        <f t="shared" si="14"/>
        <v>4.831918271553807E-4</v>
      </c>
      <c r="F211" s="12">
        <f t="shared" si="15"/>
        <v>4.6893317702227433E-4</v>
      </c>
      <c r="G211" s="13">
        <f t="shared" si="16"/>
        <v>0.14285714285714285</v>
      </c>
      <c r="H211" s="18">
        <f t="shared" si="17"/>
        <v>6.9027403879340103E-5</v>
      </c>
    </row>
    <row r="212" spans="2:8" ht="15" x14ac:dyDescent="0.2">
      <c r="B212" s="4" t="s">
        <v>68</v>
      </c>
      <c r="C212" s="10">
        <v>5</v>
      </c>
      <c r="D212" s="10">
        <v>1</v>
      </c>
      <c r="E212" s="12">
        <f t="shared" si="14"/>
        <v>3.4513701939670047E-4</v>
      </c>
      <c r="F212" s="12">
        <f t="shared" si="15"/>
        <v>5.8616647127784291E-5</v>
      </c>
      <c r="G212" s="13">
        <f t="shared" si="16"/>
        <v>-0.8</v>
      </c>
      <c r="H212" s="18">
        <f t="shared" si="17"/>
        <v>-2.7610961551736041E-4</v>
      </c>
    </row>
    <row r="213" spans="2:8" ht="15" x14ac:dyDescent="0.2">
      <c r="B213" s="4" t="s">
        <v>302</v>
      </c>
      <c r="C213" s="10">
        <v>16</v>
      </c>
      <c r="D213" s="10">
        <v>18</v>
      </c>
      <c r="E213" s="12">
        <f t="shared" si="14"/>
        <v>1.1044384620694416E-3</v>
      </c>
      <c r="F213" s="12">
        <f t="shared" si="15"/>
        <v>1.0550996483001172E-3</v>
      </c>
      <c r="G213" s="13">
        <f t="shared" si="16"/>
        <v>0.125</v>
      </c>
      <c r="H213" s="18">
        <f t="shared" si="17"/>
        <v>1.3805480775868021E-4</v>
      </c>
    </row>
    <row r="214" spans="2:8" ht="15" x14ac:dyDescent="0.2">
      <c r="B214" s="4" t="s">
        <v>70</v>
      </c>
      <c r="C214" s="10">
        <v>32</v>
      </c>
      <c r="D214" s="10">
        <v>43</v>
      </c>
      <c r="E214" s="12">
        <f t="shared" si="14"/>
        <v>2.2088769241388833E-3</v>
      </c>
      <c r="F214" s="12">
        <f t="shared" si="15"/>
        <v>2.5205158264947243E-3</v>
      </c>
      <c r="G214" s="13">
        <f t="shared" si="16"/>
        <v>0.34375</v>
      </c>
      <c r="H214" s="18">
        <f t="shared" si="17"/>
        <v>7.5930144267274111E-4</v>
      </c>
    </row>
    <row r="215" spans="2:8" ht="15" x14ac:dyDescent="0.2">
      <c r="B215" s="4" t="s">
        <v>303</v>
      </c>
      <c r="C215" s="10">
        <v>2</v>
      </c>
      <c r="D215" s="10">
        <v>2</v>
      </c>
      <c r="E215" s="12">
        <f t="shared" si="14"/>
        <v>1.3805480775868021E-4</v>
      </c>
      <c r="F215" s="12">
        <f t="shared" si="15"/>
        <v>1.1723329425556858E-4</v>
      </c>
      <c r="G215" s="13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21</v>
      </c>
      <c r="D216" s="10">
        <v>11</v>
      </c>
      <c r="E216" s="12">
        <f t="shared" si="14"/>
        <v>1.449575481466142E-3</v>
      </c>
      <c r="F216" s="12">
        <f t="shared" si="15"/>
        <v>6.4478311840562722E-4</v>
      </c>
      <c r="G216" s="13">
        <f t="shared" si="16"/>
        <v>-0.47619047619047616</v>
      </c>
      <c r="H216" s="18">
        <f t="shared" si="17"/>
        <v>-6.9027403879340094E-4</v>
      </c>
    </row>
    <row r="217" spans="2:8" ht="15" x14ac:dyDescent="0.2">
      <c r="B217" s="4" t="s">
        <v>469</v>
      </c>
      <c r="C217" s="10">
        <v>11</v>
      </c>
      <c r="D217" s="10">
        <v>73</v>
      </c>
      <c r="E217" s="12">
        <f t="shared" ref="E217:E280" si="18">+IF(C217=0,"",C217/C$151)</f>
        <v>7.5930144267274111E-4</v>
      </c>
      <c r="F217" s="12">
        <f t="shared" ref="F217:F280" si="19">+IF(D217=0,"",D217/D$151)</f>
        <v>4.2790152403282536E-3</v>
      </c>
      <c r="G217" s="13">
        <f t="shared" ref="G217:G280" si="20">+IF(OR(AND(D217=0),(C217=0)),"0",((D217-C217)/C217))</f>
        <v>5.6363636363636367</v>
      </c>
      <c r="H217" s="18">
        <f t="shared" ref="H217:H280" si="21">+IF(OR(AND(E217=""),(G217="")),"",E217*G217)</f>
        <v>4.2796990405190869E-3</v>
      </c>
    </row>
    <row r="218" spans="2:8" ht="15" x14ac:dyDescent="0.2">
      <c r="B218" s="4" t="s">
        <v>305</v>
      </c>
      <c r="C218" s="10">
        <v>16</v>
      </c>
      <c r="D218" s="10">
        <v>12</v>
      </c>
      <c r="E218" s="12">
        <f t="shared" si="18"/>
        <v>1.1044384620694416E-3</v>
      </c>
      <c r="F218" s="12">
        <f t="shared" si="19"/>
        <v>7.0339976553341146E-4</v>
      </c>
      <c r="G218" s="13">
        <f t="shared" si="20"/>
        <v>-0.25</v>
      </c>
      <c r="H218" s="18">
        <f t="shared" si="21"/>
        <v>-2.7610961551736041E-4</v>
      </c>
    </row>
    <row r="219" spans="2:8" ht="15" x14ac:dyDescent="0.2">
      <c r="B219" s="4" t="s">
        <v>306</v>
      </c>
      <c r="C219" s="10">
        <v>5</v>
      </c>
      <c r="D219" s="10">
        <v>3</v>
      </c>
      <c r="E219" s="12">
        <f t="shared" si="18"/>
        <v>3.4513701939670047E-4</v>
      </c>
      <c r="F219" s="12">
        <f t="shared" si="19"/>
        <v>1.7584994138335287E-4</v>
      </c>
      <c r="G219" s="13">
        <f t="shared" si="20"/>
        <v>-0.4</v>
      </c>
      <c r="H219" s="18">
        <f t="shared" si="21"/>
        <v>-1.3805480775868021E-4</v>
      </c>
    </row>
    <row r="220" spans="2:8" ht="15" x14ac:dyDescent="0.2">
      <c r="B220" s="4" t="s">
        <v>307</v>
      </c>
      <c r="C220" s="10">
        <v>2</v>
      </c>
      <c r="D220" s="10">
        <v>10</v>
      </c>
      <c r="E220" s="12">
        <f t="shared" si="18"/>
        <v>1.3805480775868021E-4</v>
      </c>
      <c r="F220" s="12">
        <f t="shared" si="19"/>
        <v>5.8616647127784287E-4</v>
      </c>
      <c r="G220" s="13">
        <f t="shared" si="20"/>
        <v>4</v>
      </c>
      <c r="H220" s="18">
        <f t="shared" si="21"/>
        <v>5.5221923103472082E-4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29</v>
      </c>
      <c r="D222" s="10">
        <v>43</v>
      </c>
      <c r="E222" s="12">
        <f t="shared" si="18"/>
        <v>2.0017947125008629E-3</v>
      </c>
      <c r="F222" s="12">
        <f t="shared" si="19"/>
        <v>2.5205158264947243E-3</v>
      </c>
      <c r="G222" s="13">
        <f t="shared" si="20"/>
        <v>0.48275862068965519</v>
      </c>
      <c r="H222" s="18">
        <f t="shared" si="21"/>
        <v>9.6638365431076141E-4</v>
      </c>
    </row>
    <row r="223" spans="2:8" ht="15" x14ac:dyDescent="0.2">
      <c r="B223" s="4" t="s">
        <v>563</v>
      </c>
      <c r="C223" s="10">
        <v>20</v>
      </c>
      <c r="D223" s="10">
        <v>16</v>
      </c>
      <c r="E223" s="12">
        <f t="shared" si="18"/>
        <v>1.3805480775868019E-3</v>
      </c>
      <c r="F223" s="12">
        <f t="shared" si="19"/>
        <v>9.3786635404454865E-4</v>
      </c>
      <c r="G223" s="13">
        <f t="shared" si="20"/>
        <v>-0.2</v>
      </c>
      <c r="H223" s="18">
        <f t="shared" si="21"/>
        <v>-2.7610961551736041E-4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10</v>
      </c>
      <c r="D226" s="10">
        <v>8</v>
      </c>
      <c r="E226" s="12">
        <f t="shared" si="18"/>
        <v>6.9027403879340094E-4</v>
      </c>
      <c r="F226" s="12">
        <f t="shared" si="19"/>
        <v>4.6893317702227433E-4</v>
      </c>
      <c r="G226" s="13">
        <f t="shared" si="20"/>
        <v>-0.2</v>
      </c>
      <c r="H226" s="18">
        <f t="shared" si="21"/>
        <v>-1.3805480775868021E-4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26</v>
      </c>
      <c r="D228" s="10">
        <v>35</v>
      </c>
      <c r="E228" s="12">
        <f t="shared" si="18"/>
        <v>1.7947125008628425E-3</v>
      </c>
      <c r="F228" s="12">
        <f t="shared" si="19"/>
        <v>2.0515826494724504E-3</v>
      </c>
      <c r="G228" s="13">
        <f t="shared" si="20"/>
        <v>0.34615384615384615</v>
      </c>
      <c r="H228" s="18">
        <f t="shared" si="21"/>
        <v>6.2124663491406088E-4</v>
      </c>
    </row>
    <row r="229" spans="2:8" ht="15" x14ac:dyDescent="0.2">
      <c r="B229" s="4" t="s">
        <v>311</v>
      </c>
      <c r="C229" s="10">
        <v>307</v>
      </c>
      <c r="D229" s="10">
        <v>415</v>
      </c>
      <c r="E229" s="12">
        <f t="shared" si="18"/>
        <v>2.119141299095741E-2</v>
      </c>
      <c r="F229" s="12">
        <f t="shared" si="19"/>
        <v>2.432590855803048E-2</v>
      </c>
      <c r="G229" s="13">
        <f t="shared" si="20"/>
        <v>0.3517915309446254</v>
      </c>
      <c r="H229" s="18">
        <f t="shared" si="21"/>
        <v>7.4549596189687302E-3</v>
      </c>
    </row>
    <row r="230" spans="2:8" ht="15" x14ac:dyDescent="0.2">
      <c r="B230" s="4" t="s">
        <v>312</v>
      </c>
      <c r="C230" s="10">
        <v>11</v>
      </c>
      <c r="D230" s="10">
        <v>6</v>
      </c>
      <c r="E230" s="12">
        <f t="shared" si="18"/>
        <v>7.5930144267274111E-4</v>
      </c>
      <c r="F230" s="12">
        <f t="shared" si="19"/>
        <v>3.5169988276670573E-4</v>
      </c>
      <c r="G230" s="13">
        <f t="shared" si="20"/>
        <v>-0.45454545454545453</v>
      </c>
      <c r="H230" s="18">
        <f t="shared" si="21"/>
        <v>-3.4513701939670047E-4</v>
      </c>
    </row>
    <row r="231" spans="2:8" ht="30" x14ac:dyDescent="0.2">
      <c r="B231" s="4" t="s">
        <v>313</v>
      </c>
      <c r="C231" s="10">
        <v>60</v>
      </c>
      <c r="D231" s="10">
        <v>41</v>
      </c>
      <c r="E231" s="12">
        <f t="shared" si="18"/>
        <v>4.1416442327604054E-3</v>
      </c>
      <c r="F231" s="12">
        <f t="shared" si="19"/>
        <v>2.403282532239156E-3</v>
      </c>
      <c r="G231" s="13">
        <f t="shared" si="20"/>
        <v>-0.31666666666666665</v>
      </c>
      <c r="H231" s="18">
        <f t="shared" si="21"/>
        <v>-1.3115206737074616E-3</v>
      </c>
    </row>
    <row r="232" spans="2:8" ht="15" x14ac:dyDescent="0.2">
      <c r="B232" s="4" t="s">
        <v>77</v>
      </c>
      <c r="C232" s="10">
        <v>565</v>
      </c>
      <c r="D232" s="10">
        <v>1699</v>
      </c>
      <c r="E232" s="12">
        <f t="shared" si="18"/>
        <v>3.9000483191827154E-2</v>
      </c>
      <c r="F232" s="12">
        <f t="shared" si="19"/>
        <v>9.9589683470105508E-2</v>
      </c>
      <c r="G232" s="13">
        <f t="shared" si="20"/>
        <v>2.0070796460176989</v>
      </c>
      <c r="H232" s="18">
        <f t="shared" si="21"/>
        <v>7.8277075999171664E-2</v>
      </c>
    </row>
    <row r="233" spans="2:8" ht="15" x14ac:dyDescent="0.2">
      <c r="B233" s="4" t="s">
        <v>74</v>
      </c>
      <c r="C233" s="10">
        <v>24</v>
      </c>
      <c r="D233" s="10">
        <v>9</v>
      </c>
      <c r="E233" s="12">
        <f t="shared" si="18"/>
        <v>1.6566576931041624E-3</v>
      </c>
      <c r="F233" s="12">
        <f t="shared" si="19"/>
        <v>5.2754982415005862E-4</v>
      </c>
      <c r="G233" s="13">
        <f t="shared" si="20"/>
        <v>-0.625</v>
      </c>
      <c r="H233" s="18">
        <f t="shared" si="21"/>
        <v>-1.0354110581901016E-3</v>
      </c>
    </row>
    <row r="234" spans="2:8" ht="15" x14ac:dyDescent="0.2">
      <c r="B234" s="4" t="s">
        <v>75</v>
      </c>
      <c r="C234" s="10">
        <v>16</v>
      </c>
      <c r="D234" s="10">
        <v>24</v>
      </c>
      <c r="E234" s="12">
        <f t="shared" si="18"/>
        <v>1.1044384620694416E-3</v>
      </c>
      <c r="F234" s="12">
        <f t="shared" si="19"/>
        <v>1.4067995310668229E-3</v>
      </c>
      <c r="G234" s="13">
        <f t="shared" si="20"/>
        <v>0.5</v>
      </c>
      <c r="H234" s="18">
        <f t="shared" si="21"/>
        <v>5.5221923103472082E-4</v>
      </c>
    </row>
    <row r="235" spans="2:8" ht="15" x14ac:dyDescent="0.2">
      <c r="B235" s="4" t="s">
        <v>314</v>
      </c>
      <c r="C235" s="10">
        <v>440</v>
      </c>
      <c r="D235" s="10">
        <v>543</v>
      </c>
      <c r="E235" s="12">
        <f t="shared" si="18"/>
        <v>3.0372057706909643E-2</v>
      </c>
      <c r="F235" s="12">
        <f t="shared" si="19"/>
        <v>3.1828839390386873E-2</v>
      </c>
      <c r="G235" s="13">
        <f t="shared" si="20"/>
        <v>0.2340909090909091</v>
      </c>
      <c r="H235" s="18">
        <f t="shared" si="21"/>
        <v>7.1098225995720301E-3</v>
      </c>
    </row>
    <row r="236" spans="2:8" ht="15" x14ac:dyDescent="0.2">
      <c r="B236" s="4" t="s">
        <v>315</v>
      </c>
      <c r="C236" s="10">
        <v>2</v>
      </c>
      <c r="D236" s="10">
        <v>4</v>
      </c>
      <c r="E236" s="12">
        <f t="shared" si="18"/>
        <v>1.3805480775868021E-4</v>
      </c>
      <c r="F236" s="12">
        <f t="shared" si="19"/>
        <v>2.3446658851113716E-4</v>
      </c>
      <c r="G236" s="13">
        <f t="shared" si="20"/>
        <v>1</v>
      </c>
      <c r="H236" s="18">
        <f t="shared" si="21"/>
        <v>1.3805480775868021E-4</v>
      </c>
    </row>
    <row r="237" spans="2:8" ht="15" x14ac:dyDescent="0.2">
      <c r="B237" s="4" t="s">
        <v>80</v>
      </c>
      <c r="C237" s="10">
        <v>33</v>
      </c>
      <c r="D237" s="10">
        <v>40</v>
      </c>
      <c r="E237" s="12">
        <f t="shared" si="18"/>
        <v>2.2779043280182231E-3</v>
      </c>
      <c r="F237" s="12">
        <f t="shared" si="19"/>
        <v>2.3446658851113715E-3</v>
      </c>
      <c r="G237" s="13">
        <f t="shared" si="20"/>
        <v>0.21212121212121213</v>
      </c>
      <c r="H237" s="18">
        <f t="shared" si="21"/>
        <v>4.8319182715538065E-4</v>
      </c>
    </row>
    <row r="238" spans="2:8" ht="15" x14ac:dyDescent="0.2">
      <c r="B238" s="4" t="s">
        <v>85</v>
      </c>
      <c r="C238" s="10">
        <v>258</v>
      </c>
      <c r="D238" s="10">
        <v>194</v>
      </c>
      <c r="E238" s="12">
        <f t="shared" si="18"/>
        <v>1.7809070200869744E-2</v>
      </c>
      <c r="F238" s="12">
        <f t="shared" si="19"/>
        <v>1.1371629542790153E-2</v>
      </c>
      <c r="G238" s="13">
        <f t="shared" si="20"/>
        <v>-0.24806201550387597</v>
      </c>
      <c r="H238" s="18">
        <f t="shared" si="21"/>
        <v>-4.4177538482777657E-3</v>
      </c>
    </row>
    <row r="239" spans="2:8" ht="15" x14ac:dyDescent="0.2">
      <c r="B239" s="4" t="s">
        <v>81</v>
      </c>
      <c r="C239" s="10">
        <v>32</v>
      </c>
      <c r="D239" s="10">
        <v>31</v>
      </c>
      <c r="E239" s="12">
        <f t="shared" si="18"/>
        <v>2.2088769241388833E-3</v>
      </c>
      <c r="F239" s="12">
        <f t="shared" si="19"/>
        <v>1.817116060961313E-3</v>
      </c>
      <c r="G239" s="13">
        <f t="shared" si="20"/>
        <v>-3.125E-2</v>
      </c>
      <c r="H239" s="18">
        <f t="shared" si="21"/>
        <v>-6.9027403879340103E-5</v>
      </c>
    </row>
    <row r="240" spans="2:8" ht="15" x14ac:dyDescent="0.2">
      <c r="B240" s="4" t="s">
        <v>316</v>
      </c>
      <c r="C240" s="10">
        <v>52</v>
      </c>
      <c r="D240" s="10">
        <v>28</v>
      </c>
      <c r="E240" s="12">
        <f t="shared" si="18"/>
        <v>3.589425001725685E-3</v>
      </c>
      <c r="F240" s="12">
        <f t="shared" si="19"/>
        <v>1.6412661195779601E-3</v>
      </c>
      <c r="G240" s="13">
        <f t="shared" si="20"/>
        <v>-0.46153846153846156</v>
      </c>
      <c r="H240" s="18">
        <f t="shared" si="21"/>
        <v>-1.6566576931041624E-3</v>
      </c>
    </row>
    <row r="241" spans="2:8" ht="15" x14ac:dyDescent="0.2">
      <c r="B241" s="4" t="s">
        <v>78</v>
      </c>
      <c r="C241" s="10">
        <v>1</v>
      </c>
      <c r="D241" s="10">
        <v>0</v>
      </c>
      <c r="E241" s="12">
        <f t="shared" si="18"/>
        <v>6.9027403879340103E-5</v>
      </c>
      <c r="F241" s="12" t="str">
        <f t="shared" si="19"/>
        <v/>
      </c>
      <c r="G241" s="13" t="str">
        <f t="shared" si="20"/>
        <v>0</v>
      </c>
      <c r="H241" s="18">
        <f t="shared" si="21"/>
        <v>0</v>
      </c>
    </row>
    <row r="242" spans="2:8" ht="15" x14ac:dyDescent="0.2">
      <c r="B242" s="4" t="s">
        <v>83</v>
      </c>
      <c r="C242" s="10">
        <v>8</v>
      </c>
      <c r="D242" s="10">
        <v>7</v>
      </c>
      <c r="E242" s="12">
        <f t="shared" si="18"/>
        <v>5.5221923103472082E-4</v>
      </c>
      <c r="F242" s="12">
        <f t="shared" si="19"/>
        <v>4.1031652989449003E-4</v>
      </c>
      <c r="G242" s="13">
        <f t="shared" si="20"/>
        <v>-0.125</v>
      </c>
      <c r="H242" s="18">
        <f t="shared" si="21"/>
        <v>-6.9027403879340103E-5</v>
      </c>
    </row>
    <row r="243" spans="2:8" ht="15" x14ac:dyDescent="0.2">
      <c r="B243" s="4" t="s">
        <v>317</v>
      </c>
      <c r="C243" s="10">
        <v>2</v>
      </c>
      <c r="D243" s="10">
        <v>2</v>
      </c>
      <c r="E243" s="12">
        <f t="shared" si="18"/>
        <v>1.3805480775868021E-4</v>
      </c>
      <c r="F243" s="12">
        <f t="shared" si="19"/>
        <v>1.1723329425556858E-4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47</v>
      </c>
      <c r="D244" s="10">
        <v>42</v>
      </c>
      <c r="E244" s="12">
        <f t="shared" si="18"/>
        <v>3.2442879823289844E-3</v>
      </c>
      <c r="F244" s="12">
        <f t="shared" si="19"/>
        <v>2.4618991793669402E-3</v>
      </c>
      <c r="G244" s="13">
        <f t="shared" si="20"/>
        <v>-0.10638297872340426</v>
      </c>
      <c r="H244" s="18">
        <f t="shared" si="21"/>
        <v>-3.4513701939670047E-4</v>
      </c>
    </row>
    <row r="245" spans="2:8" ht="15" x14ac:dyDescent="0.2">
      <c r="B245" s="4" t="s">
        <v>84</v>
      </c>
      <c r="C245" s="10">
        <v>11</v>
      </c>
      <c r="D245" s="10">
        <v>7</v>
      </c>
      <c r="E245" s="12">
        <f t="shared" si="18"/>
        <v>7.5930144267274111E-4</v>
      </c>
      <c r="F245" s="12">
        <f t="shared" si="19"/>
        <v>4.1031652989449003E-4</v>
      </c>
      <c r="G245" s="13">
        <f t="shared" si="20"/>
        <v>-0.36363636363636365</v>
      </c>
      <c r="H245" s="18">
        <f t="shared" si="21"/>
        <v>-2.7610961551736041E-4</v>
      </c>
    </row>
    <row r="246" spans="2:8" ht="15" x14ac:dyDescent="0.2">
      <c r="B246" s="4" t="s">
        <v>318</v>
      </c>
      <c r="C246" s="10">
        <v>5</v>
      </c>
      <c r="D246" s="10">
        <v>4</v>
      </c>
      <c r="E246" s="12">
        <f t="shared" si="18"/>
        <v>3.4513701939670047E-4</v>
      </c>
      <c r="F246" s="12">
        <f t="shared" si="19"/>
        <v>2.3446658851113716E-4</v>
      </c>
      <c r="G246" s="13">
        <f t="shared" si="20"/>
        <v>-0.2</v>
      </c>
      <c r="H246" s="18">
        <f t="shared" si="21"/>
        <v>-6.9027403879340103E-5</v>
      </c>
    </row>
    <row r="247" spans="2:8" ht="15" x14ac:dyDescent="0.2">
      <c r="B247" s="4" t="s">
        <v>319</v>
      </c>
      <c r="C247" s="10">
        <v>121</v>
      </c>
      <c r="D247" s="10">
        <v>131</v>
      </c>
      <c r="E247" s="12">
        <f t="shared" si="18"/>
        <v>8.3523158694001516E-3</v>
      </c>
      <c r="F247" s="12">
        <f t="shared" si="19"/>
        <v>7.678780773739742E-3</v>
      </c>
      <c r="G247" s="13">
        <f t="shared" si="20"/>
        <v>8.2644628099173556E-2</v>
      </c>
      <c r="H247" s="18">
        <f t="shared" si="21"/>
        <v>6.9027403879340094E-4</v>
      </c>
    </row>
    <row r="248" spans="2:8" ht="15" x14ac:dyDescent="0.2">
      <c r="B248" s="4" t="s">
        <v>86</v>
      </c>
      <c r="C248" s="10">
        <v>257</v>
      </c>
      <c r="D248" s="10">
        <v>235</v>
      </c>
      <c r="E248" s="12">
        <f t="shared" si="18"/>
        <v>1.7740042796990405E-2</v>
      </c>
      <c r="F248" s="12">
        <f t="shared" si="19"/>
        <v>1.3774912075029308E-2</v>
      </c>
      <c r="G248" s="13">
        <f t="shared" si="20"/>
        <v>-8.5603112840466927E-2</v>
      </c>
      <c r="H248" s="18">
        <f t="shared" si="21"/>
        <v>-1.5186028853454822E-3</v>
      </c>
    </row>
    <row r="249" spans="2:8" ht="15" x14ac:dyDescent="0.2">
      <c r="B249" s="4" t="s">
        <v>87</v>
      </c>
      <c r="C249" s="10">
        <v>92</v>
      </c>
      <c r="D249" s="10">
        <v>59</v>
      </c>
      <c r="E249" s="12">
        <f t="shared" si="18"/>
        <v>6.3505211568992892E-3</v>
      </c>
      <c r="F249" s="12">
        <f t="shared" si="19"/>
        <v>3.4583821805392731E-3</v>
      </c>
      <c r="G249" s="13">
        <f t="shared" si="20"/>
        <v>-0.35869565217391303</v>
      </c>
      <c r="H249" s="18">
        <f t="shared" si="21"/>
        <v>-2.2779043280182231E-3</v>
      </c>
    </row>
    <row r="250" spans="2:8" ht="15" x14ac:dyDescent="0.2">
      <c r="B250" s="4" t="s">
        <v>82</v>
      </c>
      <c r="C250" s="10">
        <v>6</v>
      </c>
      <c r="D250" s="10">
        <v>9</v>
      </c>
      <c r="E250" s="12">
        <f t="shared" si="18"/>
        <v>4.1416442327604059E-4</v>
      </c>
      <c r="F250" s="12">
        <f t="shared" si="19"/>
        <v>5.2754982415005862E-4</v>
      </c>
      <c r="G250" s="13">
        <f t="shared" si="20"/>
        <v>0.5</v>
      </c>
      <c r="H250" s="18">
        <f t="shared" si="21"/>
        <v>2.0708221163802029E-4</v>
      </c>
    </row>
    <row r="251" spans="2:8" ht="15" x14ac:dyDescent="0.2">
      <c r="B251" s="4" t="s">
        <v>320</v>
      </c>
      <c r="C251" s="10">
        <v>3</v>
      </c>
      <c r="D251" s="10">
        <v>11</v>
      </c>
      <c r="E251" s="12">
        <f t="shared" si="18"/>
        <v>2.0708221163802029E-4</v>
      </c>
      <c r="F251" s="12">
        <f t="shared" si="19"/>
        <v>6.4478311840562722E-4</v>
      </c>
      <c r="G251" s="13">
        <f t="shared" si="20"/>
        <v>2.6666666666666665</v>
      </c>
      <c r="H251" s="18">
        <f t="shared" si="21"/>
        <v>5.5221923103472071E-4</v>
      </c>
    </row>
    <row r="252" spans="2:8" ht="15" x14ac:dyDescent="0.2">
      <c r="B252" s="4" t="s">
        <v>321</v>
      </c>
      <c r="C252" s="10">
        <v>15</v>
      </c>
      <c r="D252" s="10">
        <v>10</v>
      </c>
      <c r="E252" s="12">
        <f t="shared" si="18"/>
        <v>1.0354110581901014E-3</v>
      </c>
      <c r="F252" s="12">
        <f t="shared" si="19"/>
        <v>5.8616647127784287E-4</v>
      </c>
      <c r="G252" s="13">
        <f t="shared" si="20"/>
        <v>-0.33333333333333331</v>
      </c>
      <c r="H252" s="18">
        <f t="shared" si="21"/>
        <v>-3.4513701939670042E-4</v>
      </c>
    </row>
    <row r="253" spans="2:8" ht="15" x14ac:dyDescent="0.2">
      <c r="B253" s="4" t="s">
        <v>322</v>
      </c>
      <c r="C253" s="10">
        <v>144</v>
      </c>
      <c r="D253" s="10">
        <v>31</v>
      </c>
      <c r="E253" s="12">
        <f t="shared" si="18"/>
        <v>9.9399461586249741E-3</v>
      </c>
      <c r="F253" s="12">
        <f t="shared" si="19"/>
        <v>1.817116060961313E-3</v>
      </c>
      <c r="G253" s="13">
        <f t="shared" si="20"/>
        <v>-0.78472222222222221</v>
      </c>
      <c r="H253" s="18">
        <f t="shared" si="21"/>
        <v>-7.8000966383654311E-3</v>
      </c>
    </row>
    <row r="254" spans="2:8" ht="15" x14ac:dyDescent="0.2">
      <c r="B254" s="4" t="s">
        <v>323</v>
      </c>
      <c r="C254" s="10">
        <v>33</v>
      </c>
      <c r="D254" s="10">
        <v>37</v>
      </c>
      <c r="E254" s="12">
        <f t="shared" si="18"/>
        <v>2.2779043280182231E-3</v>
      </c>
      <c r="F254" s="12">
        <f t="shared" si="19"/>
        <v>2.1688159437280186E-3</v>
      </c>
      <c r="G254" s="13">
        <f t="shared" si="20"/>
        <v>0.12121212121212122</v>
      </c>
      <c r="H254" s="18">
        <f t="shared" si="21"/>
        <v>2.7610961551736041E-4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6.9027403879340103E-5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2088</v>
      </c>
      <c r="D256" s="10">
        <v>2109</v>
      </c>
      <c r="E256" s="12">
        <f t="shared" si="18"/>
        <v>0.14412921930006212</v>
      </c>
      <c r="F256" s="12">
        <f t="shared" si="19"/>
        <v>0.12362250879249707</v>
      </c>
      <c r="G256" s="13">
        <f t="shared" si="20"/>
        <v>1.0057471264367816E-2</v>
      </c>
      <c r="H256" s="18">
        <f t="shared" si="21"/>
        <v>1.449575481466142E-3</v>
      </c>
    </row>
    <row r="257" spans="2:8" ht="15" x14ac:dyDescent="0.2">
      <c r="B257" s="4" t="s">
        <v>325</v>
      </c>
      <c r="C257" s="10">
        <v>58</v>
      </c>
      <c r="D257" s="10">
        <v>15</v>
      </c>
      <c r="E257" s="12">
        <f t="shared" si="18"/>
        <v>4.0035894250017258E-3</v>
      </c>
      <c r="F257" s="12">
        <f t="shared" si="19"/>
        <v>8.7924970691676441E-4</v>
      </c>
      <c r="G257" s="13">
        <f t="shared" si="20"/>
        <v>-0.74137931034482762</v>
      </c>
      <c r="H257" s="18">
        <f t="shared" si="21"/>
        <v>-2.9681783668116246E-3</v>
      </c>
    </row>
    <row r="258" spans="2:8" ht="30" x14ac:dyDescent="0.2">
      <c r="B258" s="4" t="s">
        <v>326</v>
      </c>
      <c r="C258" s="10">
        <v>38</v>
      </c>
      <c r="D258" s="10">
        <v>72</v>
      </c>
      <c r="E258" s="12">
        <f t="shared" si="18"/>
        <v>2.6230413474149237E-3</v>
      </c>
      <c r="F258" s="12">
        <f t="shared" si="19"/>
        <v>4.220398593200469E-3</v>
      </c>
      <c r="G258" s="13">
        <f t="shared" si="20"/>
        <v>0.89473684210526316</v>
      </c>
      <c r="H258" s="18">
        <f t="shared" si="21"/>
        <v>2.3469317318975634E-3</v>
      </c>
    </row>
    <row r="259" spans="2:8" ht="15" x14ac:dyDescent="0.2">
      <c r="B259" s="4" t="s">
        <v>327</v>
      </c>
      <c r="C259" s="10">
        <v>4</v>
      </c>
      <c r="D259" s="10">
        <v>24</v>
      </c>
      <c r="E259" s="12">
        <f t="shared" si="18"/>
        <v>2.7610961551736041E-4</v>
      </c>
      <c r="F259" s="12">
        <f t="shared" si="19"/>
        <v>1.4067995310668229E-3</v>
      </c>
      <c r="G259" s="13">
        <f t="shared" si="20"/>
        <v>5</v>
      </c>
      <c r="H259" s="18">
        <f t="shared" si="21"/>
        <v>1.3805480775868021E-3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7</v>
      </c>
      <c r="D261" s="10">
        <v>1</v>
      </c>
      <c r="E261" s="12">
        <f t="shared" si="18"/>
        <v>4.831918271553807E-4</v>
      </c>
      <c r="F261" s="12">
        <f t="shared" si="19"/>
        <v>5.8616647127784291E-5</v>
      </c>
      <c r="G261" s="13">
        <f t="shared" si="20"/>
        <v>-0.8571428571428571</v>
      </c>
      <c r="H261" s="18">
        <f t="shared" si="21"/>
        <v>-4.1416442327604059E-4</v>
      </c>
    </row>
    <row r="262" spans="2:8" ht="15" x14ac:dyDescent="0.2">
      <c r="B262" s="4" t="s">
        <v>90</v>
      </c>
      <c r="C262" s="10">
        <v>45</v>
      </c>
      <c r="D262" s="10">
        <v>11</v>
      </c>
      <c r="E262" s="12">
        <f t="shared" si="18"/>
        <v>3.1062331745703043E-3</v>
      </c>
      <c r="F262" s="12">
        <f t="shared" si="19"/>
        <v>6.4478311840562722E-4</v>
      </c>
      <c r="G262" s="13">
        <f t="shared" si="20"/>
        <v>-0.75555555555555554</v>
      </c>
      <c r="H262" s="18">
        <f t="shared" si="21"/>
        <v>-2.3469317318975634E-3</v>
      </c>
    </row>
    <row r="263" spans="2:8" ht="15" x14ac:dyDescent="0.2">
      <c r="B263" s="4" t="s">
        <v>329</v>
      </c>
      <c r="C263" s="10">
        <v>7</v>
      </c>
      <c r="D263" s="10">
        <v>3</v>
      </c>
      <c r="E263" s="12">
        <f t="shared" si="18"/>
        <v>4.831918271553807E-4</v>
      </c>
      <c r="F263" s="12">
        <f t="shared" si="19"/>
        <v>1.7584994138335287E-4</v>
      </c>
      <c r="G263" s="13">
        <f t="shared" si="20"/>
        <v>-0.5714285714285714</v>
      </c>
      <c r="H263" s="18">
        <f t="shared" si="21"/>
        <v>-2.7610961551736041E-4</v>
      </c>
    </row>
    <row r="264" spans="2:8" ht="30" x14ac:dyDescent="0.2">
      <c r="B264" s="4" t="s">
        <v>330</v>
      </c>
      <c r="C264" s="10">
        <v>6</v>
      </c>
      <c r="D264" s="10">
        <v>2</v>
      </c>
      <c r="E264" s="12">
        <f t="shared" si="18"/>
        <v>4.1416442327604059E-4</v>
      </c>
      <c r="F264" s="12">
        <f t="shared" si="19"/>
        <v>1.1723329425556858E-4</v>
      </c>
      <c r="G264" s="13">
        <f t="shared" si="20"/>
        <v>-0.66666666666666663</v>
      </c>
      <c r="H264" s="18">
        <f t="shared" si="21"/>
        <v>-2.7610961551736036E-4</v>
      </c>
    </row>
    <row r="265" spans="2:8" ht="15" x14ac:dyDescent="0.2">
      <c r="B265" s="4" t="s">
        <v>331</v>
      </c>
      <c r="C265" s="10">
        <v>2</v>
      </c>
      <c r="D265" s="10">
        <v>5</v>
      </c>
      <c r="E265" s="12">
        <f t="shared" si="18"/>
        <v>1.3805480775868021E-4</v>
      </c>
      <c r="F265" s="12">
        <f t="shared" si="19"/>
        <v>2.9308323563892143E-4</v>
      </c>
      <c r="G265" s="13">
        <f t="shared" si="20"/>
        <v>1.5</v>
      </c>
      <c r="H265" s="18">
        <f t="shared" si="21"/>
        <v>2.0708221163802029E-4</v>
      </c>
    </row>
    <row r="266" spans="2:8" ht="15" x14ac:dyDescent="0.2">
      <c r="B266" s="4" t="s">
        <v>332</v>
      </c>
      <c r="C266" s="10">
        <v>8</v>
      </c>
      <c r="D266" s="10">
        <v>18</v>
      </c>
      <c r="E266" s="12">
        <f t="shared" si="18"/>
        <v>5.5221923103472082E-4</v>
      </c>
      <c r="F266" s="12">
        <f t="shared" si="19"/>
        <v>1.0550996483001172E-3</v>
      </c>
      <c r="G266" s="13">
        <f t="shared" si="20"/>
        <v>1.25</v>
      </c>
      <c r="H266" s="18">
        <f t="shared" si="21"/>
        <v>6.9027403879340105E-4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5.8616647127784291E-5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96</v>
      </c>
      <c r="D268" s="10">
        <v>70</v>
      </c>
      <c r="E268" s="12">
        <f t="shared" si="18"/>
        <v>6.6266307724166494E-3</v>
      </c>
      <c r="F268" s="12">
        <f t="shared" si="19"/>
        <v>4.1031652989449007E-3</v>
      </c>
      <c r="G268" s="13">
        <f t="shared" si="20"/>
        <v>-0.27083333333333331</v>
      </c>
      <c r="H268" s="18">
        <f t="shared" si="21"/>
        <v>-1.7947125008628425E-3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4</v>
      </c>
      <c r="D270" s="10">
        <v>6</v>
      </c>
      <c r="E270" s="12">
        <f t="shared" si="18"/>
        <v>2.7610961551736041E-4</v>
      </c>
      <c r="F270" s="12">
        <f t="shared" si="19"/>
        <v>3.5169988276670573E-4</v>
      </c>
      <c r="G270" s="13">
        <f t="shared" si="20"/>
        <v>0.5</v>
      </c>
      <c r="H270" s="18">
        <f t="shared" si="21"/>
        <v>1.3805480775868021E-4</v>
      </c>
    </row>
    <row r="271" spans="2:8" ht="15" x14ac:dyDescent="0.2">
      <c r="B271" s="4" t="s">
        <v>93</v>
      </c>
      <c r="C271" s="10">
        <v>2</v>
      </c>
      <c r="D271" s="10">
        <v>0</v>
      </c>
      <c r="E271" s="12">
        <f t="shared" si="18"/>
        <v>1.3805480775868021E-4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4</v>
      </c>
      <c r="D272" s="10">
        <v>4</v>
      </c>
      <c r="E272" s="12">
        <f t="shared" si="18"/>
        <v>2.7610961551736041E-4</v>
      </c>
      <c r="F272" s="12">
        <f t="shared" si="19"/>
        <v>2.3446658851113716E-4</v>
      </c>
      <c r="G272" s="13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50</v>
      </c>
      <c r="D273" s="10">
        <v>36</v>
      </c>
      <c r="E273" s="12">
        <f t="shared" si="18"/>
        <v>3.4513701939670048E-3</v>
      </c>
      <c r="F273" s="12">
        <f t="shared" si="19"/>
        <v>2.1101992966002345E-3</v>
      </c>
      <c r="G273" s="13">
        <f t="shared" si="20"/>
        <v>-0.28000000000000003</v>
      </c>
      <c r="H273" s="18">
        <f t="shared" si="21"/>
        <v>-9.6638365431076141E-4</v>
      </c>
    </row>
    <row r="274" spans="2:8" ht="15" x14ac:dyDescent="0.2">
      <c r="B274" s="4" t="s">
        <v>338</v>
      </c>
      <c r="C274" s="10">
        <v>4</v>
      </c>
      <c r="D274" s="10">
        <v>3</v>
      </c>
      <c r="E274" s="12">
        <f t="shared" si="18"/>
        <v>2.7610961551736041E-4</v>
      </c>
      <c r="F274" s="12">
        <f t="shared" si="19"/>
        <v>1.7584994138335287E-4</v>
      </c>
      <c r="G274" s="13">
        <f t="shared" si="20"/>
        <v>-0.25</v>
      </c>
      <c r="H274" s="18">
        <f t="shared" si="21"/>
        <v>-6.9027403879340103E-5</v>
      </c>
    </row>
    <row r="275" spans="2:8" ht="30" x14ac:dyDescent="0.2">
      <c r="B275" s="4" t="s">
        <v>339</v>
      </c>
      <c r="C275" s="10">
        <v>0</v>
      </c>
      <c r="D275" s="10">
        <v>1</v>
      </c>
      <c r="E275" s="12" t="str">
        <f t="shared" si="18"/>
        <v/>
      </c>
      <c r="F275" s="12">
        <f t="shared" si="19"/>
        <v>5.8616647127784291E-5</v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3</v>
      </c>
      <c r="D276" s="10">
        <v>1</v>
      </c>
      <c r="E276" s="12">
        <f t="shared" si="18"/>
        <v>2.0708221163802029E-4</v>
      </c>
      <c r="F276" s="12">
        <f t="shared" si="19"/>
        <v>5.8616647127784291E-5</v>
      </c>
      <c r="G276" s="13">
        <f t="shared" si="20"/>
        <v>-0.66666666666666663</v>
      </c>
      <c r="H276" s="18">
        <f t="shared" si="21"/>
        <v>-1.3805480775868018E-4</v>
      </c>
    </row>
    <row r="277" spans="2:8" ht="15" x14ac:dyDescent="0.2">
      <c r="B277" s="4" t="s">
        <v>340</v>
      </c>
      <c r="C277" s="10">
        <v>2</v>
      </c>
      <c r="D277" s="10">
        <v>0</v>
      </c>
      <c r="E277" s="12">
        <f t="shared" si="18"/>
        <v>1.3805480775868021E-4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5.8616647127784291E-5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5.8616647127784291E-5</v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2</v>
      </c>
      <c r="D280" s="10">
        <v>2</v>
      </c>
      <c r="E280" s="12">
        <f t="shared" si="18"/>
        <v>1.3805480775868021E-4</v>
      </c>
      <c r="F280" s="12">
        <f t="shared" si="19"/>
        <v>1.1723329425556858E-4</v>
      </c>
      <c r="G280" s="13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5</v>
      </c>
      <c r="D281" s="10">
        <v>4</v>
      </c>
      <c r="E281" s="12">
        <f t="shared" ref="E281:E288" si="22">+IF(C281=0,"",C281/C$151)</f>
        <v>3.4513701939670047E-4</v>
      </c>
      <c r="F281" s="12">
        <f t="shared" ref="F281:F288" si="23">+IF(D281=0,"",D281/D$151)</f>
        <v>2.3446658851113716E-4</v>
      </c>
      <c r="G281" s="13">
        <f t="shared" ref="G281:G288" si="24">+IF(OR(AND(D281=0),(C281=0)),"0",((D281-C281)/C281))</f>
        <v>-0.2</v>
      </c>
      <c r="H281" s="18">
        <f t="shared" ref="H281:H288" si="25">+IF(OR(AND(E281=""),(G281="")),"",E281*G281)</f>
        <v>-6.9027403879340103E-5</v>
      </c>
    </row>
    <row r="282" spans="2:8" ht="15" x14ac:dyDescent="0.2">
      <c r="B282" s="4" t="s">
        <v>345</v>
      </c>
      <c r="C282" s="10">
        <v>43</v>
      </c>
      <c r="D282" s="10">
        <v>4</v>
      </c>
      <c r="E282" s="12">
        <f t="shared" si="22"/>
        <v>2.9681783668116242E-3</v>
      </c>
      <c r="F282" s="12">
        <f t="shared" si="23"/>
        <v>2.3446658851113716E-4</v>
      </c>
      <c r="G282" s="13">
        <f t="shared" si="24"/>
        <v>-0.90697674418604646</v>
      </c>
      <c r="H282" s="18">
        <f t="shared" si="25"/>
        <v>-2.6920687512942635E-3</v>
      </c>
    </row>
    <row r="283" spans="2:8" ht="30" x14ac:dyDescent="0.2">
      <c r="B283" s="4" t="s">
        <v>346</v>
      </c>
      <c r="C283" s="10">
        <v>59</v>
      </c>
      <c r="D283" s="10">
        <v>4</v>
      </c>
      <c r="E283" s="12">
        <f t="shared" si="22"/>
        <v>4.0726168288810656E-3</v>
      </c>
      <c r="F283" s="12">
        <f t="shared" si="23"/>
        <v>2.3446658851113716E-4</v>
      </c>
      <c r="G283" s="13">
        <f t="shared" si="24"/>
        <v>-0.93220338983050843</v>
      </c>
      <c r="H283" s="18">
        <f t="shared" si="25"/>
        <v>-3.7965072133637049E-3</v>
      </c>
    </row>
    <row r="284" spans="2:8" ht="13.5" customHeight="1" x14ac:dyDescent="0.2">
      <c r="B284" s="4" t="s">
        <v>347</v>
      </c>
      <c r="C284" s="10">
        <v>2</v>
      </c>
      <c r="D284" s="10">
        <v>0</v>
      </c>
      <c r="E284" s="12">
        <f t="shared" si="22"/>
        <v>1.3805480775868021E-4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2</v>
      </c>
      <c r="D285" s="10">
        <v>0</v>
      </c>
      <c r="E285" s="12">
        <f t="shared" si="22"/>
        <v>1.3805480775868021E-4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13</v>
      </c>
      <c r="D286" s="10">
        <v>7</v>
      </c>
      <c r="E286" s="12">
        <f t="shared" si="22"/>
        <v>8.9735625043142124E-4</v>
      </c>
      <c r="F286" s="12">
        <f t="shared" si="23"/>
        <v>4.1031652989449003E-4</v>
      </c>
      <c r="G286" s="13">
        <f t="shared" si="24"/>
        <v>-0.46153846153846156</v>
      </c>
      <c r="H286" s="18">
        <f t="shared" si="25"/>
        <v>-4.1416442327604059E-4</v>
      </c>
    </row>
    <row r="287" spans="2:8" ht="13.5" customHeight="1" x14ac:dyDescent="0.2">
      <c r="B287" s="4" t="s">
        <v>349</v>
      </c>
      <c r="C287" s="10">
        <v>3</v>
      </c>
      <c r="D287" s="10">
        <v>0</v>
      </c>
      <c r="E287" s="12">
        <f t="shared" si="22"/>
        <v>2.0708221163802029E-4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1</v>
      </c>
      <c r="D288" s="10">
        <v>1</v>
      </c>
      <c r="E288" s="12">
        <f t="shared" si="22"/>
        <v>6.9027403879340103E-5</v>
      </c>
      <c r="F288" s="12">
        <f t="shared" si="23"/>
        <v>5.8616647127784291E-5</v>
      </c>
      <c r="G288" s="13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31671</v>
      </c>
      <c r="D294" s="41">
        <f>SUM(D295:D499)</f>
        <v>28006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-0.11572100659909697</v>
      </c>
      <c r="H294" s="42">
        <f>+IF(OR(AND(E294=""),(G294="")),"",E294*G294)</f>
        <v>-0.11572100659909697</v>
      </c>
    </row>
    <row r="295" spans="2:8" ht="15" x14ac:dyDescent="0.2">
      <c r="B295" s="3" t="s">
        <v>100</v>
      </c>
      <c r="C295" s="10">
        <v>574</v>
      </c>
      <c r="D295" s="10">
        <v>494</v>
      </c>
      <c r="E295" s="12">
        <f>+IF(C295=0,"",C295/C$294)</f>
        <v>1.8123835685643016E-2</v>
      </c>
      <c r="F295" s="12">
        <f>+IF(D295=0,"",D295/D$294)</f>
        <v>1.7639077340569877E-2</v>
      </c>
      <c r="G295" s="13">
        <f>+IF(OR(AND(D295=0),(C295=0)),"0",((D295-C295)/C295))</f>
        <v>-0.13937282229965156</v>
      </c>
      <c r="H295" s="18">
        <f>+IF(OR(AND(E295=""),(G295="")),"",E295*G295)</f>
        <v>-2.5259701304032075E-3</v>
      </c>
    </row>
    <row r="296" spans="2:8" ht="15" x14ac:dyDescent="0.2">
      <c r="B296" s="3" t="s">
        <v>113</v>
      </c>
      <c r="C296" s="10">
        <v>461</v>
      </c>
      <c r="D296" s="10">
        <v>688</v>
      </c>
      <c r="E296" s="12">
        <f t="shared" ref="E296:E359" si="26">+IF(C296=0,"",C296/C$294)</f>
        <v>1.4555902876448486E-2</v>
      </c>
      <c r="F296" s="12">
        <f t="shared" ref="F296:F359" si="27">+IF(D296=0,"",D296/D$294)</f>
        <v>2.4566164393344282E-2</v>
      </c>
      <c r="G296" s="13">
        <f t="shared" ref="G296:G359" si="28">+IF(OR(AND(D296=0),(C296=0)),"0",((D296-C296)/C296))</f>
        <v>0.49240780911062909</v>
      </c>
      <c r="H296" s="18">
        <f t="shared" ref="H296:H359" si="29">+IF(OR(AND(E296=""),(G296="")),"",E296*G296)</f>
        <v>7.1674402450191028E-3</v>
      </c>
    </row>
    <row r="297" spans="2:8" ht="15" x14ac:dyDescent="0.2">
      <c r="B297" s="3" t="s">
        <v>104</v>
      </c>
      <c r="C297" s="10">
        <v>191</v>
      </c>
      <c r="D297" s="10">
        <v>152</v>
      </c>
      <c r="E297" s="12">
        <f t="shared" si="26"/>
        <v>6.0307536863376593E-3</v>
      </c>
      <c r="F297" s="12">
        <f t="shared" si="27"/>
        <v>5.4274084124830389E-3</v>
      </c>
      <c r="G297" s="13">
        <f t="shared" si="28"/>
        <v>-0.20418848167539266</v>
      </c>
      <c r="H297" s="18">
        <f t="shared" si="29"/>
        <v>-1.2314104385715639E-3</v>
      </c>
    </row>
    <row r="298" spans="2:8" ht="15" x14ac:dyDescent="0.2">
      <c r="B298" s="3" t="s">
        <v>95</v>
      </c>
      <c r="C298" s="10">
        <v>3251</v>
      </c>
      <c r="D298" s="10">
        <v>1895</v>
      </c>
      <c r="E298" s="12">
        <f t="shared" si="26"/>
        <v>0.10264911117426037</v>
      </c>
      <c r="F298" s="12">
        <f t="shared" si="27"/>
        <v>6.7664071984574733E-2</v>
      </c>
      <c r="G298" s="13">
        <f t="shared" si="28"/>
        <v>-0.41710243002153186</v>
      </c>
      <c r="H298" s="18">
        <f t="shared" si="29"/>
        <v>-4.2815193710334383E-2</v>
      </c>
    </row>
    <row r="299" spans="2:8" ht="15" x14ac:dyDescent="0.2">
      <c r="B299" s="3" t="s">
        <v>112</v>
      </c>
      <c r="C299" s="10">
        <v>1</v>
      </c>
      <c r="D299" s="10">
        <v>2</v>
      </c>
      <c r="E299" s="12">
        <f t="shared" si="26"/>
        <v>3.15746266300401E-5</v>
      </c>
      <c r="F299" s="12">
        <f t="shared" si="27"/>
        <v>7.1413268585303143E-5</v>
      </c>
      <c r="G299" s="13">
        <f t="shared" si="28"/>
        <v>1</v>
      </c>
      <c r="H299" s="18">
        <f t="shared" si="29"/>
        <v>3.15746266300401E-5</v>
      </c>
    </row>
    <row r="300" spans="2:8" ht="15" x14ac:dyDescent="0.2">
      <c r="B300" s="3" t="s">
        <v>111</v>
      </c>
      <c r="C300" s="10">
        <v>8</v>
      </c>
      <c r="D300" s="10">
        <v>9</v>
      </c>
      <c r="E300" s="12">
        <f t="shared" si="26"/>
        <v>2.525970130403208E-4</v>
      </c>
      <c r="F300" s="12">
        <f t="shared" si="27"/>
        <v>3.2135970863386416E-4</v>
      </c>
      <c r="G300" s="13">
        <f t="shared" si="28"/>
        <v>0.125</v>
      </c>
      <c r="H300" s="18">
        <f t="shared" si="29"/>
        <v>3.15746266300401E-5</v>
      </c>
    </row>
    <row r="301" spans="2:8" ht="15" x14ac:dyDescent="0.2">
      <c r="B301" s="3" t="s">
        <v>105</v>
      </c>
      <c r="C301" s="10">
        <v>1595</v>
      </c>
      <c r="D301" s="10">
        <v>2786</v>
      </c>
      <c r="E301" s="12">
        <f t="shared" si="26"/>
        <v>5.0361529474913957E-2</v>
      </c>
      <c r="F301" s="12">
        <f t="shared" si="27"/>
        <v>9.9478683139327284E-2</v>
      </c>
      <c r="G301" s="13">
        <f t="shared" si="28"/>
        <v>0.74670846394984325</v>
      </c>
      <c r="H301" s="18">
        <f t="shared" si="29"/>
        <v>3.7605380316377758E-2</v>
      </c>
    </row>
    <row r="302" spans="2:8" ht="15" x14ac:dyDescent="0.2">
      <c r="B302" s="3" t="s">
        <v>109</v>
      </c>
      <c r="C302" s="10">
        <v>49</v>
      </c>
      <c r="D302" s="10">
        <v>54</v>
      </c>
      <c r="E302" s="12">
        <f t="shared" si="26"/>
        <v>1.5471567048719649E-3</v>
      </c>
      <c r="F302" s="12">
        <f t="shared" si="27"/>
        <v>1.928158251803185E-3</v>
      </c>
      <c r="G302" s="13">
        <f t="shared" si="28"/>
        <v>0.10204081632653061</v>
      </c>
      <c r="H302" s="18">
        <f t="shared" si="29"/>
        <v>1.578731331502005E-4</v>
      </c>
    </row>
    <row r="303" spans="2:8" ht="15" x14ac:dyDescent="0.2">
      <c r="B303" s="3" t="s">
        <v>108</v>
      </c>
      <c r="C303" s="10">
        <v>37</v>
      </c>
      <c r="D303" s="10">
        <v>30</v>
      </c>
      <c r="E303" s="12">
        <f t="shared" si="26"/>
        <v>1.1682611853114837E-3</v>
      </c>
      <c r="F303" s="12">
        <f t="shared" si="27"/>
        <v>1.0711990287795472E-3</v>
      </c>
      <c r="G303" s="13">
        <f t="shared" si="28"/>
        <v>-0.1891891891891892</v>
      </c>
      <c r="H303" s="18">
        <f t="shared" si="29"/>
        <v>-2.210223864102807E-4</v>
      </c>
    </row>
    <row r="304" spans="2:8" ht="15" x14ac:dyDescent="0.2">
      <c r="B304" s="3" t="s">
        <v>107</v>
      </c>
      <c r="C304" s="10">
        <v>75</v>
      </c>
      <c r="D304" s="10">
        <v>75</v>
      </c>
      <c r="E304" s="12">
        <f t="shared" si="26"/>
        <v>2.3680969972530077E-3</v>
      </c>
      <c r="F304" s="12">
        <f t="shared" si="27"/>
        <v>2.6779975719488681E-3</v>
      </c>
      <c r="G304" s="13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182</v>
      </c>
      <c r="D305" s="10">
        <v>125</v>
      </c>
      <c r="E305" s="12">
        <f t="shared" si="26"/>
        <v>5.7465820466672986E-3</v>
      </c>
      <c r="F305" s="12">
        <f t="shared" si="27"/>
        <v>4.4633292865814472E-3</v>
      </c>
      <c r="G305" s="13">
        <f t="shared" si="28"/>
        <v>-0.31318681318681318</v>
      </c>
      <c r="H305" s="18">
        <f t="shared" si="29"/>
        <v>-1.7997537179122859E-3</v>
      </c>
    </row>
    <row r="306" spans="2:8" ht="15" x14ac:dyDescent="0.2">
      <c r="B306" s="3" t="s">
        <v>524</v>
      </c>
      <c r="C306" s="10">
        <v>1</v>
      </c>
      <c r="D306" s="10">
        <v>0</v>
      </c>
      <c r="E306" s="12">
        <f t="shared" si="26"/>
        <v>3.15746266300401E-5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1037</v>
      </c>
      <c r="D307" s="10">
        <v>1825</v>
      </c>
      <c r="E307" s="12">
        <f t="shared" si="26"/>
        <v>3.2742887815351583E-2</v>
      </c>
      <c r="F307" s="12">
        <f t="shared" si="27"/>
        <v>6.5164607584089124E-2</v>
      </c>
      <c r="G307" s="13">
        <f t="shared" si="28"/>
        <v>0.75988428158148502</v>
      </c>
      <c r="H307" s="18">
        <f t="shared" si="29"/>
        <v>2.4880805784471598E-2</v>
      </c>
    </row>
    <row r="308" spans="2:8" ht="15" x14ac:dyDescent="0.2">
      <c r="B308" s="3" t="s">
        <v>99</v>
      </c>
      <c r="C308" s="10">
        <v>485</v>
      </c>
      <c r="D308" s="10">
        <v>966</v>
      </c>
      <c r="E308" s="12">
        <f t="shared" si="26"/>
        <v>1.5313693915569448E-2</v>
      </c>
      <c r="F308" s="12">
        <f t="shared" si="27"/>
        <v>3.4492608726701422E-2</v>
      </c>
      <c r="G308" s="13">
        <f t="shared" si="28"/>
        <v>0.99175257731958766</v>
      </c>
      <c r="H308" s="18">
        <f t="shared" si="29"/>
        <v>1.5187395409049289E-2</v>
      </c>
    </row>
    <row r="309" spans="2:8" ht="15" x14ac:dyDescent="0.2">
      <c r="B309" s="3" t="s">
        <v>96</v>
      </c>
      <c r="C309" s="10">
        <v>2</v>
      </c>
      <c r="D309" s="10">
        <v>0</v>
      </c>
      <c r="E309" s="12">
        <f t="shared" si="26"/>
        <v>6.3149253260080199E-5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388</v>
      </c>
      <c r="D310" s="10">
        <v>538</v>
      </c>
      <c r="E310" s="12">
        <f t="shared" si="26"/>
        <v>1.225095513245556E-2</v>
      </c>
      <c r="F310" s="12">
        <f t="shared" si="27"/>
        <v>1.9210169249446546E-2</v>
      </c>
      <c r="G310" s="13">
        <f t="shared" si="28"/>
        <v>0.38659793814432991</v>
      </c>
      <c r="H310" s="18">
        <f t="shared" si="29"/>
        <v>4.7361939945060154E-3</v>
      </c>
    </row>
    <row r="311" spans="2:8" ht="15" x14ac:dyDescent="0.2">
      <c r="B311" s="3" t="s">
        <v>102</v>
      </c>
      <c r="C311" s="10">
        <v>121</v>
      </c>
      <c r="D311" s="10">
        <v>157</v>
      </c>
      <c r="E311" s="12">
        <f t="shared" si="26"/>
        <v>3.8205298222348523E-3</v>
      </c>
      <c r="F311" s="12">
        <f t="shared" si="27"/>
        <v>5.6059415839462973E-3</v>
      </c>
      <c r="G311" s="13">
        <f t="shared" si="28"/>
        <v>0.2975206611570248</v>
      </c>
      <c r="H311" s="18">
        <f t="shared" si="29"/>
        <v>1.1366865586814436E-3</v>
      </c>
    </row>
    <row r="312" spans="2:8" ht="15" x14ac:dyDescent="0.2">
      <c r="B312" s="3" t="s">
        <v>97</v>
      </c>
      <c r="C312" s="10">
        <v>7</v>
      </c>
      <c r="D312" s="10">
        <v>6</v>
      </c>
      <c r="E312" s="12">
        <f t="shared" si="26"/>
        <v>2.210223864102807E-4</v>
      </c>
      <c r="F312" s="12">
        <f t="shared" si="27"/>
        <v>2.1423980575590944E-4</v>
      </c>
      <c r="G312" s="13">
        <f t="shared" si="28"/>
        <v>-0.14285714285714285</v>
      </c>
      <c r="H312" s="18">
        <f t="shared" si="29"/>
        <v>-3.15746266300401E-5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1843</v>
      </c>
      <c r="D314" s="10">
        <v>1259</v>
      </c>
      <c r="E314" s="12">
        <f t="shared" si="26"/>
        <v>5.8192036879163904E-2</v>
      </c>
      <c r="F314" s="12">
        <f t="shared" si="27"/>
        <v>4.4954652574448334E-2</v>
      </c>
      <c r="G314" s="13">
        <f t="shared" si="28"/>
        <v>-0.31687466087900162</v>
      </c>
      <c r="H314" s="18">
        <f t="shared" si="29"/>
        <v>-1.8439581951943416E-2</v>
      </c>
    </row>
    <row r="315" spans="2:8" ht="15" x14ac:dyDescent="0.2">
      <c r="B315" s="3" t="s">
        <v>354</v>
      </c>
      <c r="C315" s="10">
        <v>2651</v>
      </c>
      <c r="D315" s="10">
        <v>481</v>
      </c>
      <c r="E315" s="12">
        <f t="shared" si="26"/>
        <v>8.370433519623631E-2</v>
      </c>
      <c r="F315" s="12">
        <f t="shared" si="27"/>
        <v>1.7174891094765408E-2</v>
      </c>
      <c r="G315" s="13">
        <f t="shared" si="28"/>
        <v>-0.81855903432666921</v>
      </c>
      <c r="H315" s="18">
        <f t="shared" si="29"/>
        <v>-6.8516939787187023E-2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72</v>
      </c>
      <c r="D317" s="10">
        <v>95</v>
      </c>
      <c r="E317" s="12">
        <f t="shared" si="26"/>
        <v>2.2733731173628872E-3</v>
      </c>
      <c r="F317" s="12">
        <f t="shared" si="27"/>
        <v>3.3921302578018998E-3</v>
      </c>
      <c r="G317" s="13">
        <f t="shared" si="28"/>
        <v>0.31944444444444442</v>
      </c>
      <c r="H317" s="18">
        <f t="shared" si="29"/>
        <v>7.2621641249092218E-4</v>
      </c>
    </row>
    <row r="318" spans="2:8" ht="15" x14ac:dyDescent="0.2">
      <c r="B318" s="3" t="s">
        <v>355</v>
      </c>
      <c r="C318" s="10">
        <v>628</v>
      </c>
      <c r="D318" s="10">
        <v>817</v>
      </c>
      <c r="E318" s="12">
        <f t="shared" si="26"/>
        <v>1.9828865523665182E-2</v>
      </c>
      <c r="F318" s="12">
        <f t="shared" si="27"/>
        <v>2.9172320217096336E-2</v>
      </c>
      <c r="G318" s="13">
        <f t="shared" si="28"/>
        <v>0.30095541401273884</v>
      </c>
      <c r="H318" s="18">
        <f t="shared" si="29"/>
        <v>5.9676044330775786E-3</v>
      </c>
    </row>
    <row r="319" spans="2:8" ht="15" x14ac:dyDescent="0.2">
      <c r="B319" s="3" t="s">
        <v>115</v>
      </c>
      <c r="C319" s="10">
        <v>28</v>
      </c>
      <c r="D319" s="10">
        <v>38</v>
      </c>
      <c r="E319" s="12">
        <f t="shared" si="26"/>
        <v>8.8408954564112279E-4</v>
      </c>
      <c r="F319" s="12">
        <f t="shared" si="27"/>
        <v>1.3568521031207597E-3</v>
      </c>
      <c r="G319" s="13">
        <f t="shared" si="28"/>
        <v>0.35714285714285715</v>
      </c>
      <c r="H319" s="18">
        <f t="shared" si="29"/>
        <v>3.15746266300401E-4</v>
      </c>
    </row>
    <row r="320" spans="2:8" ht="15" x14ac:dyDescent="0.2">
      <c r="B320" s="3" t="s">
        <v>114</v>
      </c>
      <c r="C320" s="10">
        <v>6</v>
      </c>
      <c r="D320" s="10">
        <v>3</v>
      </c>
      <c r="E320" s="12">
        <f t="shared" si="26"/>
        <v>1.894477597802406E-4</v>
      </c>
      <c r="F320" s="12">
        <f t="shared" si="27"/>
        <v>1.0711990287795472E-4</v>
      </c>
      <c r="G320" s="13">
        <f t="shared" si="28"/>
        <v>-0.5</v>
      </c>
      <c r="H320" s="18">
        <f t="shared" si="29"/>
        <v>-9.4723879890120299E-5</v>
      </c>
    </row>
    <row r="321" spans="2:8" ht="15" x14ac:dyDescent="0.2">
      <c r="B321" s="3" t="s">
        <v>98</v>
      </c>
      <c r="C321" s="10">
        <v>3</v>
      </c>
      <c r="D321" s="10">
        <v>16</v>
      </c>
      <c r="E321" s="12">
        <f t="shared" si="26"/>
        <v>9.4723879890120299E-5</v>
      </c>
      <c r="F321" s="12">
        <f t="shared" si="27"/>
        <v>5.7130614868242514E-4</v>
      </c>
      <c r="G321" s="13">
        <f t="shared" si="28"/>
        <v>4.333333333333333</v>
      </c>
      <c r="H321" s="18">
        <f t="shared" si="29"/>
        <v>4.1047014619052124E-4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32</v>
      </c>
      <c r="D323" s="10">
        <v>19</v>
      </c>
      <c r="E323" s="12">
        <f t="shared" si="26"/>
        <v>1.0103880521612832E-3</v>
      </c>
      <c r="F323" s="12">
        <f t="shared" si="27"/>
        <v>6.7842605156037987E-4</v>
      </c>
      <c r="G323" s="13">
        <f t="shared" si="28"/>
        <v>-0.40625</v>
      </c>
      <c r="H323" s="18">
        <f t="shared" si="29"/>
        <v>-4.104701461905213E-4</v>
      </c>
    </row>
    <row r="324" spans="2:8" ht="15" x14ac:dyDescent="0.2">
      <c r="B324" s="3" t="s">
        <v>473</v>
      </c>
      <c r="C324" s="10">
        <v>69</v>
      </c>
      <c r="D324" s="10">
        <v>300</v>
      </c>
      <c r="E324" s="12">
        <f t="shared" si="26"/>
        <v>2.1786492374727671E-3</v>
      </c>
      <c r="F324" s="12">
        <f t="shared" si="27"/>
        <v>1.0711990287795473E-2</v>
      </c>
      <c r="G324" s="13">
        <f t="shared" si="28"/>
        <v>3.347826086956522</v>
      </c>
      <c r="H324" s="18">
        <f t="shared" si="29"/>
        <v>7.2937387515392641E-3</v>
      </c>
    </row>
    <row r="325" spans="2:8" ht="15" x14ac:dyDescent="0.2">
      <c r="B325" s="3" t="s">
        <v>474</v>
      </c>
      <c r="C325" s="10">
        <v>1</v>
      </c>
      <c r="D325" s="10">
        <v>1</v>
      </c>
      <c r="E325" s="12">
        <f t="shared" si="26"/>
        <v>3.15746266300401E-5</v>
      </c>
      <c r="F325" s="12">
        <f t="shared" si="27"/>
        <v>3.5706634292651572E-5</v>
      </c>
      <c r="G325" s="13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491</v>
      </c>
      <c r="D326" s="10">
        <v>639</v>
      </c>
      <c r="E326" s="12">
        <f t="shared" si="26"/>
        <v>1.5503141675349689E-2</v>
      </c>
      <c r="F326" s="12">
        <f t="shared" si="27"/>
        <v>2.2816539313004355E-2</v>
      </c>
      <c r="G326" s="13">
        <f t="shared" si="28"/>
        <v>0.3014256619144603</v>
      </c>
      <c r="H326" s="18">
        <f t="shared" si="29"/>
        <v>4.6730447412459348E-3</v>
      </c>
    </row>
    <row r="327" spans="2:8" ht="15" x14ac:dyDescent="0.2">
      <c r="B327" s="3" t="s">
        <v>358</v>
      </c>
      <c r="C327" s="10">
        <v>20</v>
      </c>
      <c r="D327" s="10">
        <v>35</v>
      </c>
      <c r="E327" s="12">
        <f t="shared" si="26"/>
        <v>6.3149253260080199E-4</v>
      </c>
      <c r="F327" s="12">
        <f t="shared" si="27"/>
        <v>1.2497322002428051E-3</v>
      </c>
      <c r="G327" s="13">
        <f t="shared" si="28"/>
        <v>0.75</v>
      </c>
      <c r="H327" s="18">
        <f t="shared" si="29"/>
        <v>4.736193994506015E-4</v>
      </c>
    </row>
    <row r="328" spans="2:8" ht="15" x14ac:dyDescent="0.2">
      <c r="B328" s="3" t="s">
        <v>116</v>
      </c>
      <c r="C328" s="10">
        <v>22</v>
      </c>
      <c r="D328" s="10">
        <v>185</v>
      </c>
      <c r="E328" s="12">
        <f t="shared" si="26"/>
        <v>6.9464178586088219E-4</v>
      </c>
      <c r="F328" s="12">
        <f t="shared" si="27"/>
        <v>6.6057273441405412E-3</v>
      </c>
      <c r="G328" s="13">
        <f t="shared" si="28"/>
        <v>7.4090909090909092</v>
      </c>
      <c r="H328" s="18">
        <f t="shared" si="29"/>
        <v>5.1466641406965365E-3</v>
      </c>
    </row>
    <row r="329" spans="2:8" ht="15" x14ac:dyDescent="0.2">
      <c r="B329" s="3" t="s">
        <v>359</v>
      </c>
      <c r="C329" s="10">
        <v>28</v>
      </c>
      <c r="D329" s="10">
        <v>25</v>
      </c>
      <c r="E329" s="12">
        <f t="shared" si="26"/>
        <v>8.8408954564112279E-4</v>
      </c>
      <c r="F329" s="12">
        <f t="shared" si="27"/>
        <v>8.9266585731628942E-4</v>
      </c>
      <c r="G329" s="13">
        <f t="shared" si="28"/>
        <v>-0.10714285714285714</v>
      </c>
      <c r="H329" s="18">
        <f t="shared" si="29"/>
        <v>-9.4723879890120299E-5</v>
      </c>
    </row>
    <row r="330" spans="2:8" ht="15" x14ac:dyDescent="0.2">
      <c r="B330" s="3" t="s">
        <v>360</v>
      </c>
      <c r="C330" s="10">
        <v>181</v>
      </c>
      <c r="D330" s="10">
        <v>176</v>
      </c>
      <c r="E330" s="12">
        <f t="shared" si="26"/>
        <v>5.7150074200372578E-3</v>
      </c>
      <c r="F330" s="12">
        <f t="shared" si="27"/>
        <v>6.2843676355066776E-3</v>
      </c>
      <c r="G330" s="13">
        <f t="shared" si="28"/>
        <v>-2.7624309392265192E-2</v>
      </c>
      <c r="H330" s="18">
        <f t="shared" si="29"/>
        <v>-1.578731331502005E-4</v>
      </c>
    </row>
    <row r="331" spans="2:8" ht="15" x14ac:dyDescent="0.2">
      <c r="B331" s="3" t="s">
        <v>117</v>
      </c>
      <c r="C331" s="10">
        <v>2</v>
      </c>
      <c r="D331" s="10">
        <v>3</v>
      </c>
      <c r="E331" s="12">
        <f t="shared" si="26"/>
        <v>6.3149253260080199E-5</v>
      </c>
      <c r="F331" s="12">
        <f t="shared" si="27"/>
        <v>1.0711990287795472E-4</v>
      </c>
      <c r="G331" s="13">
        <f t="shared" si="28"/>
        <v>0.5</v>
      </c>
      <c r="H331" s="18">
        <f t="shared" si="29"/>
        <v>3.15746266300401E-5</v>
      </c>
    </row>
    <row r="332" spans="2:8" ht="15" x14ac:dyDescent="0.2">
      <c r="B332" s="3" t="s">
        <v>361</v>
      </c>
      <c r="C332" s="10">
        <v>3279</v>
      </c>
      <c r="D332" s="10">
        <v>1395</v>
      </c>
      <c r="E332" s="12">
        <f t="shared" si="26"/>
        <v>0.10353320071990149</v>
      </c>
      <c r="F332" s="12">
        <f t="shared" si="27"/>
        <v>4.9810754838248948E-2</v>
      </c>
      <c r="G332" s="13">
        <f t="shared" si="28"/>
        <v>-0.57456541628545288</v>
      </c>
      <c r="H332" s="18">
        <f t="shared" si="29"/>
        <v>-5.9486596570995552E-2</v>
      </c>
    </row>
    <row r="333" spans="2:8" ht="15" x14ac:dyDescent="0.2">
      <c r="B333" s="3" t="s">
        <v>130</v>
      </c>
      <c r="C333" s="10">
        <v>494</v>
      </c>
      <c r="D333" s="10">
        <v>586</v>
      </c>
      <c r="E333" s="12">
        <f t="shared" si="26"/>
        <v>1.559786555523981E-2</v>
      </c>
      <c r="F333" s="12">
        <f t="shared" si="27"/>
        <v>2.0924087695493823E-2</v>
      </c>
      <c r="G333" s="13">
        <f t="shared" si="28"/>
        <v>0.18623481781376519</v>
      </c>
      <c r="H333" s="18">
        <f t="shared" si="29"/>
        <v>2.9048656499636896E-3</v>
      </c>
    </row>
    <row r="334" spans="2:8" ht="15" x14ac:dyDescent="0.2">
      <c r="B334" s="3" t="s">
        <v>119</v>
      </c>
      <c r="C334" s="10">
        <v>922</v>
      </c>
      <c r="D334" s="10">
        <v>666</v>
      </c>
      <c r="E334" s="12">
        <f t="shared" si="26"/>
        <v>2.9111805752896971E-2</v>
      </c>
      <c r="F334" s="12">
        <f t="shared" si="27"/>
        <v>2.378061843890595E-2</v>
      </c>
      <c r="G334" s="13">
        <f t="shared" si="28"/>
        <v>-0.27765726681127983</v>
      </c>
      <c r="H334" s="18">
        <f t="shared" si="29"/>
        <v>-8.0831044172902655E-3</v>
      </c>
    </row>
    <row r="335" spans="2:8" ht="15" x14ac:dyDescent="0.2">
      <c r="B335" s="3" t="s">
        <v>128</v>
      </c>
      <c r="C335" s="10">
        <v>334</v>
      </c>
      <c r="D335" s="10">
        <v>263</v>
      </c>
      <c r="E335" s="12">
        <f t="shared" si="26"/>
        <v>1.0545925294433394E-2</v>
      </c>
      <c r="F335" s="12">
        <f t="shared" si="27"/>
        <v>9.3908448189673633E-3</v>
      </c>
      <c r="G335" s="13">
        <f t="shared" si="28"/>
        <v>-0.21257485029940121</v>
      </c>
      <c r="H335" s="18">
        <f t="shared" si="29"/>
        <v>-2.2417984907328473E-3</v>
      </c>
    </row>
    <row r="336" spans="2:8" ht="15" x14ac:dyDescent="0.2">
      <c r="B336" s="3" t="s">
        <v>132</v>
      </c>
      <c r="C336" s="10">
        <v>12</v>
      </c>
      <c r="D336" s="10">
        <v>2</v>
      </c>
      <c r="E336" s="12">
        <f t="shared" si="26"/>
        <v>3.788955195604812E-4</v>
      </c>
      <c r="F336" s="12">
        <f t="shared" si="27"/>
        <v>7.1413268585303143E-5</v>
      </c>
      <c r="G336" s="13">
        <f t="shared" si="28"/>
        <v>-0.83333333333333337</v>
      </c>
      <c r="H336" s="18">
        <f t="shared" si="29"/>
        <v>-3.15746266300401E-4</v>
      </c>
    </row>
    <row r="337" spans="2:8" ht="15" x14ac:dyDescent="0.2">
      <c r="B337" s="3" t="s">
        <v>133</v>
      </c>
      <c r="C337" s="10">
        <v>40</v>
      </c>
      <c r="D337" s="10">
        <v>116</v>
      </c>
      <c r="E337" s="12">
        <f t="shared" si="26"/>
        <v>1.262985065201604E-3</v>
      </c>
      <c r="F337" s="12">
        <f t="shared" si="27"/>
        <v>4.1419695779475827E-3</v>
      </c>
      <c r="G337" s="13">
        <f t="shared" si="28"/>
        <v>1.9</v>
      </c>
      <c r="H337" s="18">
        <f t="shared" si="29"/>
        <v>2.3996716238830476E-3</v>
      </c>
    </row>
    <row r="338" spans="2:8" ht="30" x14ac:dyDescent="0.2">
      <c r="B338" s="3" t="s">
        <v>362</v>
      </c>
      <c r="C338" s="10">
        <v>27</v>
      </c>
      <c r="D338" s="10">
        <v>130</v>
      </c>
      <c r="E338" s="12">
        <f t="shared" si="26"/>
        <v>8.5251491901108269E-4</v>
      </c>
      <c r="F338" s="12">
        <f t="shared" si="27"/>
        <v>4.6418624580447047E-3</v>
      </c>
      <c r="G338" s="13">
        <f t="shared" si="28"/>
        <v>3.8148148148148149</v>
      </c>
      <c r="H338" s="18">
        <f t="shared" si="29"/>
        <v>3.2521865428941305E-3</v>
      </c>
    </row>
    <row r="339" spans="2:8" ht="15" x14ac:dyDescent="0.2">
      <c r="B339" s="3" t="s">
        <v>363</v>
      </c>
      <c r="C339" s="10">
        <v>80</v>
      </c>
      <c r="D339" s="10">
        <v>53</v>
      </c>
      <c r="E339" s="12">
        <f t="shared" si="26"/>
        <v>2.525970130403208E-3</v>
      </c>
      <c r="F339" s="12">
        <f t="shared" si="27"/>
        <v>1.8924516175105334E-3</v>
      </c>
      <c r="G339" s="13">
        <f t="shared" si="28"/>
        <v>-0.33750000000000002</v>
      </c>
      <c r="H339" s="18">
        <f t="shared" si="29"/>
        <v>-8.525149190110828E-4</v>
      </c>
    </row>
    <row r="340" spans="2:8" ht="15" x14ac:dyDescent="0.2">
      <c r="B340" s="3" t="s">
        <v>364</v>
      </c>
      <c r="C340" s="10">
        <v>74</v>
      </c>
      <c r="D340" s="10">
        <v>215</v>
      </c>
      <c r="E340" s="12">
        <f t="shared" si="26"/>
        <v>2.3365223706229674E-3</v>
      </c>
      <c r="F340" s="12">
        <f t="shared" si="27"/>
        <v>7.6769263729200886E-3</v>
      </c>
      <c r="G340" s="13">
        <f t="shared" si="28"/>
        <v>1.9054054054054055</v>
      </c>
      <c r="H340" s="18">
        <f t="shared" si="29"/>
        <v>4.4520223548356538E-3</v>
      </c>
    </row>
    <row r="341" spans="2:8" ht="15" x14ac:dyDescent="0.2">
      <c r="B341" s="3" t="s">
        <v>118</v>
      </c>
      <c r="C341" s="10">
        <v>181</v>
      </c>
      <c r="D341" s="10">
        <v>80</v>
      </c>
      <c r="E341" s="12">
        <f t="shared" si="26"/>
        <v>5.7150074200372578E-3</v>
      </c>
      <c r="F341" s="12">
        <f t="shared" si="27"/>
        <v>2.856530743412126E-3</v>
      </c>
      <c r="G341" s="13">
        <f t="shared" si="28"/>
        <v>-0.55801104972375692</v>
      </c>
      <c r="H341" s="18">
        <f t="shared" si="29"/>
        <v>-3.1890372896340499E-3</v>
      </c>
    </row>
    <row r="342" spans="2:8" ht="15" x14ac:dyDescent="0.2">
      <c r="B342" s="3" t="s">
        <v>365</v>
      </c>
      <c r="C342" s="10">
        <v>3</v>
      </c>
      <c r="D342" s="10">
        <v>2</v>
      </c>
      <c r="E342" s="12">
        <f t="shared" si="26"/>
        <v>9.4723879890120299E-5</v>
      </c>
      <c r="F342" s="12">
        <f t="shared" si="27"/>
        <v>7.1413268585303143E-5</v>
      </c>
      <c r="G342" s="13">
        <f t="shared" si="28"/>
        <v>-0.33333333333333331</v>
      </c>
      <c r="H342" s="18">
        <f t="shared" si="29"/>
        <v>-3.15746266300401E-5</v>
      </c>
    </row>
    <row r="343" spans="2:8" ht="15" x14ac:dyDescent="0.2">
      <c r="B343" s="3" t="s">
        <v>129</v>
      </c>
      <c r="C343" s="10">
        <v>74</v>
      </c>
      <c r="D343" s="10">
        <v>8</v>
      </c>
      <c r="E343" s="12">
        <f t="shared" si="26"/>
        <v>2.3365223706229674E-3</v>
      </c>
      <c r="F343" s="12">
        <f t="shared" si="27"/>
        <v>2.8565307434121257E-4</v>
      </c>
      <c r="G343" s="13">
        <f t="shared" si="28"/>
        <v>-0.89189189189189189</v>
      </c>
      <c r="H343" s="18">
        <f t="shared" si="29"/>
        <v>-2.0839253575826466E-3</v>
      </c>
    </row>
    <row r="344" spans="2:8" ht="15" x14ac:dyDescent="0.2">
      <c r="B344" s="3" t="s">
        <v>131</v>
      </c>
      <c r="C344" s="10">
        <v>410</v>
      </c>
      <c r="D344" s="10">
        <v>314</v>
      </c>
      <c r="E344" s="12">
        <f t="shared" si="26"/>
        <v>1.294559691831644E-2</v>
      </c>
      <c r="F344" s="12">
        <f t="shared" si="27"/>
        <v>1.1211883167892595E-2</v>
      </c>
      <c r="G344" s="13">
        <f t="shared" si="28"/>
        <v>-0.23414634146341465</v>
      </c>
      <c r="H344" s="18">
        <f t="shared" si="29"/>
        <v>-3.0311641564838496E-3</v>
      </c>
    </row>
    <row r="345" spans="2:8" ht="15" x14ac:dyDescent="0.2">
      <c r="B345" s="3" t="s">
        <v>366</v>
      </c>
      <c r="C345" s="10">
        <v>271</v>
      </c>
      <c r="D345" s="10">
        <v>221</v>
      </c>
      <c r="E345" s="12">
        <f t="shared" si="26"/>
        <v>8.5567238167408664E-3</v>
      </c>
      <c r="F345" s="12">
        <f t="shared" si="27"/>
        <v>7.8911661786759974E-3</v>
      </c>
      <c r="G345" s="13">
        <f t="shared" si="28"/>
        <v>-0.18450184501845018</v>
      </c>
      <c r="H345" s="18">
        <f t="shared" si="29"/>
        <v>-1.5787313315020048E-3</v>
      </c>
    </row>
    <row r="346" spans="2:8" ht="15" x14ac:dyDescent="0.2">
      <c r="B346" s="3" t="s">
        <v>122</v>
      </c>
      <c r="C346" s="10">
        <v>28</v>
      </c>
      <c r="D346" s="10">
        <v>13</v>
      </c>
      <c r="E346" s="12">
        <f t="shared" si="26"/>
        <v>8.8408954564112279E-4</v>
      </c>
      <c r="F346" s="12">
        <f t="shared" si="27"/>
        <v>4.6418624580447048E-4</v>
      </c>
      <c r="G346" s="13">
        <f t="shared" si="28"/>
        <v>-0.5357142857142857</v>
      </c>
      <c r="H346" s="18">
        <f t="shared" si="29"/>
        <v>-4.736193994506015E-4</v>
      </c>
    </row>
    <row r="347" spans="2:8" ht="15" x14ac:dyDescent="0.2">
      <c r="B347" s="3" t="s">
        <v>121</v>
      </c>
      <c r="C347" s="10">
        <v>98</v>
      </c>
      <c r="D347" s="10">
        <v>193</v>
      </c>
      <c r="E347" s="12">
        <f t="shared" si="26"/>
        <v>3.0943134097439298E-3</v>
      </c>
      <c r="F347" s="12">
        <f t="shared" si="27"/>
        <v>6.8913804184817535E-3</v>
      </c>
      <c r="G347" s="13">
        <f t="shared" si="28"/>
        <v>0.96938775510204078</v>
      </c>
      <c r="H347" s="18">
        <f t="shared" si="29"/>
        <v>2.9995895298538093E-3</v>
      </c>
    </row>
    <row r="348" spans="2:8" ht="15" x14ac:dyDescent="0.2">
      <c r="B348" s="3" t="s">
        <v>367</v>
      </c>
      <c r="C348" s="10">
        <v>1</v>
      </c>
      <c r="D348" s="10">
        <v>5</v>
      </c>
      <c r="E348" s="12">
        <f t="shared" si="26"/>
        <v>3.15746266300401E-5</v>
      </c>
      <c r="F348" s="12">
        <f t="shared" si="27"/>
        <v>1.7853317146325788E-4</v>
      </c>
      <c r="G348" s="13">
        <f t="shared" si="28"/>
        <v>4</v>
      </c>
      <c r="H348" s="18">
        <f t="shared" si="29"/>
        <v>1.262985065201604E-4</v>
      </c>
    </row>
    <row r="349" spans="2:8" ht="15" x14ac:dyDescent="0.2">
      <c r="B349" s="3" t="s">
        <v>368</v>
      </c>
      <c r="C349" s="10">
        <v>1</v>
      </c>
      <c r="D349" s="10">
        <v>1</v>
      </c>
      <c r="E349" s="12">
        <f t="shared" si="26"/>
        <v>3.15746266300401E-5</v>
      </c>
      <c r="F349" s="12">
        <f t="shared" si="27"/>
        <v>3.5706634292651572E-5</v>
      </c>
      <c r="G349" s="13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214</v>
      </c>
      <c r="D350" s="10">
        <v>20</v>
      </c>
      <c r="E350" s="12">
        <f t="shared" si="26"/>
        <v>6.7569700988285818E-3</v>
      </c>
      <c r="F350" s="12">
        <f t="shared" si="27"/>
        <v>7.1413268585303151E-4</v>
      </c>
      <c r="G350" s="13">
        <f t="shared" si="28"/>
        <v>-0.90654205607476634</v>
      </c>
      <c r="H350" s="18">
        <f t="shared" si="29"/>
        <v>-6.1254775662277798E-3</v>
      </c>
    </row>
    <row r="351" spans="2:8" ht="15" x14ac:dyDescent="0.2">
      <c r="B351" s="3" t="s">
        <v>120</v>
      </c>
      <c r="C351" s="10">
        <v>5</v>
      </c>
      <c r="D351" s="10">
        <v>4</v>
      </c>
      <c r="E351" s="12">
        <f t="shared" si="26"/>
        <v>1.578731331502005E-4</v>
      </c>
      <c r="F351" s="12">
        <f t="shared" si="27"/>
        <v>1.4282653717060629E-4</v>
      </c>
      <c r="G351" s="13">
        <f t="shared" si="28"/>
        <v>-0.2</v>
      </c>
      <c r="H351" s="18">
        <f t="shared" si="29"/>
        <v>-3.15746266300401E-5</v>
      </c>
    </row>
    <row r="352" spans="2:8" ht="15" x14ac:dyDescent="0.2">
      <c r="B352" s="3" t="s">
        <v>370</v>
      </c>
      <c r="C352" s="10">
        <v>4</v>
      </c>
      <c r="D352" s="10">
        <v>1</v>
      </c>
      <c r="E352" s="12">
        <f t="shared" si="26"/>
        <v>1.262985065201604E-4</v>
      </c>
      <c r="F352" s="12">
        <f t="shared" si="27"/>
        <v>3.5706634292651572E-5</v>
      </c>
      <c r="G352" s="13">
        <f t="shared" si="28"/>
        <v>-0.75</v>
      </c>
      <c r="H352" s="18">
        <f t="shared" si="29"/>
        <v>-9.4723879890120299E-5</v>
      </c>
    </row>
    <row r="353" spans="2:8" ht="15" x14ac:dyDescent="0.2">
      <c r="B353" s="3" t="s">
        <v>125</v>
      </c>
      <c r="C353" s="10">
        <v>91</v>
      </c>
      <c r="D353" s="10">
        <v>13</v>
      </c>
      <c r="E353" s="12">
        <f t="shared" si="26"/>
        <v>2.8732910233336493E-3</v>
      </c>
      <c r="F353" s="12">
        <f t="shared" si="27"/>
        <v>4.6418624580447048E-4</v>
      </c>
      <c r="G353" s="13">
        <f t="shared" si="28"/>
        <v>-0.8571428571428571</v>
      </c>
      <c r="H353" s="18">
        <f t="shared" si="29"/>
        <v>-2.4628208771431278E-3</v>
      </c>
    </row>
    <row r="354" spans="2:8" ht="15" x14ac:dyDescent="0.2">
      <c r="B354" s="3" t="s">
        <v>124</v>
      </c>
      <c r="C354" s="10">
        <v>343</v>
      </c>
      <c r="D354" s="10">
        <v>361</v>
      </c>
      <c r="E354" s="12">
        <f t="shared" si="26"/>
        <v>1.0830096934103754E-2</v>
      </c>
      <c r="F354" s="12">
        <f t="shared" si="27"/>
        <v>1.2890094979647219E-2</v>
      </c>
      <c r="G354" s="13">
        <f t="shared" si="28"/>
        <v>5.2478134110787174E-2</v>
      </c>
      <c r="H354" s="18">
        <f t="shared" si="29"/>
        <v>5.6834327934072179E-4</v>
      </c>
    </row>
    <row r="355" spans="2:8" ht="15" x14ac:dyDescent="0.2">
      <c r="B355" s="3" t="s">
        <v>126</v>
      </c>
      <c r="C355" s="10">
        <v>1</v>
      </c>
      <c r="D355" s="10">
        <v>4</v>
      </c>
      <c r="E355" s="12">
        <f t="shared" si="26"/>
        <v>3.15746266300401E-5</v>
      </c>
      <c r="F355" s="12">
        <f t="shared" si="27"/>
        <v>1.4282653717060629E-4</v>
      </c>
      <c r="G355" s="13">
        <f t="shared" si="28"/>
        <v>3</v>
      </c>
      <c r="H355" s="18">
        <f t="shared" si="29"/>
        <v>9.4723879890120299E-5</v>
      </c>
    </row>
    <row r="356" spans="2:8" ht="15" x14ac:dyDescent="0.2">
      <c r="B356" s="3" t="s">
        <v>371</v>
      </c>
      <c r="C356" s="10">
        <v>63</v>
      </c>
      <c r="D356" s="10">
        <v>84</v>
      </c>
      <c r="E356" s="12">
        <f t="shared" si="26"/>
        <v>1.9892014776925265E-3</v>
      </c>
      <c r="F356" s="12">
        <f t="shared" si="27"/>
        <v>2.9993572805827322E-3</v>
      </c>
      <c r="G356" s="13">
        <f t="shared" si="28"/>
        <v>0.33333333333333331</v>
      </c>
      <c r="H356" s="18">
        <f t="shared" si="29"/>
        <v>6.6306715923084209E-4</v>
      </c>
    </row>
    <row r="357" spans="2:8" ht="15" x14ac:dyDescent="0.2">
      <c r="B357" s="3" t="s">
        <v>372</v>
      </c>
      <c r="C357" s="10">
        <v>213</v>
      </c>
      <c r="D357" s="10">
        <v>243</v>
      </c>
      <c r="E357" s="12">
        <f t="shared" si="26"/>
        <v>6.725395472198541E-3</v>
      </c>
      <c r="F357" s="12">
        <f t="shared" si="27"/>
        <v>8.6767121331143334E-3</v>
      </c>
      <c r="G357" s="13">
        <f t="shared" si="28"/>
        <v>0.14084507042253522</v>
      </c>
      <c r="H357" s="18">
        <f t="shared" si="29"/>
        <v>9.4723879890120299E-4</v>
      </c>
    </row>
    <row r="358" spans="2:8" ht="15" x14ac:dyDescent="0.2">
      <c r="B358" s="3" t="s">
        <v>127</v>
      </c>
      <c r="C358" s="10">
        <v>508</v>
      </c>
      <c r="D358" s="10">
        <v>1251</v>
      </c>
      <c r="E358" s="12">
        <f t="shared" si="26"/>
        <v>1.6039910328060372E-2</v>
      </c>
      <c r="F358" s="12">
        <f t="shared" si="27"/>
        <v>4.4668999500107123E-2</v>
      </c>
      <c r="G358" s="13">
        <f t="shared" si="28"/>
        <v>1.4625984251968505</v>
      </c>
      <c r="H358" s="18">
        <f t="shared" si="29"/>
        <v>2.3459947586119797E-2</v>
      </c>
    </row>
    <row r="359" spans="2:8" ht="15" x14ac:dyDescent="0.2">
      <c r="B359" s="3" t="s">
        <v>123</v>
      </c>
      <c r="C359" s="10">
        <v>32</v>
      </c>
      <c r="D359" s="10">
        <v>57</v>
      </c>
      <c r="E359" s="12">
        <f t="shared" si="26"/>
        <v>1.0103880521612832E-3</v>
      </c>
      <c r="F359" s="12">
        <f t="shared" si="27"/>
        <v>2.0352781546811396E-3</v>
      </c>
      <c r="G359" s="13">
        <f t="shared" si="28"/>
        <v>0.78125</v>
      </c>
      <c r="H359" s="18">
        <f t="shared" si="29"/>
        <v>7.8936566575100249E-4</v>
      </c>
    </row>
    <row r="360" spans="2:8" ht="15" x14ac:dyDescent="0.2">
      <c r="B360" s="3" t="s">
        <v>373</v>
      </c>
      <c r="C360" s="10">
        <v>2</v>
      </c>
      <c r="D360" s="10">
        <v>1</v>
      </c>
      <c r="E360" s="12">
        <f t="shared" ref="E360:E423" si="30">+IF(C360=0,"",C360/C$294)</f>
        <v>6.3149253260080199E-5</v>
      </c>
      <c r="F360" s="12">
        <f t="shared" ref="F360:F423" si="31">+IF(D360=0,"",D360/D$294)</f>
        <v>3.5706634292651572E-5</v>
      </c>
      <c r="G360" s="13">
        <f t="shared" ref="G360:G423" si="32">+IF(OR(AND(D360=0),(C360=0)),"0",((D360-C360)/C360))</f>
        <v>-0.5</v>
      </c>
      <c r="H360" s="18">
        <f t="shared" ref="H360:H423" si="33">+IF(OR(AND(E360=""),(G360="")),"",E360*G360)</f>
        <v>-3.15746266300401E-5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3</v>
      </c>
      <c r="E362" s="12">
        <f t="shared" si="30"/>
        <v>3.15746266300401E-5</v>
      </c>
      <c r="F362" s="12">
        <f t="shared" si="31"/>
        <v>1.0711990287795472E-4</v>
      </c>
      <c r="G362" s="13">
        <f t="shared" si="32"/>
        <v>2</v>
      </c>
      <c r="H362" s="18">
        <f t="shared" si="33"/>
        <v>6.3149253260080199E-5</v>
      </c>
    </row>
    <row r="363" spans="2:8" ht="15" x14ac:dyDescent="0.2">
      <c r="B363" s="3" t="s">
        <v>376</v>
      </c>
      <c r="C363" s="10">
        <v>112</v>
      </c>
      <c r="D363" s="10">
        <v>130</v>
      </c>
      <c r="E363" s="12">
        <f t="shared" si="30"/>
        <v>3.5363581825644912E-3</v>
      </c>
      <c r="F363" s="12">
        <f t="shared" si="31"/>
        <v>4.6418624580447047E-3</v>
      </c>
      <c r="G363" s="13">
        <f t="shared" si="32"/>
        <v>0.16071428571428573</v>
      </c>
      <c r="H363" s="18">
        <f t="shared" si="33"/>
        <v>5.6834327934072179E-4</v>
      </c>
    </row>
    <row r="364" spans="2:8" ht="15" x14ac:dyDescent="0.2">
      <c r="B364" s="3" t="s">
        <v>377</v>
      </c>
      <c r="C364" s="10">
        <v>18</v>
      </c>
      <c r="D364" s="10">
        <v>4</v>
      </c>
      <c r="E364" s="12">
        <f t="shared" si="30"/>
        <v>5.6834327934072179E-4</v>
      </c>
      <c r="F364" s="12">
        <f t="shared" si="31"/>
        <v>1.4282653717060629E-4</v>
      </c>
      <c r="G364" s="13">
        <f t="shared" si="32"/>
        <v>-0.77777777777777779</v>
      </c>
      <c r="H364" s="18">
        <f t="shared" si="33"/>
        <v>-4.420447728205614E-4</v>
      </c>
    </row>
    <row r="365" spans="2:8" ht="30" x14ac:dyDescent="0.2">
      <c r="B365" s="3" t="s">
        <v>378</v>
      </c>
      <c r="C365" s="10">
        <v>26</v>
      </c>
      <c r="D365" s="10">
        <v>15</v>
      </c>
      <c r="E365" s="12">
        <f t="shared" si="30"/>
        <v>8.2094029238104259E-4</v>
      </c>
      <c r="F365" s="12">
        <f t="shared" si="31"/>
        <v>5.3559951438977361E-4</v>
      </c>
      <c r="G365" s="13">
        <f t="shared" si="32"/>
        <v>-0.42307692307692307</v>
      </c>
      <c r="H365" s="18">
        <f t="shared" si="33"/>
        <v>-3.473208929304411E-4</v>
      </c>
    </row>
    <row r="366" spans="2:8" ht="15" x14ac:dyDescent="0.2">
      <c r="B366" s="3" t="s">
        <v>475</v>
      </c>
      <c r="C366" s="10">
        <v>2</v>
      </c>
      <c r="D366" s="10">
        <v>1</v>
      </c>
      <c r="E366" s="12">
        <f t="shared" si="30"/>
        <v>6.3149253260080199E-5</v>
      </c>
      <c r="F366" s="12">
        <f t="shared" si="31"/>
        <v>3.5706634292651572E-5</v>
      </c>
      <c r="G366" s="13">
        <f t="shared" si="32"/>
        <v>-0.5</v>
      </c>
      <c r="H366" s="18">
        <f t="shared" si="33"/>
        <v>-3.15746266300401E-5</v>
      </c>
    </row>
    <row r="367" spans="2:8" ht="15" x14ac:dyDescent="0.2">
      <c r="B367" s="3" t="s">
        <v>379</v>
      </c>
      <c r="C367" s="10">
        <v>5</v>
      </c>
      <c r="D367" s="10">
        <v>2</v>
      </c>
      <c r="E367" s="12">
        <f t="shared" si="30"/>
        <v>1.578731331502005E-4</v>
      </c>
      <c r="F367" s="12">
        <f t="shared" si="31"/>
        <v>7.1413268585303143E-5</v>
      </c>
      <c r="G367" s="13">
        <f t="shared" si="32"/>
        <v>-0.6</v>
      </c>
      <c r="H367" s="18">
        <f t="shared" si="33"/>
        <v>-9.4723879890120299E-5</v>
      </c>
    </row>
    <row r="368" spans="2:8" ht="15" x14ac:dyDescent="0.2">
      <c r="B368" s="3" t="s">
        <v>380</v>
      </c>
      <c r="C368" s="10">
        <v>4</v>
      </c>
      <c r="D368" s="10">
        <v>5</v>
      </c>
      <c r="E368" s="12">
        <f t="shared" si="30"/>
        <v>1.262985065201604E-4</v>
      </c>
      <c r="F368" s="12">
        <f t="shared" si="31"/>
        <v>1.7853317146325788E-4</v>
      </c>
      <c r="G368" s="13">
        <f t="shared" si="32"/>
        <v>0.25</v>
      </c>
      <c r="H368" s="18">
        <f t="shared" si="33"/>
        <v>3.15746266300401E-5</v>
      </c>
    </row>
    <row r="369" spans="2:8" ht="15" x14ac:dyDescent="0.2">
      <c r="B369" s="3" t="s">
        <v>381</v>
      </c>
      <c r="C369" s="10">
        <v>938</v>
      </c>
      <c r="D369" s="10">
        <v>676</v>
      </c>
      <c r="E369" s="12">
        <f t="shared" si="30"/>
        <v>2.9616999778977613E-2</v>
      </c>
      <c r="F369" s="12">
        <f t="shared" si="31"/>
        <v>2.4137684781832463E-2</v>
      </c>
      <c r="G369" s="13">
        <f t="shared" si="32"/>
        <v>-0.27931769722814498</v>
      </c>
      <c r="H369" s="18">
        <f t="shared" si="33"/>
        <v>-8.2725521770705066E-3</v>
      </c>
    </row>
    <row r="370" spans="2:8" ht="15" x14ac:dyDescent="0.2">
      <c r="B370" s="3" t="s">
        <v>135</v>
      </c>
      <c r="C370" s="10">
        <v>613</v>
      </c>
      <c r="D370" s="10">
        <v>311</v>
      </c>
      <c r="E370" s="12">
        <f t="shared" si="30"/>
        <v>1.9355246124214583E-2</v>
      </c>
      <c r="F370" s="12">
        <f t="shared" si="31"/>
        <v>1.1104763265014641E-2</v>
      </c>
      <c r="G370" s="13">
        <f t="shared" si="32"/>
        <v>-0.4926590538336052</v>
      </c>
      <c r="H370" s="18">
        <f t="shared" si="33"/>
        <v>-9.5355372422721105E-3</v>
      </c>
    </row>
    <row r="371" spans="2:8" ht="15" x14ac:dyDescent="0.2">
      <c r="B371" s="3" t="s">
        <v>136</v>
      </c>
      <c r="C371" s="10">
        <v>24</v>
      </c>
      <c r="D371" s="10">
        <v>13</v>
      </c>
      <c r="E371" s="12">
        <f t="shared" si="30"/>
        <v>7.5779103912096239E-4</v>
      </c>
      <c r="F371" s="12">
        <f t="shared" si="31"/>
        <v>4.6418624580447048E-4</v>
      </c>
      <c r="G371" s="13">
        <f t="shared" si="32"/>
        <v>-0.45833333333333331</v>
      </c>
      <c r="H371" s="18">
        <f t="shared" si="33"/>
        <v>-3.473208929304411E-4</v>
      </c>
    </row>
    <row r="372" spans="2:8" ht="15" x14ac:dyDescent="0.2">
      <c r="B372" s="3" t="s">
        <v>137</v>
      </c>
      <c r="C372" s="10">
        <v>561</v>
      </c>
      <c r="D372" s="10">
        <v>857</v>
      </c>
      <c r="E372" s="12">
        <f t="shared" si="30"/>
        <v>1.7713365539452495E-2</v>
      </c>
      <c r="F372" s="12">
        <f t="shared" si="31"/>
        <v>3.0600585588802399E-2</v>
      </c>
      <c r="G372" s="13">
        <f t="shared" si="32"/>
        <v>0.52762923351158642</v>
      </c>
      <c r="H372" s="18">
        <f t="shared" si="33"/>
        <v>9.3460894824918678E-3</v>
      </c>
    </row>
    <row r="373" spans="2:8" ht="15" x14ac:dyDescent="0.2">
      <c r="B373" s="3" t="s">
        <v>382</v>
      </c>
      <c r="C373" s="10">
        <v>41</v>
      </c>
      <c r="D373" s="10">
        <v>2</v>
      </c>
      <c r="E373" s="12">
        <f t="shared" si="30"/>
        <v>1.2945596918316441E-3</v>
      </c>
      <c r="F373" s="12">
        <f t="shared" si="31"/>
        <v>7.1413268585303143E-5</v>
      </c>
      <c r="G373" s="13">
        <f t="shared" si="32"/>
        <v>-0.95121951219512191</v>
      </c>
      <c r="H373" s="18">
        <f t="shared" si="33"/>
        <v>-1.2314104385715639E-3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42</v>
      </c>
      <c r="D375" s="10">
        <v>15</v>
      </c>
      <c r="E375" s="12">
        <f t="shared" si="30"/>
        <v>1.3261343184616842E-3</v>
      </c>
      <c r="F375" s="12">
        <f t="shared" si="31"/>
        <v>5.3559951438977361E-4</v>
      </c>
      <c r="G375" s="13">
        <f t="shared" si="32"/>
        <v>-0.6428571428571429</v>
      </c>
      <c r="H375" s="18">
        <f t="shared" si="33"/>
        <v>-8.525149190110828E-4</v>
      </c>
    </row>
    <row r="376" spans="2:8" ht="15" x14ac:dyDescent="0.2">
      <c r="B376" s="3" t="s">
        <v>141</v>
      </c>
      <c r="C376" s="10">
        <v>5</v>
      </c>
      <c r="D376" s="10">
        <v>3</v>
      </c>
      <c r="E376" s="12">
        <f t="shared" si="30"/>
        <v>1.578731331502005E-4</v>
      </c>
      <c r="F376" s="12">
        <f t="shared" si="31"/>
        <v>1.0711990287795472E-4</v>
      </c>
      <c r="G376" s="13">
        <f t="shared" si="32"/>
        <v>-0.4</v>
      </c>
      <c r="H376" s="18">
        <f t="shared" si="33"/>
        <v>-6.3149253260080199E-5</v>
      </c>
    </row>
    <row r="377" spans="2:8" ht="15" x14ac:dyDescent="0.2">
      <c r="B377" s="3" t="s">
        <v>150</v>
      </c>
      <c r="C377" s="10">
        <v>78</v>
      </c>
      <c r="D377" s="10">
        <v>83</v>
      </c>
      <c r="E377" s="12">
        <f t="shared" si="30"/>
        <v>2.4628208771431278E-3</v>
      </c>
      <c r="F377" s="12">
        <f t="shared" si="31"/>
        <v>2.9636506462900809E-3</v>
      </c>
      <c r="G377" s="13">
        <f t="shared" si="32"/>
        <v>6.4102564102564097E-2</v>
      </c>
      <c r="H377" s="18">
        <f t="shared" si="33"/>
        <v>1.5787313315020047E-4</v>
      </c>
    </row>
    <row r="378" spans="2:8" ht="15" x14ac:dyDescent="0.2">
      <c r="B378" s="3" t="s">
        <v>149</v>
      </c>
      <c r="C378" s="10">
        <v>106</v>
      </c>
      <c r="D378" s="10">
        <v>91</v>
      </c>
      <c r="E378" s="12">
        <f t="shared" si="30"/>
        <v>3.3469104227842506E-3</v>
      </c>
      <c r="F378" s="12">
        <f t="shared" si="31"/>
        <v>3.2493037206312932E-3</v>
      </c>
      <c r="G378" s="13">
        <f t="shared" si="32"/>
        <v>-0.14150943396226415</v>
      </c>
      <c r="H378" s="18">
        <f t="shared" si="33"/>
        <v>-4.736193994506015E-4</v>
      </c>
    </row>
    <row r="379" spans="2:8" ht="15" x14ac:dyDescent="0.2">
      <c r="B379" s="3" t="s">
        <v>384</v>
      </c>
      <c r="C379" s="10">
        <v>45</v>
      </c>
      <c r="D379" s="10">
        <v>182</v>
      </c>
      <c r="E379" s="12">
        <f t="shared" si="30"/>
        <v>1.4208581983518045E-3</v>
      </c>
      <c r="F379" s="12">
        <f t="shared" si="31"/>
        <v>6.4986074412625864E-3</v>
      </c>
      <c r="G379" s="13">
        <f t="shared" si="32"/>
        <v>3.0444444444444443</v>
      </c>
      <c r="H379" s="18">
        <f t="shared" si="33"/>
        <v>4.3257238483154934E-3</v>
      </c>
    </row>
    <row r="380" spans="2:8" ht="30" x14ac:dyDescent="0.2">
      <c r="B380" s="3" t="s">
        <v>385</v>
      </c>
      <c r="C380" s="10">
        <v>43</v>
      </c>
      <c r="D380" s="10">
        <v>105</v>
      </c>
      <c r="E380" s="12">
        <f t="shared" si="30"/>
        <v>1.3577089450917243E-3</v>
      </c>
      <c r="F380" s="12">
        <f t="shared" si="31"/>
        <v>3.7491966007284151E-3</v>
      </c>
      <c r="G380" s="13">
        <f t="shared" si="32"/>
        <v>1.441860465116279</v>
      </c>
      <c r="H380" s="18">
        <f t="shared" si="33"/>
        <v>1.9576268510624862E-3</v>
      </c>
    </row>
    <row r="381" spans="2:8" ht="30" x14ac:dyDescent="0.2">
      <c r="B381" s="3" t="s">
        <v>386</v>
      </c>
      <c r="C381" s="10">
        <v>8</v>
      </c>
      <c r="D381" s="10">
        <v>1</v>
      </c>
      <c r="E381" s="12">
        <f t="shared" si="30"/>
        <v>2.525970130403208E-4</v>
      </c>
      <c r="F381" s="12">
        <f t="shared" si="31"/>
        <v>3.5706634292651572E-5</v>
      </c>
      <c r="G381" s="13">
        <f t="shared" si="32"/>
        <v>-0.875</v>
      </c>
      <c r="H381" s="18">
        <f t="shared" si="33"/>
        <v>-2.210223864102807E-4</v>
      </c>
    </row>
    <row r="382" spans="2:8" ht="15" x14ac:dyDescent="0.2">
      <c r="B382" s="3" t="s">
        <v>387</v>
      </c>
      <c r="C382" s="10">
        <v>4</v>
      </c>
      <c r="D382" s="10">
        <v>4</v>
      </c>
      <c r="E382" s="12">
        <f t="shared" si="30"/>
        <v>1.262985065201604E-4</v>
      </c>
      <c r="F382" s="12">
        <f t="shared" si="31"/>
        <v>1.4282653717060629E-4</v>
      </c>
      <c r="G382" s="13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18</v>
      </c>
      <c r="D383" s="10">
        <v>37</v>
      </c>
      <c r="E383" s="12">
        <f t="shared" si="30"/>
        <v>5.6834327934072179E-4</v>
      </c>
      <c r="F383" s="12">
        <f t="shared" si="31"/>
        <v>1.3211454688281082E-3</v>
      </c>
      <c r="G383" s="13">
        <f t="shared" si="32"/>
        <v>1.0555555555555556</v>
      </c>
      <c r="H383" s="18">
        <f t="shared" si="33"/>
        <v>5.9991790597076189E-4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3.5706634292651572E-5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17</v>
      </c>
      <c r="D385" s="10">
        <v>35</v>
      </c>
      <c r="E385" s="12">
        <f t="shared" si="30"/>
        <v>5.3676865271068169E-4</v>
      </c>
      <c r="F385" s="12">
        <f t="shared" si="31"/>
        <v>1.2497322002428051E-3</v>
      </c>
      <c r="G385" s="13">
        <f t="shared" si="32"/>
        <v>1.0588235294117647</v>
      </c>
      <c r="H385" s="18">
        <f t="shared" si="33"/>
        <v>5.6834327934072179E-4</v>
      </c>
    </row>
    <row r="386" spans="2:8" ht="15" x14ac:dyDescent="0.2">
      <c r="B386" s="3" t="s">
        <v>565</v>
      </c>
      <c r="C386" s="10">
        <v>3</v>
      </c>
      <c r="D386" s="10">
        <v>2</v>
      </c>
      <c r="E386" s="12">
        <f t="shared" si="30"/>
        <v>9.4723879890120299E-5</v>
      </c>
      <c r="F386" s="12">
        <f t="shared" si="31"/>
        <v>7.1413268585303143E-5</v>
      </c>
      <c r="G386" s="13">
        <f t="shared" si="32"/>
        <v>-0.33333333333333331</v>
      </c>
      <c r="H386" s="18">
        <f t="shared" si="33"/>
        <v>-3.15746266300401E-5</v>
      </c>
    </row>
    <row r="387" spans="2:8" ht="15" x14ac:dyDescent="0.2">
      <c r="B387" s="3" t="s">
        <v>144</v>
      </c>
      <c r="C387" s="10">
        <v>207</v>
      </c>
      <c r="D387" s="10">
        <v>149</v>
      </c>
      <c r="E387" s="12">
        <f t="shared" si="30"/>
        <v>6.5359477124183009E-3</v>
      </c>
      <c r="F387" s="12">
        <f t="shared" si="31"/>
        <v>5.320288509605085E-3</v>
      </c>
      <c r="G387" s="13">
        <f t="shared" si="32"/>
        <v>-0.28019323671497587</v>
      </c>
      <c r="H387" s="18">
        <f t="shared" si="33"/>
        <v>-1.831328344542326E-3</v>
      </c>
    </row>
    <row r="388" spans="2:8" ht="15" x14ac:dyDescent="0.2">
      <c r="B388" s="3" t="s">
        <v>389</v>
      </c>
      <c r="C388" s="10">
        <v>44</v>
      </c>
      <c r="D388" s="10">
        <v>18</v>
      </c>
      <c r="E388" s="12">
        <f t="shared" si="30"/>
        <v>1.3892835717217644E-3</v>
      </c>
      <c r="F388" s="12">
        <f t="shared" si="31"/>
        <v>6.4271941726772833E-4</v>
      </c>
      <c r="G388" s="13">
        <f t="shared" si="32"/>
        <v>-0.59090909090909094</v>
      </c>
      <c r="H388" s="18">
        <f t="shared" si="33"/>
        <v>-8.2094029238104259E-4</v>
      </c>
    </row>
    <row r="389" spans="2:8" ht="15" x14ac:dyDescent="0.2">
      <c r="B389" s="3" t="s">
        <v>143</v>
      </c>
      <c r="C389" s="10">
        <v>5</v>
      </c>
      <c r="D389" s="10">
        <v>5</v>
      </c>
      <c r="E389" s="12">
        <f t="shared" si="30"/>
        <v>1.578731331502005E-4</v>
      </c>
      <c r="F389" s="12">
        <f t="shared" si="31"/>
        <v>1.7853317146325788E-4</v>
      </c>
      <c r="G389" s="13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10">
        <v>7</v>
      </c>
      <c r="D390" s="10">
        <v>4</v>
      </c>
      <c r="E390" s="12">
        <f t="shared" si="30"/>
        <v>2.210223864102807E-4</v>
      </c>
      <c r="F390" s="12">
        <f t="shared" si="31"/>
        <v>1.4282653717060629E-4</v>
      </c>
      <c r="G390" s="13">
        <f t="shared" si="32"/>
        <v>-0.42857142857142855</v>
      </c>
      <c r="H390" s="18">
        <f t="shared" si="33"/>
        <v>-9.4723879890120299E-5</v>
      </c>
    </row>
    <row r="391" spans="2:8" ht="15" x14ac:dyDescent="0.2">
      <c r="B391" s="3" t="s">
        <v>153</v>
      </c>
      <c r="C391" s="10">
        <v>59</v>
      </c>
      <c r="D391" s="10">
        <v>18</v>
      </c>
      <c r="E391" s="12">
        <f t="shared" si="30"/>
        <v>1.8629029711723659E-3</v>
      </c>
      <c r="F391" s="12">
        <f t="shared" si="31"/>
        <v>6.4271941726772833E-4</v>
      </c>
      <c r="G391" s="13">
        <f t="shared" si="32"/>
        <v>-0.69491525423728817</v>
      </c>
      <c r="H391" s="18">
        <f t="shared" si="33"/>
        <v>-1.2945596918316441E-3</v>
      </c>
    </row>
    <row r="392" spans="2:8" ht="15" x14ac:dyDescent="0.2">
      <c r="B392" s="3" t="s">
        <v>140</v>
      </c>
      <c r="C392" s="10">
        <v>10</v>
      </c>
      <c r="D392" s="10">
        <v>11</v>
      </c>
      <c r="E392" s="12">
        <f t="shared" si="30"/>
        <v>3.15746266300401E-4</v>
      </c>
      <c r="F392" s="12">
        <f t="shared" si="31"/>
        <v>3.9277297721916735E-4</v>
      </c>
      <c r="G392" s="13">
        <f t="shared" si="32"/>
        <v>0.1</v>
      </c>
      <c r="H392" s="18">
        <f t="shared" si="33"/>
        <v>3.15746266300401E-5</v>
      </c>
    </row>
    <row r="393" spans="2:8" ht="15" x14ac:dyDescent="0.2">
      <c r="B393" s="3" t="s">
        <v>390</v>
      </c>
      <c r="C393" s="10">
        <v>321</v>
      </c>
      <c r="D393" s="10">
        <v>221</v>
      </c>
      <c r="E393" s="12">
        <f t="shared" si="30"/>
        <v>1.0135455148242873E-2</v>
      </c>
      <c r="F393" s="12">
        <f t="shared" si="31"/>
        <v>7.8911661786759974E-3</v>
      </c>
      <c r="G393" s="13">
        <f t="shared" si="32"/>
        <v>-0.3115264797507788</v>
      </c>
      <c r="H393" s="18">
        <f t="shared" si="33"/>
        <v>-3.15746266300401E-3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11</v>
      </c>
      <c r="D395" s="10">
        <v>1</v>
      </c>
      <c r="E395" s="12">
        <f t="shared" si="30"/>
        <v>3.473208929304411E-4</v>
      </c>
      <c r="F395" s="12">
        <f t="shared" si="31"/>
        <v>3.5706634292651572E-5</v>
      </c>
      <c r="G395" s="13">
        <f t="shared" si="32"/>
        <v>-0.90909090909090906</v>
      </c>
      <c r="H395" s="18">
        <f t="shared" si="33"/>
        <v>-3.15746266300401E-4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3</v>
      </c>
      <c r="D397" s="10">
        <v>2</v>
      </c>
      <c r="E397" s="12">
        <f t="shared" si="30"/>
        <v>9.4723879890120299E-5</v>
      </c>
      <c r="F397" s="12">
        <f t="shared" si="31"/>
        <v>7.1413268585303143E-5</v>
      </c>
      <c r="G397" s="13">
        <f t="shared" si="32"/>
        <v>-0.33333333333333331</v>
      </c>
      <c r="H397" s="18">
        <f t="shared" si="33"/>
        <v>-3.15746266300401E-5</v>
      </c>
    </row>
    <row r="398" spans="2:8" ht="15" x14ac:dyDescent="0.2">
      <c r="B398" s="3" t="s">
        <v>142</v>
      </c>
      <c r="C398" s="10">
        <v>30</v>
      </c>
      <c r="D398" s="10">
        <v>7</v>
      </c>
      <c r="E398" s="12">
        <f t="shared" si="30"/>
        <v>9.4723879890120299E-4</v>
      </c>
      <c r="F398" s="12">
        <f t="shared" si="31"/>
        <v>2.4994644004856103E-4</v>
      </c>
      <c r="G398" s="13">
        <f t="shared" si="32"/>
        <v>-0.76666666666666672</v>
      </c>
      <c r="H398" s="18">
        <f t="shared" si="33"/>
        <v>-7.2621641249092229E-4</v>
      </c>
    </row>
    <row r="399" spans="2:8" ht="15" x14ac:dyDescent="0.2">
      <c r="B399" s="3" t="s">
        <v>148</v>
      </c>
      <c r="C399" s="10">
        <v>4</v>
      </c>
      <c r="D399" s="10">
        <v>2</v>
      </c>
      <c r="E399" s="12">
        <f t="shared" si="30"/>
        <v>1.262985065201604E-4</v>
      </c>
      <c r="F399" s="12">
        <f t="shared" si="31"/>
        <v>7.1413268585303143E-5</v>
      </c>
      <c r="G399" s="13">
        <f t="shared" si="32"/>
        <v>-0.5</v>
      </c>
      <c r="H399" s="18">
        <f t="shared" si="33"/>
        <v>-6.3149253260080199E-5</v>
      </c>
    </row>
    <row r="400" spans="2:8" ht="15" x14ac:dyDescent="0.2">
      <c r="B400" s="3" t="s">
        <v>152</v>
      </c>
      <c r="C400" s="10">
        <v>4</v>
      </c>
      <c r="D400" s="10">
        <v>3</v>
      </c>
      <c r="E400" s="12">
        <f t="shared" si="30"/>
        <v>1.262985065201604E-4</v>
      </c>
      <c r="F400" s="12">
        <f t="shared" si="31"/>
        <v>1.0711990287795472E-4</v>
      </c>
      <c r="G400" s="13">
        <f t="shared" si="32"/>
        <v>-0.25</v>
      </c>
      <c r="H400" s="18">
        <f t="shared" si="33"/>
        <v>-3.15746266300401E-5</v>
      </c>
    </row>
    <row r="401" spans="2:8" ht="15" x14ac:dyDescent="0.2">
      <c r="B401" s="3" t="s">
        <v>392</v>
      </c>
      <c r="C401" s="10">
        <v>347</v>
      </c>
      <c r="D401" s="10">
        <v>291</v>
      </c>
      <c r="E401" s="12">
        <f t="shared" si="30"/>
        <v>1.0956395440623915E-2</v>
      </c>
      <c r="F401" s="12">
        <f t="shared" si="31"/>
        <v>1.0390630579161609E-2</v>
      </c>
      <c r="G401" s="13">
        <f t="shared" si="32"/>
        <v>-0.16138328530259366</v>
      </c>
      <c r="H401" s="18">
        <f t="shared" si="33"/>
        <v>-1.7681790912822456E-3</v>
      </c>
    </row>
    <row r="402" spans="2:8" ht="15" x14ac:dyDescent="0.2">
      <c r="B402" s="3" t="s">
        <v>393</v>
      </c>
      <c r="C402" s="10">
        <v>1</v>
      </c>
      <c r="D402" s="10">
        <v>3</v>
      </c>
      <c r="E402" s="12">
        <f t="shared" si="30"/>
        <v>3.15746266300401E-5</v>
      </c>
      <c r="F402" s="12">
        <f t="shared" si="31"/>
        <v>1.0711990287795472E-4</v>
      </c>
      <c r="G402" s="13">
        <f t="shared" si="32"/>
        <v>2</v>
      </c>
      <c r="H402" s="18">
        <f t="shared" si="33"/>
        <v>6.3149253260080199E-5</v>
      </c>
    </row>
    <row r="403" spans="2:8" ht="15" x14ac:dyDescent="0.2">
      <c r="B403" s="3" t="s">
        <v>394</v>
      </c>
      <c r="C403" s="10">
        <v>35</v>
      </c>
      <c r="D403" s="10">
        <v>48</v>
      </c>
      <c r="E403" s="12">
        <f t="shared" si="30"/>
        <v>1.1051119320514035E-3</v>
      </c>
      <c r="F403" s="12">
        <f t="shared" si="31"/>
        <v>1.7139184460472755E-3</v>
      </c>
      <c r="G403" s="13">
        <f t="shared" si="32"/>
        <v>0.37142857142857144</v>
      </c>
      <c r="H403" s="18">
        <f t="shared" si="33"/>
        <v>4.104701461905213E-4</v>
      </c>
    </row>
    <row r="404" spans="2:8" ht="15" x14ac:dyDescent="0.2">
      <c r="B404" s="3" t="s">
        <v>395</v>
      </c>
      <c r="C404" s="10">
        <v>7</v>
      </c>
      <c r="D404" s="10">
        <v>4</v>
      </c>
      <c r="E404" s="12">
        <f t="shared" si="30"/>
        <v>2.210223864102807E-4</v>
      </c>
      <c r="F404" s="12">
        <f t="shared" si="31"/>
        <v>1.4282653717060629E-4</v>
      </c>
      <c r="G404" s="13">
        <f t="shared" si="32"/>
        <v>-0.42857142857142855</v>
      </c>
      <c r="H404" s="18">
        <f t="shared" si="33"/>
        <v>-9.4723879890120299E-5</v>
      </c>
    </row>
    <row r="405" spans="2:8" ht="15" x14ac:dyDescent="0.2">
      <c r="B405" s="3" t="s">
        <v>396</v>
      </c>
      <c r="C405" s="10">
        <v>6</v>
      </c>
      <c r="D405" s="10">
        <v>4</v>
      </c>
      <c r="E405" s="12">
        <f t="shared" si="30"/>
        <v>1.894477597802406E-4</v>
      </c>
      <c r="F405" s="12">
        <f t="shared" si="31"/>
        <v>1.4282653717060629E-4</v>
      </c>
      <c r="G405" s="13">
        <f t="shared" si="32"/>
        <v>-0.33333333333333331</v>
      </c>
      <c r="H405" s="18">
        <f t="shared" si="33"/>
        <v>-6.3149253260080199E-5</v>
      </c>
    </row>
    <row r="406" spans="2:8" ht="15" x14ac:dyDescent="0.2">
      <c r="B406" s="3" t="s">
        <v>397</v>
      </c>
      <c r="C406" s="10">
        <v>199</v>
      </c>
      <c r="D406" s="10">
        <v>173</v>
      </c>
      <c r="E406" s="12">
        <f t="shared" si="30"/>
        <v>6.2833506993779801E-3</v>
      </c>
      <c r="F406" s="12">
        <f t="shared" si="31"/>
        <v>6.1772477326287227E-3</v>
      </c>
      <c r="G406" s="13">
        <f t="shared" si="32"/>
        <v>-0.1306532663316583</v>
      </c>
      <c r="H406" s="18">
        <f t="shared" si="33"/>
        <v>-8.209402923810427E-4</v>
      </c>
    </row>
    <row r="407" spans="2:8" ht="15" x14ac:dyDescent="0.2">
      <c r="B407" s="3" t="s">
        <v>398</v>
      </c>
      <c r="C407" s="10">
        <v>32</v>
      </c>
      <c r="D407" s="10">
        <v>14</v>
      </c>
      <c r="E407" s="12">
        <f t="shared" si="30"/>
        <v>1.0103880521612832E-3</v>
      </c>
      <c r="F407" s="12">
        <f t="shared" si="31"/>
        <v>4.9989288009712207E-4</v>
      </c>
      <c r="G407" s="13">
        <f t="shared" si="32"/>
        <v>-0.5625</v>
      </c>
      <c r="H407" s="18">
        <f t="shared" si="33"/>
        <v>-5.6834327934072179E-4</v>
      </c>
    </row>
    <row r="408" spans="2:8" ht="15" x14ac:dyDescent="0.2">
      <c r="B408" s="3" t="s">
        <v>399</v>
      </c>
      <c r="C408" s="10">
        <v>154</v>
      </c>
      <c r="D408" s="10">
        <v>88</v>
      </c>
      <c r="E408" s="12">
        <f t="shared" si="30"/>
        <v>4.8624925010261758E-3</v>
      </c>
      <c r="F408" s="12">
        <f t="shared" si="31"/>
        <v>3.1421838177533388E-3</v>
      </c>
      <c r="G408" s="13">
        <f t="shared" si="32"/>
        <v>-0.42857142857142855</v>
      </c>
      <c r="H408" s="18">
        <f t="shared" si="33"/>
        <v>-2.0839253575826466E-3</v>
      </c>
    </row>
    <row r="409" spans="2:8" ht="15" x14ac:dyDescent="0.2">
      <c r="B409" s="3" t="s">
        <v>139</v>
      </c>
      <c r="C409" s="10">
        <v>67</v>
      </c>
      <c r="D409" s="10">
        <v>28</v>
      </c>
      <c r="E409" s="12">
        <f t="shared" si="30"/>
        <v>2.1154999842126869E-3</v>
      </c>
      <c r="F409" s="12">
        <f t="shared" si="31"/>
        <v>9.9978576019424414E-4</v>
      </c>
      <c r="G409" s="13">
        <f t="shared" si="32"/>
        <v>-0.58208955223880599</v>
      </c>
      <c r="H409" s="18">
        <f t="shared" si="33"/>
        <v>-1.2314104385715641E-3</v>
      </c>
    </row>
    <row r="410" spans="2:8" ht="15" x14ac:dyDescent="0.2">
      <c r="B410" s="3" t="s">
        <v>400</v>
      </c>
      <c r="C410" s="10">
        <v>2</v>
      </c>
      <c r="D410" s="10">
        <v>39</v>
      </c>
      <c r="E410" s="12">
        <f t="shared" si="30"/>
        <v>6.3149253260080199E-5</v>
      </c>
      <c r="F410" s="12">
        <f t="shared" si="31"/>
        <v>1.3925587374134115E-3</v>
      </c>
      <c r="G410" s="13">
        <f t="shared" si="32"/>
        <v>18.5</v>
      </c>
      <c r="H410" s="18">
        <f t="shared" si="33"/>
        <v>1.1682611853114837E-3</v>
      </c>
    </row>
    <row r="411" spans="2:8" ht="15" x14ac:dyDescent="0.2">
      <c r="B411" s="3" t="s">
        <v>401</v>
      </c>
      <c r="C411" s="10">
        <v>28</v>
      </c>
      <c r="D411" s="10">
        <v>14</v>
      </c>
      <c r="E411" s="12">
        <f t="shared" si="30"/>
        <v>8.8408954564112279E-4</v>
      </c>
      <c r="F411" s="12">
        <f t="shared" si="31"/>
        <v>4.9989288009712207E-4</v>
      </c>
      <c r="G411" s="13">
        <f t="shared" si="32"/>
        <v>-0.5</v>
      </c>
      <c r="H411" s="18">
        <f t="shared" si="33"/>
        <v>-4.420447728205614E-4</v>
      </c>
    </row>
    <row r="412" spans="2:8" ht="15" x14ac:dyDescent="0.2">
      <c r="B412" s="3" t="s">
        <v>402</v>
      </c>
      <c r="C412" s="10">
        <v>276</v>
      </c>
      <c r="D412" s="10">
        <v>411</v>
      </c>
      <c r="E412" s="12">
        <f t="shared" si="30"/>
        <v>8.7145969498910684E-3</v>
      </c>
      <c r="F412" s="12">
        <f t="shared" si="31"/>
        <v>1.4675426694279797E-2</v>
      </c>
      <c r="G412" s="13">
        <f t="shared" si="32"/>
        <v>0.4891304347826087</v>
      </c>
      <c r="H412" s="18">
        <f t="shared" si="33"/>
        <v>4.2625745950554137E-3</v>
      </c>
    </row>
    <row r="413" spans="2:8" ht="15" x14ac:dyDescent="0.2">
      <c r="B413" s="3" t="s">
        <v>403</v>
      </c>
      <c r="C413" s="10">
        <v>0</v>
      </c>
      <c r="D413" s="10">
        <v>2</v>
      </c>
      <c r="E413" s="12" t="str">
        <f t="shared" si="30"/>
        <v/>
      </c>
      <c r="F413" s="12">
        <f t="shared" si="31"/>
        <v>7.1413268585303143E-5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5</v>
      </c>
      <c r="D414" s="10">
        <v>1</v>
      </c>
      <c r="E414" s="12">
        <f t="shared" si="30"/>
        <v>1.578731331502005E-4</v>
      </c>
      <c r="F414" s="12">
        <f t="shared" si="31"/>
        <v>3.5706634292651572E-5</v>
      </c>
      <c r="G414" s="13">
        <f t="shared" si="32"/>
        <v>-0.8</v>
      </c>
      <c r="H414" s="18">
        <f t="shared" si="33"/>
        <v>-1.262985065201604E-4</v>
      </c>
    </row>
    <row r="415" spans="2:8" ht="15" x14ac:dyDescent="0.2">
      <c r="B415" s="3" t="s">
        <v>405</v>
      </c>
      <c r="C415" s="10">
        <v>8</v>
      </c>
      <c r="D415" s="10">
        <v>2</v>
      </c>
      <c r="E415" s="12">
        <f t="shared" si="30"/>
        <v>2.525970130403208E-4</v>
      </c>
      <c r="F415" s="12">
        <f t="shared" si="31"/>
        <v>7.1413268585303143E-5</v>
      </c>
      <c r="G415" s="13">
        <f t="shared" si="32"/>
        <v>-0.75</v>
      </c>
      <c r="H415" s="18">
        <f t="shared" si="33"/>
        <v>-1.894477597802406E-4</v>
      </c>
    </row>
    <row r="416" spans="2:8" ht="15" x14ac:dyDescent="0.2">
      <c r="B416" s="3" t="s">
        <v>406</v>
      </c>
      <c r="C416" s="10">
        <v>13</v>
      </c>
      <c r="D416" s="10">
        <v>9</v>
      </c>
      <c r="E416" s="12">
        <f t="shared" si="30"/>
        <v>4.104701461905213E-4</v>
      </c>
      <c r="F416" s="12">
        <f t="shared" si="31"/>
        <v>3.2135970863386416E-4</v>
      </c>
      <c r="G416" s="13">
        <f t="shared" si="32"/>
        <v>-0.30769230769230771</v>
      </c>
      <c r="H416" s="18">
        <f t="shared" si="33"/>
        <v>-1.262985065201604E-4</v>
      </c>
    </row>
    <row r="417" spans="2:8" ht="15" x14ac:dyDescent="0.2">
      <c r="B417" s="3" t="s">
        <v>165</v>
      </c>
      <c r="C417" s="10">
        <v>7</v>
      </c>
      <c r="D417" s="10">
        <v>16</v>
      </c>
      <c r="E417" s="12">
        <f t="shared" si="30"/>
        <v>2.210223864102807E-4</v>
      </c>
      <c r="F417" s="12">
        <f t="shared" si="31"/>
        <v>5.7130614868242514E-4</v>
      </c>
      <c r="G417" s="13">
        <f t="shared" si="32"/>
        <v>1.2857142857142858</v>
      </c>
      <c r="H417" s="18">
        <f t="shared" si="33"/>
        <v>2.841716396703609E-4</v>
      </c>
    </row>
    <row r="418" spans="2:8" ht="30" x14ac:dyDescent="0.2">
      <c r="B418" s="3" t="s">
        <v>166</v>
      </c>
      <c r="C418" s="10">
        <v>3</v>
      </c>
      <c r="D418" s="10">
        <v>4</v>
      </c>
      <c r="E418" s="12">
        <f t="shared" si="30"/>
        <v>9.4723879890120299E-5</v>
      </c>
      <c r="F418" s="12">
        <f t="shared" si="31"/>
        <v>1.4282653717060629E-4</v>
      </c>
      <c r="G418" s="13">
        <f t="shared" si="32"/>
        <v>0.33333333333333331</v>
      </c>
      <c r="H418" s="18">
        <f t="shared" si="33"/>
        <v>3.15746266300401E-5</v>
      </c>
    </row>
    <row r="419" spans="2:8" ht="15" x14ac:dyDescent="0.2">
      <c r="B419" s="3" t="s">
        <v>407</v>
      </c>
      <c r="C419" s="10">
        <v>18</v>
      </c>
      <c r="D419" s="10">
        <v>6</v>
      </c>
      <c r="E419" s="12">
        <f t="shared" si="30"/>
        <v>5.6834327934072179E-4</v>
      </c>
      <c r="F419" s="12">
        <f t="shared" si="31"/>
        <v>2.1423980575590944E-4</v>
      </c>
      <c r="G419" s="13">
        <f t="shared" si="32"/>
        <v>-0.66666666666666663</v>
      </c>
      <c r="H419" s="18">
        <f t="shared" si="33"/>
        <v>-3.788955195604812E-4</v>
      </c>
    </row>
    <row r="420" spans="2:8" ht="15" x14ac:dyDescent="0.2">
      <c r="B420" s="3" t="s">
        <v>408</v>
      </c>
      <c r="C420" s="10">
        <v>43</v>
      </c>
      <c r="D420" s="10">
        <v>23</v>
      </c>
      <c r="E420" s="12">
        <f t="shared" si="30"/>
        <v>1.3577089450917243E-3</v>
      </c>
      <c r="F420" s="12">
        <f t="shared" si="31"/>
        <v>8.2125258873098623E-4</v>
      </c>
      <c r="G420" s="13">
        <f t="shared" si="32"/>
        <v>-0.46511627906976744</v>
      </c>
      <c r="H420" s="18">
        <f t="shared" si="33"/>
        <v>-6.3149253260080199E-4</v>
      </c>
    </row>
    <row r="421" spans="2:8" ht="30" x14ac:dyDescent="0.2">
      <c r="B421" s="3" t="s">
        <v>409</v>
      </c>
      <c r="C421" s="10">
        <v>5</v>
      </c>
      <c r="D421" s="10">
        <v>5</v>
      </c>
      <c r="E421" s="12">
        <f t="shared" si="30"/>
        <v>1.578731331502005E-4</v>
      </c>
      <c r="F421" s="12">
        <f t="shared" si="31"/>
        <v>1.7853317146325788E-4</v>
      </c>
      <c r="G421" s="13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131</v>
      </c>
      <c r="D422" s="10">
        <v>50</v>
      </c>
      <c r="E422" s="12">
        <f t="shared" si="30"/>
        <v>4.1362760885352533E-3</v>
      </c>
      <c r="F422" s="12">
        <f t="shared" si="31"/>
        <v>1.7853317146325788E-3</v>
      </c>
      <c r="G422" s="13">
        <f t="shared" si="32"/>
        <v>-0.61832061068702293</v>
      </c>
      <c r="H422" s="18">
        <f t="shared" si="33"/>
        <v>-2.5575447570332483E-3</v>
      </c>
    </row>
    <row r="423" spans="2:8" ht="15" x14ac:dyDescent="0.2">
      <c r="B423" s="3" t="s">
        <v>410</v>
      </c>
      <c r="C423" s="10">
        <v>30</v>
      </c>
      <c r="D423" s="10">
        <v>3</v>
      </c>
      <c r="E423" s="12">
        <f t="shared" si="30"/>
        <v>9.4723879890120299E-4</v>
      </c>
      <c r="F423" s="12">
        <f t="shared" si="31"/>
        <v>1.0711990287795472E-4</v>
      </c>
      <c r="G423" s="13">
        <f t="shared" si="32"/>
        <v>-0.9</v>
      </c>
      <c r="H423" s="18">
        <f t="shared" si="33"/>
        <v>-8.5251491901108269E-4</v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3.15746266300401E-5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4"/>
        <v/>
      </c>
      <c r="F425" s="12">
        <f t="shared" si="35"/>
        <v>3.5706634292651572E-5</v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6</v>
      </c>
      <c r="D426" s="10">
        <v>6</v>
      </c>
      <c r="E426" s="12">
        <f t="shared" si="34"/>
        <v>1.894477597802406E-4</v>
      </c>
      <c r="F426" s="12">
        <f t="shared" si="35"/>
        <v>2.1423980575590944E-4</v>
      </c>
      <c r="G426" s="13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3.15746266300401E-5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16</v>
      </c>
      <c r="D428" s="10">
        <v>6</v>
      </c>
      <c r="E428" s="12">
        <f t="shared" si="34"/>
        <v>5.0519402608064159E-4</v>
      </c>
      <c r="F428" s="12">
        <f t="shared" si="35"/>
        <v>2.1423980575590944E-4</v>
      </c>
      <c r="G428" s="13">
        <f t="shared" si="36"/>
        <v>-0.625</v>
      </c>
      <c r="H428" s="18">
        <f t="shared" si="37"/>
        <v>-3.15746266300401E-4</v>
      </c>
    </row>
    <row r="429" spans="2:8" ht="15" x14ac:dyDescent="0.2">
      <c r="B429" s="3" t="s">
        <v>415</v>
      </c>
      <c r="C429" s="10">
        <v>46</v>
      </c>
      <c r="D429" s="10">
        <v>7</v>
      </c>
      <c r="E429" s="12">
        <f t="shared" si="34"/>
        <v>1.4524328249818446E-3</v>
      </c>
      <c r="F429" s="12">
        <f t="shared" si="35"/>
        <v>2.4994644004856103E-4</v>
      </c>
      <c r="G429" s="13">
        <f t="shared" si="36"/>
        <v>-0.84782608695652173</v>
      </c>
      <c r="H429" s="18">
        <f t="shared" si="37"/>
        <v>-1.2314104385715639E-3</v>
      </c>
    </row>
    <row r="430" spans="2:8" ht="15" x14ac:dyDescent="0.2">
      <c r="B430" s="3" t="s">
        <v>416</v>
      </c>
      <c r="C430" s="10">
        <v>34</v>
      </c>
      <c r="D430" s="10">
        <v>27</v>
      </c>
      <c r="E430" s="12">
        <f t="shared" si="34"/>
        <v>1.0735373054213634E-3</v>
      </c>
      <c r="F430" s="12">
        <f t="shared" si="35"/>
        <v>9.6407912590159249E-4</v>
      </c>
      <c r="G430" s="13">
        <f t="shared" si="36"/>
        <v>-0.20588235294117646</v>
      </c>
      <c r="H430" s="18">
        <f t="shared" si="37"/>
        <v>-2.210223864102807E-4</v>
      </c>
    </row>
    <row r="431" spans="2:8" ht="15" x14ac:dyDescent="0.2">
      <c r="B431" s="3" t="s">
        <v>169</v>
      </c>
      <c r="C431" s="10">
        <v>10</v>
      </c>
      <c r="D431" s="10">
        <v>7</v>
      </c>
      <c r="E431" s="12">
        <f t="shared" si="34"/>
        <v>3.15746266300401E-4</v>
      </c>
      <c r="F431" s="12">
        <f t="shared" si="35"/>
        <v>2.4994644004856103E-4</v>
      </c>
      <c r="G431" s="13">
        <f t="shared" si="36"/>
        <v>-0.3</v>
      </c>
      <c r="H431" s="18">
        <f t="shared" si="37"/>
        <v>-9.4723879890120299E-5</v>
      </c>
    </row>
    <row r="432" spans="2:8" ht="15" x14ac:dyDescent="0.2">
      <c r="B432" s="3" t="s">
        <v>417</v>
      </c>
      <c r="C432" s="10">
        <v>265</v>
      </c>
      <c r="D432" s="10">
        <v>210</v>
      </c>
      <c r="E432" s="12">
        <f t="shared" si="34"/>
        <v>8.3672760569606271E-3</v>
      </c>
      <c r="F432" s="12">
        <f t="shared" si="35"/>
        <v>7.4983932014568303E-3</v>
      </c>
      <c r="G432" s="13">
        <f t="shared" si="36"/>
        <v>-0.20754716981132076</v>
      </c>
      <c r="H432" s="18">
        <f t="shared" si="37"/>
        <v>-1.7366044646522057E-3</v>
      </c>
    </row>
    <row r="433" spans="2:8" ht="15" x14ac:dyDescent="0.2">
      <c r="B433" s="3" t="s">
        <v>162</v>
      </c>
      <c r="C433" s="10">
        <v>510</v>
      </c>
      <c r="D433" s="10">
        <v>274</v>
      </c>
      <c r="E433" s="12">
        <f t="shared" si="34"/>
        <v>1.610305958132045E-2</v>
      </c>
      <c r="F433" s="12">
        <f t="shared" si="35"/>
        <v>9.7836177961865313E-3</v>
      </c>
      <c r="G433" s="13">
        <f t="shared" si="36"/>
        <v>-0.46274509803921571</v>
      </c>
      <c r="H433" s="18">
        <f t="shared" si="37"/>
        <v>-7.4516118846894635E-3</v>
      </c>
    </row>
    <row r="434" spans="2:8" ht="30" x14ac:dyDescent="0.2">
      <c r="B434" s="3" t="s">
        <v>418</v>
      </c>
      <c r="C434" s="10">
        <v>37</v>
      </c>
      <c r="D434" s="10">
        <v>18</v>
      </c>
      <c r="E434" s="12">
        <f t="shared" si="34"/>
        <v>1.1682611853114837E-3</v>
      </c>
      <c r="F434" s="12">
        <f t="shared" si="35"/>
        <v>6.4271941726772833E-4</v>
      </c>
      <c r="G434" s="13">
        <f t="shared" si="36"/>
        <v>-0.51351351351351349</v>
      </c>
      <c r="H434" s="18">
        <f t="shared" si="37"/>
        <v>-5.9991790597076189E-4</v>
      </c>
    </row>
    <row r="435" spans="2:8" ht="15" x14ac:dyDescent="0.2">
      <c r="B435" s="3" t="s">
        <v>164</v>
      </c>
      <c r="C435" s="10">
        <v>2</v>
      </c>
      <c r="D435" s="10">
        <v>3</v>
      </c>
      <c r="E435" s="12">
        <f t="shared" si="34"/>
        <v>6.3149253260080199E-5</v>
      </c>
      <c r="F435" s="12">
        <f t="shared" si="35"/>
        <v>1.0711990287795472E-4</v>
      </c>
      <c r="G435" s="13">
        <f t="shared" si="36"/>
        <v>0.5</v>
      </c>
      <c r="H435" s="18">
        <f t="shared" si="37"/>
        <v>3.15746266300401E-5</v>
      </c>
    </row>
    <row r="436" spans="2:8" ht="30" x14ac:dyDescent="0.2">
      <c r="B436" s="3" t="s">
        <v>419</v>
      </c>
      <c r="C436" s="10">
        <v>17</v>
      </c>
      <c r="D436" s="10">
        <v>7</v>
      </c>
      <c r="E436" s="12">
        <f t="shared" si="34"/>
        <v>5.3676865271068169E-4</v>
      </c>
      <c r="F436" s="12">
        <f t="shared" si="35"/>
        <v>2.4994644004856103E-4</v>
      </c>
      <c r="G436" s="13">
        <f t="shared" si="36"/>
        <v>-0.58823529411764708</v>
      </c>
      <c r="H436" s="18">
        <f t="shared" si="37"/>
        <v>-3.15746266300401E-4</v>
      </c>
    </row>
    <row r="437" spans="2:8" ht="30" x14ac:dyDescent="0.2">
      <c r="B437" s="3" t="s">
        <v>420</v>
      </c>
      <c r="C437" s="10">
        <v>939</v>
      </c>
      <c r="D437" s="10">
        <v>869</v>
      </c>
      <c r="E437" s="12">
        <f t="shared" si="34"/>
        <v>2.9648574405607652E-2</v>
      </c>
      <c r="F437" s="12">
        <f t="shared" si="35"/>
        <v>3.1029065200314218E-2</v>
      </c>
      <c r="G437" s="13">
        <f t="shared" si="36"/>
        <v>-7.454739084132056E-2</v>
      </c>
      <c r="H437" s="18">
        <f t="shared" si="37"/>
        <v>-2.210223864102807E-3</v>
      </c>
    </row>
    <row r="438" spans="2:8" ht="15" x14ac:dyDescent="0.2">
      <c r="B438" s="3" t="s">
        <v>155</v>
      </c>
      <c r="C438" s="10">
        <v>15</v>
      </c>
      <c r="D438" s="10">
        <v>9</v>
      </c>
      <c r="E438" s="12">
        <f t="shared" si="34"/>
        <v>4.736193994506015E-4</v>
      </c>
      <c r="F438" s="12">
        <f t="shared" si="35"/>
        <v>3.2135970863386416E-4</v>
      </c>
      <c r="G438" s="13">
        <f t="shared" si="36"/>
        <v>-0.4</v>
      </c>
      <c r="H438" s="18">
        <f t="shared" si="37"/>
        <v>-1.894477597802406E-4</v>
      </c>
    </row>
    <row r="439" spans="2:8" ht="15" x14ac:dyDescent="0.2">
      <c r="B439" s="3" t="s">
        <v>154</v>
      </c>
      <c r="C439" s="10">
        <v>4</v>
      </c>
      <c r="D439" s="10">
        <v>2</v>
      </c>
      <c r="E439" s="12">
        <f t="shared" si="34"/>
        <v>1.262985065201604E-4</v>
      </c>
      <c r="F439" s="12">
        <f t="shared" si="35"/>
        <v>7.1413268585303143E-5</v>
      </c>
      <c r="G439" s="13">
        <f t="shared" si="36"/>
        <v>-0.5</v>
      </c>
      <c r="H439" s="18">
        <f t="shared" si="37"/>
        <v>-6.3149253260080199E-5</v>
      </c>
    </row>
    <row r="440" spans="2:8" ht="30" x14ac:dyDescent="0.2">
      <c r="B440" s="3" t="s">
        <v>421</v>
      </c>
      <c r="C440" s="10">
        <v>8</v>
      </c>
      <c r="D440" s="10">
        <v>6</v>
      </c>
      <c r="E440" s="12">
        <f t="shared" si="34"/>
        <v>2.525970130403208E-4</v>
      </c>
      <c r="F440" s="12">
        <f t="shared" si="35"/>
        <v>2.1423980575590944E-4</v>
      </c>
      <c r="G440" s="13">
        <f t="shared" si="36"/>
        <v>-0.25</v>
      </c>
      <c r="H440" s="18">
        <f t="shared" si="37"/>
        <v>-6.3149253260080199E-5</v>
      </c>
    </row>
    <row r="441" spans="2:8" ht="30" x14ac:dyDescent="0.2">
      <c r="B441" s="3" t="s">
        <v>159</v>
      </c>
      <c r="C441" s="10">
        <v>20</v>
      </c>
      <c r="D441" s="10">
        <v>52</v>
      </c>
      <c r="E441" s="12">
        <f t="shared" si="34"/>
        <v>6.3149253260080199E-4</v>
      </c>
      <c r="F441" s="12">
        <f t="shared" si="35"/>
        <v>1.8567449832178819E-3</v>
      </c>
      <c r="G441" s="13">
        <f t="shared" si="36"/>
        <v>1.6</v>
      </c>
      <c r="H441" s="18">
        <f t="shared" si="37"/>
        <v>1.0103880521612832E-3</v>
      </c>
    </row>
    <row r="442" spans="2:8" ht="15" x14ac:dyDescent="0.2">
      <c r="B442" s="3" t="s">
        <v>422</v>
      </c>
      <c r="C442" s="10">
        <v>26</v>
      </c>
      <c r="D442" s="10">
        <v>106</v>
      </c>
      <c r="E442" s="12">
        <f t="shared" si="34"/>
        <v>8.2094029238104259E-4</v>
      </c>
      <c r="F442" s="12">
        <f t="shared" si="35"/>
        <v>3.7849032350210669E-3</v>
      </c>
      <c r="G442" s="13">
        <f t="shared" si="36"/>
        <v>3.0769230769230771</v>
      </c>
      <c r="H442" s="18">
        <f t="shared" si="37"/>
        <v>2.525970130403208E-3</v>
      </c>
    </row>
    <row r="443" spans="2:8" ht="15" x14ac:dyDescent="0.2">
      <c r="B443" s="3" t="s">
        <v>423</v>
      </c>
      <c r="C443" s="10">
        <v>36</v>
      </c>
      <c r="D443" s="10">
        <v>11</v>
      </c>
      <c r="E443" s="12">
        <f t="shared" si="34"/>
        <v>1.1366865586814436E-3</v>
      </c>
      <c r="F443" s="12">
        <f t="shared" si="35"/>
        <v>3.9277297721916735E-4</v>
      </c>
      <c r="G443" s="13">
        <f t="shared" si="36"/>
        <v>-0.69444444444444442</v>
      </c>
      <c r="H443" s="18">
        <f t="shared" si="37"/>
        <v>-7.8936566575100249E-4</v>
      </c>
    </row>
    <row r="444" spans="2:8" ht="15" x14ac:dyDescent="0.2">
      <c r="B444" s="3" t="s">
        <v>424</v>
      </c>
      <c r="C444" s="10">
        <v>12</v>
      </c>
      <c r="D444" s="10">
        <v>9</v>
      </c>
      <c r="E444" s="12">
        <f t="shared" si="34"/>
        <v>3.788955195604812E-4</v>
      </c>
      <c r="F444" s="12">
        <f t="shared" si="35"/>
        <v>3.2135970863386416E-4</v>
      </c>
      <c r="G444" s="13">
        <f t="shared" si="36"/>
        <v>-0.25</v>
      </c>
      <c r="H444" s="18">
        <f t="shared" si="37"/>
        <v>-9.4723879890120299E-5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3.5706634292651572E-5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37</v>
      </c>
      <c r="D446" s="10">
        <v>64</v>
      </c>
      <c r="E446" s="12">
        <f t="shared" si="34"/>
        <v>1.1682611853114837E-3</v>
      </c>
      <c r="F446" s="12">
        <f t="shared" si="35"/>
        <v>2.2852245947297006E-3</v>
      </c>
      <c r="G446" s="13">
        <f t="shared" si="36"/>
        <v>0.72972972972972971</v>
      </c>
      <c r="H446" s="18">
        <f t="shared" si="37"/>
        <v>8.5251491901108269E-4</v>
      </c>
    </row>
    <row r="447" spans="2:8" ht="30" x14ac:dyDescent="0.2">
      <c r="B447" s="3" t="s">
        <v>427</v>
      </c>
      <c r="C447" s="10">
        <v>71</v>
      </c>
      <c r="D447" s="10">
        <v>5</v>
      </c>
      <c r="E447" s="12">
        <f t="shared" si="34"/>
        <v>2.2417984907328473E-3</v>
      </c>
      <c r="F447" s="12">
        <f t="shared" si="35"/>
        <v>1.7853317146325788E-4</v>
      </c>
      <c r="G447" s="13">
        <f t="shared" si="36"/>
        <v>-0.92957746478873238</v>
      </c>
      <c r="H447" s="18">
        <f t="shared" si="37"/>
        <v>-2.0839253575826466E-3</v>
      </c>
    </row>
    <row r="448" spans="2:8" ht="15" x14ac:dyDescent="0.2">
      <c r="B448" s="3" t="s">
        <v>428</v>
      </c>
      <c r="C448" s="10">
        <v>15</v>
      </c>
      <c r="D448" s="10">
        <v>5</v>
      </c>
      <c r="E448" s="12">
        <f t="shared" si="34"/>
        <v>4.736193994506015E-4</v>
      </c>
      <c r="F448" s="12">
        <f t="shared" si="35"/>
        <v>1.7853317146325788E-4</v>
      </c>
      <c r="G448" s="13">
        <f t="shared" si="36"/>
        <v>-0.66666666666666663</v>
      </c>
      <c r="H448" s="18">
        <f t="shared" si="37"/>
        <v>-3.15746266300401E-4</v>
      </c>
    </row>
    <row r="449" spans="2:8" ht="30" x14ac:dyDescent="0.2">
      <c r="B449" s="3" t="s">
        <v>429</v>
      </c>
      <c r="C449" s="10">
        <v>43</v>
      </c>
      <c r="D449" s="10">
        <v>6</v>
      </c>
      <c r="E449" s="12">
        <f t="shared" si="34"/>
        <v>1.3577089450917243E-3</v>
      </c>
      <c r="F449" s="12">
        <f t="shared" si="35"/>
        <v>2.1423980575590944E-4</v>
      </c>
      <c r="G449" s="13">
        <f t="shared" si="36"/>
        <v>-0.86046511627906974</v>
      </c>
      <c r="H449" s="18">
        <f t="shared" si="37"/>
        <v>-1.1682611853114837E-3</v>
      </c>
    </row>
    <row r="450" spans="2:8" ht="15" x14ac:dyDescent="0.2">
      <c r="B450" s="3" t="s">
        <v>430</v>
      </c>
      <c r="C450" s="10">
        <v>13</v>
      </c>
      <c r="D450" s="10">
        <v>2</v>
      </c>
      <c r="E450" s="12">
        <f t="shared" si="34"/>
        <v>4.104701461905213E-4</v>
      </c>
      <c r="F450" s="12">
        <f t="shared" si="35"/>
        <v>7.1413268585303143E-5</v>
      </c>
      <c r="G450" s="13">
        <f t="shared" si="36"/>
        <v>-0.84615384615384615</v>
      </c>
      <c r="H450" s="18">
        <f t="shared" si="37"/>
        <v>-3.473208929304411E-4</v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4"/>
        <v/>
      </c>
      <c r="F451" s="12">
        <f t="shared" si="35"/>
        <v>3.5706634292651572E-5</v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11</v>
      </c>
      <c r="D452" s="10">
        <v>2</v>
      </c>
      <c r="E452" s="12">
        <f t="shared" si="34"/>
        <v>3.473208929304411E-4</v>
      </c>
      <c r="F452" s="12">
        <f t="shared" si="35"/>
        <v>7.1413268585303143E-5</v>
      </c>
      <c r="G452" s="13">
        <f t="shared" si="36"/>
        <v>-0.81818181818181823</v>
      </c>
      <c r="H452" s="18">
        <f t="shared" si="37"/>
        <v>-2.841716396703609E-4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3</v>
      </c>
      <c r="E454" s="12" t="str">
        <f t="shared" si="34"/>
        <v/>
      </c>
      <c r="F454" s="12">
        <f t="shared" si="35"/>
        <v>1.0711990287795472E-4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18</v>
      </c>
      <c r="D455" s="10">
        <v>14</v>
      </c>
      <c r="E455" s="12">
        <f t="shared" si="34"/>
        <v>5.6834327934072179E-4</v>
      </c>
      <c r="F455" s="12">
        <f t="shared" si="35"/>
        <v>4.9989288009712207E-4</v>
      </c>
      <c r="G455" s="13">
        <f t="shared" si="36"/>
        <v>-0.22222222222222221</v>
      </c>
      <c r="H455" s="18">
        <f t="shared" si="37"/>
        <v>-1.262985065201604E-4</v>
      </c>
    </row>
    <row r="456" spans="2:8" ht="15" x14ac:dyDescent="0.2">
      <c r="B456" s="3" t="s">
        <v>432</v>
      </c>
      <c r="C456" s="10">
        <v>8</v>
      </c>
      <c r="D456" s="10">
        <v>4</v>
      </c>
      <c r="E456" s="12">
        <f t="shared" si="34"/>
        <v>2.525970130403208E-4</v>
      </c>
      <c r="F456" s="12">
        <f t="shared" si="35"/>
        <v>1.4282653717060629E-4</v>
      </c>
      <c r="G456" s="13">
        <f t="shared" si="36"/>
        <v>-0.5</v>
      </c>
      <c r="H456" s="18">
        <f t="shared" si="37"/>
        <v>-1.262985065201604E-4</v>
      </c>
    </row>
    <row r="457" spans="2:8" ht="15" x14ac:dyDescent="0.2">
      <c r="B457" s="3" t="s">
        <v>433</v>
      </c>
      <c r="C457" s="10">
        <v>4</v>
      </c>
      <c r="D457" s="10">
        <v>1</v>
      </c>
      <c r="E457" s="12">
        <f t="shared" si="34"/>
        <v>1.262985065201604E-4</v>
      </c>
      <c r="F457" s="12">
        <f t="shared" si="35"/>
        <v>3.5706634292651572E-5</v>
      </c>
      <c r="G457" s="13">
        <f t="shared" si="36"/>
        <v>-0.75</v>
      </c>
      <c r="H457" s="18">
        <f t="shared" si="37"/>
        <v>-9.4723879890120299E-5</v>
      </c>
    </row>
    <row r="458" spans="2:8" ht="15" x14ac:dyDescent="0.2">
      <c r="B458" s="3" t="s">
        <v>168</v>
      </c>
      <c r="C458" s="10">
        <v>11</v>
      </c>
      <c r="D458" s="10">
        <v>7</v>
      </c>
      <c r="E458" s="12">
        <f t="shared" si="34"/>
        <v>3.473208929304411E-4</v>
      </c>
      <c r="F458" s="12">
        <f t="shared" si="35"/>
        <v>2.4994644004856103E-4</v>
      </c>
      <c r="G458" s="13">
        <f t="shared" si="36"/>
        <v>-0.36363636363636365</v>
      </c>
      <c r="H458" s="18">
        <f t="shared" si="37"/>
        <v>-1.262985065201604E-4</v>
      </c>
    </row>
    <row r="459" spans="2:8" ht="15" x14ac:dyDescent="0.2">
      <c r="B459" s="3" t="s">
        <v>161</v>
      </c>
      <c r="C459" s="10">
        <v>44</v>
      </c>
      <c r="D459" s="10">
        <v>31</v>
      </c>
      <c r="E459" s="12">
        <f t="shared" si="34"/>
        <v>1.3892835717217644E-3</v>
      </c>
      <c r="F459" s="12">
        <f t="shared" si="35"/>
        <v>1.1069056630721988E-3</v>
      </c>
      <c r="G459" s="13">
        <f t="shared" si="36"/>
        <v>-0.29545454545454547</v>
      </c>
      <c r="H459" s="18">
        <f t="shared" si="37"/>
        <v>-4.104701461905213E-4</v>
      </c>
    </row>
    <row r="460" spans="2:8" ht="15" x14ac:dyDescent="0.2">
      <c r="B460" s="3" t="s">
        <v>176</v>
      </c>
      <c r="C460" s="10">
        <v>92</v>
      </c>
      <c r="D460" s="10">
        <v>82</v>
      </c>
      <c r="E460" s="12">
        <f t="shared" si="34"/>
        <v>2.9048656499636892E-3</v>
      </c>
      <c r="F460" s="12">
        <f t="shared" si="35"/>
        <v>2.9279440119974291E-3</v>
      </c>
      <c r="G460" s="13">
        <f t="shared" si="36"/>
        <v>-0.10869565217391304</v>
      </c>
      <c r="H460" s="18">
        <f t="shared" si="37"/>
        <v>-3.15746266300401E-4</v>
      </c>
    </row>
    <row r="461" spans="2:8" ht="30" x14ac:dyDescent="0.2">
      <c r="B461" s="3" t="s">
        <v>173</v>
      </c>
      <c r="C461" s="10">
        <v>3</v>
      </c>
      <c r="D461" s="10">
        <v>26</v>
      </c>
      <c r="E461" s="12">
        <f t="shared" si="34"/>
        <v>9.4723879890120299E-5</v>
      </c>
      <c r="F461" s="12">
        <f t="shared" si="35"/>
        <v>9.2837249160894096E-4</v>
      </c>
      <c r="G461" s="13">
        <f t="shared" si="36"/>
        <v>7.666666666666667</v>
      </c>
      <c r="H461" s="18">
        <f t="shared" si="37"/>
        <v>7.2621641249092229E-4</v>
      </c>
    </row>
    <row r="462" spans="2:8" ht="15" x14ac:dyDescent="0.2">
      <c r="B462" s="3" t="s">
        <v>174</v>
      </c>
      <c r="C462" s="10">
        <v>1</v>
      </c>
      <c r="D462" s="10">
        <v>3</v>
      </c>
      <c r="E462" s="12">
        <f t="shared" si="34"/>
        <v>3.15746266300401E-5</v>
      </c>
      <c r="F462" s="12">
        <f t="shared" si="35"/>
        <v>1.0711990287795472E-4</v>
      </c>
      <c r="G462" s="13">
        <f t="shared" si="36"/>
        <v>2</v>
      </c>
      <c r="H462" s="18">
        <f t="shared" si="37"/>
        <v>6.3149253260080199E-5</v>
      </c>
    </row>
    <row r="463" spans="2:8" ht="15" x14ac:dyDescent="0.2">
      <c r="B463" s="3" t="s">
        <v>477</v>
      </c>
      <c r="C463" s="10">
        <v>410</v>
      </c>
      <c r="D463" s="10">
        <v>216</v>
      </c>
      <c r="E463" s="12">
        <f t="shared" si="34"/>
        <v>1.294559691831644E-2</v>
      </c>
      <c r="F463" s="12">
        <f t="shared" si="35"/>
        <v>7.7126330072127399E-3</v>
      </c>
      <c r="G463" s="13">
        <f t="shared" si="36"/>
        <v>-0.47317073170731705</v>
      </c>
      <c r="H463" s="18">
        <f t="shared" si="37"/>
        <v>-6.1254775662277789E-3</v>
      </c>
    </row>
    <row r="464" spans="2:8" ht="15" x14ac:dyDescent="0.2">
      <c r="B464" s="3" t="s">
        <v>478</v>
      </c>
      <c r="C464" s="10">
        <v>56</v>
      </c>
      <c r="D464" s="10">
        <v>66</v>
      </c>
      <c r="E464" s="12">
        <f t="shared" si="34"/>
        <v>1.7681790912822456E-3</v>
      </c>
      <c r="F464" s="12">
        <f t="shared" si="35"/>
        <v>2.3566378633150041E-3</v>
      </c>
      <c r="G464" s="13">
        <f t="shared" si="36"/>
        <v>0.17857142857142858</v>
      </c>
      <c r="H464" s="18">
        <f t="shared" si="37"/>
        <v>3.15746266300401E-4</v>
      </c>
    </row>
    <row r="465" spans="2:8" ht="15" x14ac:dyDescent="0.2">
      <c r="B465" s="3" t="s">
        <v>183</v>
      </c>
      <c r="C465" s="10">
        <v>32</v>
      </c>
      <c r="D465" s="10">
        <v>2</v>
      </c>
      <c r="E465" s="12">
        <f t="shared" si="34"/>
        <v>1.0103880521612832E-3</v>
      </c>
      <c r="F465" s="12">
        <f t="shared" si="35"/>
        <v>7.1413268585303143E-5</v>
      </c>
      <c r="G465" s="13">
        <f t="shared" si="36"/>
        <v>-0.9375</v>
      </c>
      <c r="H465" s="18">
        <f t="shared" si="37"/>
        <v>-9.4723879890120299E-4</v>
      </c>
    </row>
    <row r="466" spans="2:8" ht="15" x14ac:dyDescent="0.2">
      <c r="B466" s="3" t="s">
        <v>178</v>
      </c>
      <c r="C466" s="10">
        <v>0</v>
      </c>
      <c r="D466" s="10">
        <v>4</v>
      </c>
      <c r="E466" s="12" t="str">
        <f t="shared" si="34"/>
        <v/>
      </c>
      <c r="F466" s="12">
        <f t="shared" si="35"/>
        <v>1.4282653717060629E-4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20</v>
      </c>
      <c r="D467" s="10">
        <v>26</v>
      </c>
      <c r="E467" s="12">
        <f t="shared" si="34"/>
        <v>6.3149253260080199E-4</v>
      </c>
      <c r="F467" s="12">
        <f t="shared" si="35"/>
        <v>9.2837249160894096E-4</v>
      </c>
      <c r="G467" s="13">
        <f t="shared" si="36"/>
        <v>0.3</v>
      </c>
      <c r="H467" s="18">
        <f t="shared" si="37"/>
        <v>1.894477597802406E-4</v>
      </c>
    </row>
    <row r="468" spans="2:8" ht="15" x14ac:dyDescent="0.2">
      <c r="B468" s="3" t="s">
        <v>182</v>
      </c>
      <c r="C468" s="10">
        <v>21</v>
      </c>
      <c r="D468" s="10">
        <v>6</v>
      </c>
      <c r="E468" s="12">
        <f t="shared" si="34"/>
        <v>6.6306715923084209E-4</v>
      </c>
      <c r="F468" s="12">
        <f t="shared" si="35"/>
        <v>2.1423980575590944E-4</v>
      </c>
      <c r="G468" s="13">
        <f t="shared" si="36"/>
        <v>-0.7142857142857143</v>
      </c>
      <c r="H468" s="18">
        <f t="shared" si="37"/>
        <v>-4.736193994506015E-4</v>
      </c>
    </row>
    <row r="469" spans="2:8" ht="15" x14ac:dyDescent="0.2">
      <c r="B469" s="3" t="s">
        <v>175</v>
      </c>
      <c r="C469" s="10">
        <v>7</v>
      </c>
      <c r="D469" s="10">
        <v>1</v>
      </c>
      <c r="E469" s="12">
        <f t="shared" si="34"/>
        <v>2.210223864102807E-4</v>
      </c>
      <c r="F469" s="12">
        <f t="shared" si="35"/>
        <v>3.5706634292651572E-5</v>
      </c>
      <c r="G469" s="13">
        <f t="shared" si="36"/>
        <v>-0.8571428571428571</v>
      </c>
      <c r="H469" s="18">
        <f t="shared" si="37"/>
        <v>-1.894477597802406E-4</v>
      </c>
    </row>
    <row r="470" spans="2:8" ht="15" x14ac:dyDescent="0.2">
      <c r="B470" s="3" t="s">
        <v>434</v>
      </c>
      <c r="C470" s="10">
        <v>3</v>
      </c>
      <c r="D470" s="10">
        <v>0</v>
      </c>
      <c r="E470" s="12">
        <f t="shared" si="34"/>
        <v>9.4723879890120299E-5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2</v>
      </c>
      <c r="E472" s="12" t="str">
        <f t="shared" si="34"/>
        <v/>
      </c>
      <c r="F472" s="12">
        <f t="shared" si="35"/>
        <v>7.1413268585303143E-5</v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64</v>
      </c>
      <c r="D473" s="10">
        <v>47</v>
      </c>
      <c r="E473" s="12">
        <f t="shared" si="34"/>
        <v>2.0207761043225664E-3</v>
      </c>
      <c r="F473" s="12">
        <f t="shared" si="35"/>
        <v>1.678211811754624E-3</v>
      </c>
      <c r="G473" s="13">
        <f t="shared" si="36"/>
        <v>-0.265625</v>
      </c>
      <c r="H473" s="18">
        <f t="shared" si="37"/>
        <v>-5.3676865271068169E-4</v>
      </c>
    </row>
    <row r="474" spans="2:8" ht="15" x14ac:dyDescent="0.2">
      <c r="B474" s="3" t="s">
        <v>436</v>
      </c>
      <c r="C474" s="10">
        <v>34</v>
      </c>
      <c r="D474" s="10">
        <v>2</v>
      </c>
      <c r="E474" s="12">
        <f t="shared" si="34"/>
        <v>1.0735373054213634E-3</v>
      </c>
      <c r="F474" s="12">
        <f t="shared" si="35"/>
        <v>7.1413268585303143E-5</v>
      </c>
      <c r="G474" s="13">
        <f t="shared" si="36"/>
        <v>-0.94117647058823528</v>
      </c>
      <c r="H474" s="18">
        <f t="shared" si="37"/>
        <v>-1.0103880521612832E-3</v>
      </c>
    </row>
    <row r="475" spans="2:8" ht="15" x14ac:dyDescent="0.2">
      <c r="B475" s="3" t="s">
        <v>437</v>
      </c>
      <c r="C475" s="10">
        <v>5</v>
      </c>
      <c r="D475" s="10">
        <v>2</v>
      </c>
      <c r="E475" s="12">
        <f t="shared" si="34"/>
        <v>1.578731331502005E-4</v>
      </c>
      <c r="F475" s="12">
        <f t="shared" si="35"/>
        <v>7.1413268585303143E-5</v>
      </c>
      <c r="G475" s="13">
        <f t="shared" si="36"/>
        <v>-0.6</v>
      </c>
      <c r="H475" s="18">
        <f t="shared" si="37"/>
        <v>-9.4723879890120299E-5</v>
      </c>
    </row>
    <row r="476" spans="2:8" ht="30" x14ac:dyDescent="0.2">
      <c r="B476" s="3" t="s">
        <v>438</v>
      </c>
      <c r="C476" s="10">
        <v>2</v>
      </c>
      <c r="D476" s="10">
        <v>1</v>
      </c>
      <c r="E476" s="12">
        <f t="shared" si="34"/>
        <v>6.3149253260080199E-5</v>
      </c>
      <c r="F476" s="12">
        <f t="shared" si="35"/>
        <v>3.5706634292651572E-5</v>
      </c>
      <c r="G476" s="13">
        <f t="shared" si="36"/>
        <v>-0.5</v>
      </c>
      <c r="H476" s="18">
        <f t="shared" si="37"/>
        <v>-3.15746266300401E-5</v>
      </c>
    </row>
    <row r="477" spans="2:8" ht="15" x14ac:dyDescent="0.2">
      <c r="B477" s="3" t="s">
        <v>181</v>
      </c>
      <c r="C477" s="10">
        <v>8</v>
      </c>
      <c r="D477" s="10">
        <v>1</v>
      </c>
      <c r="E477" s="12">
        <f t="shared" si="34"/>
        <v>2.525970130403208E-4</v>
      </c>
      <c r="F477" s="12">
        <f t="shared" si="35"/>
        <v>3.5706634292651572E-5</v>
      </c>
      <c r="G477" s="13">
        <f t="shared" si="36"/>
        <v>-0.875</v>
      </c>
      <c r="H477" s="18">
        <f t="shared" si="37"/>
        <v>-2.210223864102807E-4</v>
      </c>
    </row>
    <row r="478" spans="2:8" ht="15" x14ac:dyDescent="0.2">
      <c r="B478" s="3" t="s">
        <v>439</v>
      </c>
      <c r="C478" s="10">
        <v>73</v>
      </c>
      <c r="D478" s="10">
        <v>67</v>
      </c>
      <c r="E478" s="12">
        <f t="shared" si="34"/>
        <v>2.3049477439929275E-3</v>
      </c>
      <c r="F478" s="12">
        <f t="shared" si="35"/>
        <v>2.3923444976076554E-3</v>
      </c>
      <c r="G478" s="13">
        <f t="shared" si="36"/>
        <v>-8.2191780821917804E-2</v>
      </c>
      <c r="H478" s="18">
        <f t="shared" si="37"/>
        <v>-1.894477597802406E-4</v>
      </c>
    </row>
    <row r="479" spans="2:8" ht="15" x14ac:dyDescent="0.2">
      <c r="B479" s="3" t="s">
        <v>440</v>
      </c>
      <c r="C479" s="10">
        <v>12</v>
      </c>
      <c r="D479" s="10">
        <v>3</v>
      </c>
      <c r="E479" s="12">
        <f t="shared" si="34"/>
        <v>3.788955195604812E-4</v>
      </c>
      <c r="F479" s="12">
        <f t="shared" si="35"/>
        <v>1.0711990287795472E-4</v>
      </c>
      <c r="G479" s="13">
        <f t="shared" si="36"/>
        <v>-0.75</v>
      </c>
      <c r="H479" s="18">
        <f t="shared" si="37"/>
        <v>-2.841716396703609E-4</v>
      </c>
    </row>
    <row r="480" spans="2:8" ht="15" x14ac:dyDescent="0.2">
      <c r="B480" s="3" t="s">
        <v>441</v>
      </c>
      <c r="C480" s="10">
        <v>5</v>
      </c>
      <c r="D480" s="10">
        <v>5</v>
      </c>
      <c r="E480" s="12">
        <f t="shared" si="34"/>
        <v>1.578731331502005E-4</v>
      </c>
      <c r="F480" s="12">
        <f t="shared" si="35"/>
        <v>1.7853317146325788E-4</v>
      </c>
      <c r="G480" s="13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1</v>
      </c>
      <c r="E482" s="12">
        <f t="shared" si="34"/>
        <v>3.15746266300401E-5</v>
      </c>
      <c r="F482" s="12">
        <f t="shared" si="35"/>
        <v>3.5706634292651572E-5</v>
      </c>
      <c r="G482" s="13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178</v>
      </c>
      <c r="D483" s="10">
        <v>318</v>
      </c>
      <c r="E483" s="12">
        <f t="shared" si="34"/>
        <v>5.6202835401471382E-3</v>
      </c>
      <c r="F483" s="12">
        <f t="shared" si="35"/>
        <v>1.1354709705063202E-2</v>
      </c>
      <c r="G483" s="13">
        <f t="shared" si="36"/>
        <v>0.7865168539325843</v>
      </c>
      <c r="H483" s="18">
        <f t="shared" si="37"/>
        <v>4.4204477282056148E-3</v>
      </c>
    </row>
    <row r="484" spans="2:8" ht="30" x14ac:dyDescent="0.2">
      <c r="B484" s="3" t="s">
        <v>184</v>
      </c>
      <c r="C484" s="10">
        <v>459</v>
      </c>
      <c r="D484" s="10">
        <v>346</v>
      </c>
      <c r="E484" s="12">
        <f t="shared" si="34"/>
        <v>1.4492753623188406E-2</v>
      </c>
      <c r="F484" s="12">
        <f t="shared" si="35"/>
        <v>1.2354495465257445E-2</v>
      </c>
      <c r="G484" s="13">
        <f t="shared" si="36"/>
        <v>-0.24618736383442266</v>
      </c>
      <c r="H484" s="18">
        <f t="shared" si="37"/>
        <v>-3.5679328091945315E-3</v>
      </c>
    </row>
    <row r="485" spans="2:8" ht="15" x14ac:dyDescent="0.2">
      <c r="B485" s="3" t="s">
        <v>443</v>
      </c>
      <c r="C485" s="10">
        <v>441</v>
      </c>
      <c r="D485" s="10">
        <v>377</v>
      </c>
      <c r="E485" s="12">
        <f t="shared" si="34"/>
        <v>1.3924410343847685E-2</v>
      </c>
      <c r="F485" s="12">
        <f t="shared" si="35"/>
        <v>1.3461401128329643E-2</v>
      </c>
      <c r="G485" s="13">
        <f t="shared" si="36"/>
        <v>-0.14512471655328799</v>
      </c>
      <c r="H485" s="18">
        <f t="shared" si="37"/>
        <v>-2.0207761043225664E-3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3.5706634292651572E-5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4</v>
      </c>
      <c r="E487" s="12">
        <f t="shared" si="34"/>
        <v>3.15746266300401E-5</v>
      </c>
      <c r="F487" s="12">
        <f t="shared" si="35"/>
        <v>1.4282653717060629E-4</v>
      </c>
      <c r="G487" s="13">
        <f t="shared" si="36"/>
        <v>3</v>
      </c>
      <c r="H487" s="18">
        <f t="shared" si="37"/>
        <v>9.4723879890120299E-5</v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3.15746266300401E-5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8</v>
      </c>
      <c r="D489" s="10">
        <v>5</v>
      </c>
      <c r="E489" s="12">
        <f t="shared" si="38"/>
        <v>2.525970130403208E-4</v>
      </c>
      <c r="F489" s="12">
        <f t="shared" si="39"/>
        <v>1.7853317146325788E-4</v>
      </c>
      <c r="G489" s="13">
        <f t="shared" si="40"/>
        <v>-0.375</v>
      </c>
      <c r="H489" s="18">
        <f t="shared" si="41"/>
        <v>-9.4723879890120299E-5</v>
      </c>
    </row>
    <row r="490" spans="2:8" ht="25.5" customHeight="1" x14ac:dyDescent="0.2">
      <c r="B490" s="3" t="s">
        <v>172</v>
      </c>
      <c r="C490" s="10">
        <v>1</v>
      </c>
      <c r="D490" s="10">
        <v>7</v>
      </c>
      <c r="E490" s="12">
        <f t="shared" si="38"/>
        <v>3.15746266300401E-5</v>
      </c>
      <c r="F490" s="12">
        <f t="shared" si="39"/>
        <v>2.4994644004856103E-4</v>
      </c>
      <c r="G490" s="13">
        <f t="shared" si="40"/>
        <v>6</v>
      </c>
      <c r="H490" s="18">
        <f t="shared" si="41"/>
        <v>1.894477597802406E-4</v>
      </c>
    </row>
    <row r="491" spans="2:8" ht="13.5" customHeight="1" x14ac:dyDescent="0.2">
      <c r="B491" s="3" t="s">
        <v>180</v>
      </c>
      <c r="C491" s="10">
        <v>119</v>
      </c>
      <c r="D491" s="10">
        <v>82</v>
      </c>
      <c r="E491" s="12">
        <f t="shared" si="38"/>
        <v>3.7573805689747721E-3</v>
      </c>
      <c r="F491" s="12">
        <f t="shared" si="39"/>
        <v>2.9279440119974291E-3</v>
      </c>
      <c r="G491" s="13">
        <f t="shared" si="40"/>
        <v>-0.31092436974789917</v>
      </c>
      <c r="H491" s="18">
        <f t="shared" si="41"/>
        <v>-1.1682611853114837E-3</v>
      </c>
    </row>
    <row r="492" spans="2:8" ht="15" x14ac:dyDescent="0.2">
      <c r="B492" s="3" t="s">
        <v>480</v>
      </c>
      <c r="C492" s="10">
        <v>35</v>
      </c>
      <c r="D492" s="10">
        <v>15</v>
      </c>
      <c r="E492" s="12">
        <f t="shared" si="38"/>
        <v>1.1051119320514035E-3</v>
      </c>
      <c r="F492" s="12">
        <f t="shared" si="39"/>
        <v>5.3559951438977361E-4</v>
      </c>
      <c r="G492" s="13">
        <f t="shared" si="40"/>
        <v>-0.5714285714285714</v>
      </c>
      <c r="H492" s="18">
        <f t="shared" si="41"/>
        <v>-6.3149253260080199E-4</v>
      </c>
    </row>
    <row r="493" spans="2:8" ht="15" x14ac:dyDescent="0.2">
      <c r="B493" s="3" t="s">
        <v>447</v>
      </c>
      <c r="C493" s="10">
        <v>45</v>
      </c>
      <c r="D493" s="10">
        <v>41</v>
      </c>
      <c r="E493" s="12">
        <f t="shared" si="38"/>
        <v>1.4208581983518045E-3</v>
      </c>
      <c r="F493" s="12">
        <f t="shared" si="39"/>
        <v>1.4639720059987146E-3</v>
      </c>
      <c r="G493" s="13">
        <f t="shared" si="40"/>
        <v>-8.8888888888888892E-2</v>
      </c>
      <c r="H493" s="18">
        <f t="shared" si="41"/>
        <v>-1.262985065201604E-4</v>
      </c>
    </row>
    <row r="494" spans="2:8" ht="15" x14ac:dyDescent="0.2">
      <c r="B494" s="3" t="s">
        <v>448</v>
      </c>
      <c r="C494" s="10">
        <v>9</v>
      </c>
      <c r="D494" s="10">
        <v>0</v>
      </c>
      <c r="E494" s="12">
        <f t="shared" si="38"/>
        <v>2.841716396703609E-4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2</v>
      </c>
      <c r="D495" s="10">
        <v>3</v>
      </c>
      <c r="E495" s="12">
        <f t="shared" si="38"/>
        <v>6.3149253260080199E-5</v>
      </c>
      <c r="F495" s="12">
        <f t="shared" si="39"/>
        <v>1.0711990287795472E-4</v>
      </c>
      <c r="G495" s="13">
        <f t="shared" si="40"/>
        <v>0.5</v>
      </c>
      <c r="H495" s="18">
        <f t="shared" si="41"/>
        <v>3.15746266300401E-5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53</v>
      </c>
      <c r="D497" s="10">
        <v>6</v>
      </c>
      <c r="E497" s="12">
        <f t="shared" si="38"/>
        <v>1.6734552113921253E-3</v>
      </c>
      <c r="F497" s="12">
        <f t="shared" si="39"/>
        <v>2.1423980575590944E-4</v>
      </c>
      <c r="G497" s="13">
        <f t="shared" si="40"/>
        <v>-0.8867924528301887</v>
      </c>
      <c r="H497" s="18">
        <f t="shared" si="41"/>
        <v>-1.4840074516118847E-3</v>
      </c>
    </row>
    <row r="498" spans="2:8" ht="30" x14ac:dyDescent="0.2">
      <c r="B498" s="3" t="s">
        <v>452</v>
      </c>
      <c r="C498" s="10">
        <v>2</v>
      </c>
      <c r="D498" s="10">
        <v>0</v>
      </c>
      <c r="E498" s="12">
        <f t="shared" si="38"/>
        <v>6.3149253260080199E-5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5</v>
      </c>
      <c r="D499" s="10">
        <v>9</v>
      </c>
      <c r="E499" s="12">
        <f t="shared" si="38"/>
        <v>1.578731331502005E-4</v>
      </c>
      <c r="F499" s="12">
        <f t="shared" si="39"/>
        <v>3.2135970863386416E-4</v>
      </c>
      <c r="G499" s="13">
        <f t="shared" si="40"/>
        <v>0.8</v>
      </c>
      <c r="H499" s="18">
        <f t="shared" si="41"/>
        <v>1.262985065201604E-4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16876</v>
      </c>
      <c r="D505" s="41">
        <f>SUM(D506:D530)</f>
        <v>15643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-7.3062337046693529E-2</v>
      </c>
      <c r="H505" s="42">
        <f>+IF(OR(AND(E505=""),(G505="")),"",E505*G505)</f>
        <v>-7.3062337046693529E-2</v>
      </c>
    </row>
    <row r="506" spans="2:8" ht="15" x14ac:dyDescent="0.2">
      <c r="B506" s="3" t="s">
        <v>454</v>
      </c>
      <c r="C506" s="10">
        <v>9</v>
      </c>
      <c r="D506" s="10">
        <v>22</v>
      </c>
      <c r="E506" s="12">
        <f>+IF(C506=0,"",C506/C$505)</f>
        <v>5.3330173026783602E-4</v>
      </c>
      <c r="F506" s="12">
        <f>+IF(D506=0,"",D506/D$505)</f>
        <v>1.4063798504123249E-3</v>
      </c>
      <c r="G506" s="13">
        <f>+IF(OR(AND(D506=0),(C506=0)),"0",((D506-C506)/C506))</f>
        <v>1.4444444444444444</v>
      </c>
      <c r="H506" s="18">
        <f>+IF(OR(AND(E506=""),(G506="")),"",E506*G506)</f>
        <v>7.7032472149798535E-4</v>
      </c>
    </row>
    <row r="507" spans="2:8" ht="15" x14ac:dyDescent="0.2">
      <c r="B507" s="3" t="s">
        <v>187</v>
      </c>
      <c r="C507" s="10">
        <v>185</v>
      </c>
      <c r="D507" s="10">
        <v>188</v>
      </c>
      <c r="E507" s="12">
        <f t="shared" ref="E507:E529" si="42">+IF(C507=0,"",C507/C$505)</f>
        <v>1.0962313344394407E-2</v>
      </c>
      <c r="F507" s="12">
        <f t="shared" ref="F507:F529" si="43">+IF(D507=0,"",D507/D$505)</f>
        <v>1.2018155085341686E-2</v>
      </c>
      <c r="G507" s="13">
        <f t="shared" ref="G507:G529" si="44">+IF(OR(AND(D507=0),(C507=0)),"0",((D507-C507)/C507))</f>
        <v>1.6216216216216217E-2</v>
      </c>
      <c r="H507" s="18">
        <f t="shared" ref="H507:H530" si="45">+IF(OR(AND(E507=""),(G507="")),"",E507*G507)</f>
        <v>1.7776724342261202E-4</v>
      </c>
    </row>
    <row r="508" spans="2:8" ht="15" x14ac:dyDescent="0.2">
      <c r="B508" s="3" t="s">
        <v>455</v>
      </c>
      <c r="C508" s="10">
        <v>1813</v>
      </c>
      <c r="D508" s="10">
        <v>1646</v>
      </c>
      <c r="E508" s="12">
        <f t="shared" si="42"/>
        <v>0.10743067077506518</v>
      </c>
      <c r="F508" s="12">
        <f t="shared" si="43"/>
        <v>0.10522278335357668</v>
      </c>
      <c r="G508" s="13">
        <f t="shared" si="44"/>
        <v>-9.2112520683949262E-2</v>
      </c>
      <c r="H508" s="18">
        <f t="shared" si="45"/>
        <v>-9.8957098838587353E-3</v>
      </c>
    </row>
    <row r="509" spans="2:8" ht="15" x14ac:dyDescent="0.2">
      <c r="B509" s="3" t="s">
        <v>456</v>
      </c>
      <c r="C509" s="10">
        <v>1724</v>
      </c>
      <c r="D509" s="10">
        <v>944</v>
      </c>
      <c r="E509" s="12">
        <f t="shared" si="42"/>
        <v>0.10215690922019435</v>
      </c>
      <c r="F509" s="12">
        <f t="shared" si="43"/>
        <v>6.0346480854056125E-2</v>
      </c>
      <c r="G509" s="13">
        <f t="shared" si="44"/>
        <v>-0.45243619489559167</v>
      </c>
      <c r="H509" s="18">
        <f t="shared" si="45"/>
        <v>-4.6219483289879119E-2</v>
      </c>
    </row>
    <row r="510" spans="2:8" ht="15" x14ac:dyDescent="0.2">
      <c r="B510" s="3" t="s">
        <v>188</v>
      </c>
      <c r="C510" s="10">
        <v>260</v>
      </c>
      <c r="D510" s="10">
        <v>96</v>
      </c>
      <c r="E510" s="12">
        <f t="shared" si="42"/>
        <v>1.5406494429959706E-2</v>
      </c>
      <c r="F510" s="12">
        <f t="shared" si="43"/>
        <v>6.1369302563446908E-3</v>
      </c>
      <c r="G510" s="13">
        <f t="shared" si="44"/>
        <v>-0.63076923076923075</v>
      </c>
      <c r="H510" s="18">
        <f t="shared" si="45"/>
        <v>-9.7179426404361228E-3</v>
      </c>
    </row>
    <row r="511" spans="2:8" ht="15" x14ac:dyDescent="0.2">
      <c r="B511" s="3" t="s">
        <v>186</v>
      </c>
      <c r="C511" s="10">
        <v>5</v>
      </c>
      <c r="D511" s="10">
        <v>3</v>
      </c>
      <c r="E511" s="12">
        <f t="shared" si="42"/>
        <v>2.9627873903768665E-4</v>
      </c>
      <c r="F511" s="12">
        <f t="shared" si="43"/>
        <v>1.9177907051077159E-4</v>
      </c>
      <c r="G511" s="13">
        <f t="shared" si="44"/>
        <v>-0.4</v>
      </c>
      <c r="H511" s="18">
        <f t="shared" si="45"/>
        <v>-1.1851149561507466E-4</v>
      </c>
    </row>
    <row r="512" spans="2:8" ht="15" x14ac:dyDescent="0.2">
      <c r="B512" s="3" t="s">
        <v>189</v>
      </c>
      <c r="C512" s="10">
        <v>22</v>
      </c>
      <c r="D512" s="10">
        <v>26</v>
      </c>
      <c r="E512" s="12">
        <f t="shared" si="42"/>
        <v>1.3036264517658214E-3</v>
      </c>
      <c r="F512" s="12">
        <f t="shared" si="43"/>
        <v>1.6620852777600205E-3</v>
      </c>
      <c r="G512" s="13">
        <f t="shared" si="44"/>
        <v>0.18181818181818182</v>
      </c>
      <c r="H512" s="18">
        <f t="shared" si="45"/>
        <v>2.3702299123014935E-4</v>
      </c>
    </row>
    <row r="513" spans="2:8" ht="15" x14ac:dyDescent="0.2">
      <c r="B513" s="3" t="s">
        <v>457</v>
      </c>
      <c r="C513" s="10">
        <v>43</v>
      </c>
      <c r="D513" s="10">
        <v>131</v>
      </c>
      <c r="E513" s="12">
        <f t="shared" si="42"/>
        <v>2.5479971557241052E-3</v>
      </c>
      <c r="F513" s="12">
        <f t="shared" si="43"/>
        <v>8.3743527456370259E-3</v>
      </c>
      <c r="G513" s="13">
        <f t="shared" si="44"/>
        <v>2.0465116279069768</v>
      </c>
      <c r="H513" s="18">
        <f t="shared" si="45"/>
        <v>5.2145058070632855E-3</v>
      </c>
    </row>
    <row r="514" spans="2:8" ht="15" x14ac:dyDescent="0.2">
      <c r="B514" s="3" t="s">
        <v>458</v>
      </c>
      <c r="C514" s="10">
        <v>3</v>
      </c>
      <c r="D514" s="10">
        <v>5</v>
      </c>
      <c r="E514" s="12">
        <f t="shared" si="42"/>
        <v>1.7776724342261199E-4</v>
      </c>
      <c r="F514" s="12">
        <f t="shared" si="43"/>
        <v>3.1963178418461933E-4</v>
      </c>
      <c r="G514" s="13">
        <f t="shared" si="44"/>
        <v>0.66666666666666663</v>
      </c>
      <c r="H514" s="18">
        <f t="shared" si="45"/>
        <v>1.1851149561507466E-4</v>
      </c>
    </row>
    <row r="515" spans="2:8" ht="15" x14ac:dyDescent="0.2">
      <c r="B515" s="3" t="s">
        <v>566</v>
      </c>
      <c r="C515" s="10">
        <v>40</v>
      </c>
      <c r="D515" s="10">
        <v>29</v>
      </c>
      <c r="E515" s="12">
        <f t="shared" si="42"/>
        <v>2.3702299123014932E-3</v>
      </c>
      <c r="F515" s="12">
        <f t="shared" si="43"/>
        <v>1.853864348270792E-3</v>
      </c>
      <c r="G515" s="13">
        <f t="shared" si="44"/>
        <v>-0.27500000000000002</v>
      </c>
      <c r="H515" s="18">
        <f t="shared" si="45"/>
        <v>-6.5181322588291069E-4</v>
      </c>
    </row>
    <row r="516" spans="2:8" ht="15" x14ac:dyDescent="0.2">
      <c r="B516" s="3" t="s">
        <v>459</v>
      </c>
      <c r="C516" s="10">
        <v>100</v>
      </c>
      <c r="D516" s="10">
        <v>22</v>
      </c>
      <c r="E516" s="12">
        <f t="shared" si="42"/>
        <v>5.9255747807537328E-3</v>
      </c>
      <c r="F516" s="12">
        <f t="shared" si="43"/>
        <v>1.4063798504123249E-3</v>
      </c>
      <c r="G516" s="13">
        <f t="shared" si="44"/>
        <v>-0.78</v>
      </c>
      <c r="H516" s="18">
        <f t="shared" si="45"/>
        <v>-4.6219483289879114E-3</v>
      </c>
    </row>
    <row r="517" spans="2:8" ht="15" x14ac:dyDescent="0.2">
      <c r="B517" s="3" t="s">
        <v>460</v>
      </c>
      <c r="C517" s="10">
        <v>33</v>
      </c>
      <c r="D517" s="10">
        <v>56</v>
      </c>
      <c r="E517" s="12">
        <f t="shared" si="42"/>
        <v>1.9554396776487321E-3</v>
      </c>
      <c r="F517" s="12">
        <f t="shared" si="43"/>
        <v>3.5798759828677366E-3</v>
      </c>
      <c r="G517" s="13">
        <f t="shared" si="44"/>
        <v>0.69696969696969702</v>
      </c>
      <c r="H517" s="18">
        <f t="shared" si="45"/>
        <v>1.3628821995733589E-3</v>
      </c>
    </row>
    <row r="518" spans="2:8" ht="15" x14ac:dyDescent="0.2">
      <c r="B518" s="3" t="s">
        <v>190</v>
      </c>
      <c r="C518" s="10">
        <v>1896</v>
      </c>
      <c r="D518" s="10">
        <v>1816</v>
      </c>
      <c r="E518" s="12">
        <f t="shared" si="42"/>
        <v>0.11234889784309078</v>
      </c>
      <c r="F518" s="12">
        <f t="shared" si="43"/>
        <v>0.11609026401585373</v>
      </c>
      <c r="G518" s="13">
        <f t="shared" si="44"/>
        <v>-4.2194092827004218E-2</v>
      </c>
      <c r="H518" s="18">
        <f t="shared" si="45"/>
        <v>-4.7404598246029864E-3</v>
      </c>
    </row>
    <row r="519" spans="2:8" ht="15" x14ac:dyDescent="0.2">
      <c r="B519" s="3" t="s">
        <v>192</v>
      </c>
      <c r="C519" s="10">
        <v>150</v>
      </c>
      <c r="D519" s="10">
        <v>33</v>
      </c>
      <c r="E519" s="12">
        <f t="shared" si="42"/>
        <v>8.8883621711305996E-3</v>
      </c>
      <c r="F519" s="12">
        <f t="shared" si="43"/>
        <v>2.1095697756184873E-3</v>
      </c>
      <c r="G519" s="13">
        <f t="shared" si="44"/>
        <v>-0.78</v>
      </c>
      <c r="H519" s="18">
        <f t="shared" si="45"/>
        <v>-6.9329224934818676E-3</v>
      </c>
    </row>
    <row r="520" spans="2:8" ht="13.5" customHeight="1" x14ac:dyDescent="0.2">
      <c r="B520" s="3" t="s">
        <v>191</v>
      </c>
      <c r="C520" s="10">
        <v>3</v>
      </c>
      <c r="D520" s="10">
        <v>25</v>
      </c>
      <c r="E520" s="12">
        <f t="shared" si="42"/>
        <v>1.7776724342261199E-4</v>
      </c>
      <c r="F520" s="12">
        <f t="shared" si="43"/>
        <v>1.5981589209230966E-3</v>
      </c>
      <c r="G520" s="13">
        <f t="shared" si="44"/>
        <v>7.333333333333333</v>
      </c>
      <c r="H520" s="18">
        <f t="shared" si="45"/>
        <v>1.3036264517658212E-3</v>
      </c>
    </row>
    <row r="521" spans="2:8" ht="13.5" customHeight="1" x14ac:dyDescent="0.2">
      <c r="B521" s="3" t="s">
        <v>461</v>
      </c>
      <c r="C521" s="10">
        <v>1502</v>
      </c>
      <c r="D521" s="10">
        <v>838</v>
      </c>
      <c r="E521" s="12">
        <f t="shared" si="42"/>
        <v>8.9002133206921075E-2</v>
      </c>
      <c r="F521" s="12">
        <f t="shared" si="43"/>
        <v>5.3570287029342196E-2</v>
      </c>
      <c r="G521" s="13">
        <f t="shared" si="44"/>
        <v>-0.44207723035952062</v>
      </c>
      <c r="H521" s="18">
        <f t="shared" si="45"/>
        <v>-3.9345816544204791E-2</v>
      </c>
    </row>
    <row r="522" spans="2:8" ht="25.5" customHeight="1" x14ac:dyDescent="0.2">
      <c r="B522" s="3" t="s">
        <v>193</v>
      </c>
      <c r="C522" s="10">
        <v>5748</v>
      </c>
      <c r="D522" s="10">
        <v>7595</v>
      </c>
      <c r="E522" s="12">
        <f t="shared" si="42"/>
        <v>0.34060203839772457</v>
      </c>
      <c r="F522" s="12">
        <f t="shared" si="43"/>
        <v>0.48552068017643674</v>
      </c>
      <c r="G522" s="13">
        <f t="shared" si="44"/>
        <v>0.32132915796798889</v>
      </c>
      <c r="H522" s="18">
        <f t="shared" si="45"/>
        <v>0.10944536620052145</v>
      </c>
    </row>
    <row r="523" spans="2:8" ht="13.5" customHeight="1" x14ac:dyDescent="0.2">
      <c r="B523" s="3" t="s">
        <v>462</v>
      </c>
      <c r="C523" s="10">
        <v>115</v>
      </c>
      <c r="D523" s="10">
        <v>9</v>
      </c>
      <c r="E523" s="12">
        <f t="shared" si="42"/>
        <v>6.8144109978667934E-3</v>
      </c>
      <c r="F523" s="12">
        <f t="shared" si="43"/>
        <v>5.7533721153231476E-4</v>
      </c>
      <c r="G523" s="13">
        <f t="shared" si="44"/>
        <v>-0.92173913043478262</v>
      </c>
      <c r="H523" s="18">
        <f t="shared" si="45"/>
        <v>-6.2811092675989577E-3</v>
      </c>
    </row>
    <row r="524" spans="2:8" ht="12" customHeight="1" x14ac:dyDescent="0.2">
      <c r="B524" s="3" t="s">
        <v>194</v>
      </c>
      <c r="C524" s="10">
        <v>112</v>
      </c>
      <c r="D524" s="10">
        <v>283</v>
      </c>
      <c r="E524" s="12">
        <f t="shared" si="42"/>
        <v>6.636643754444181E-3</v>
      </c>
      <c r="F524" s="12">
        <f t="shared" si="43"/>
        <v>1.8091158984849455E-2</v>
      </c>
      <c r="G524" s="13">
        <f t="shared" si="44"/>
        <v>1.5267857142857142</v>
      </c>
      <c r="H524" s="18">
        <f t="shared" si="45"/>
        <v>1.0132732875088883E-2</v>
      </c>
    </row>
    <row r="525" spans="2:8" ht="13.5" customHeight="1" x14ac:dyDescent="0.2">
      <c r="B525" s="3" t="s">
        <v>195</v>
      </c>
      <c r="C525" s="10">
        <v>8</v>
      </c>
      <c r="D525" s="10">
        <v>6</v>
      </c>
      <c r="E525" s="12">
        <f t="shared" si="42"/>
        <v>4.7404598246029864E-4</v>
      </c>
      <c r="F525" s="12">
        <f t="shared" si="43"/>
        <v>3.8355814102154317E-4</v>
      </c>
      <c r="G525" s="13">
        <f t="shared" si="44"/>
        <v>-0.25</v>
      </c>
      <c r="H525" s="18">
        <f t="shared" si="45"/>
        <v>-1.1851149561507466E-4</v>
      </c>
    </row>
    <row r="526" spans="2:8" ht="13.5" customHeight="1" x14ac:dyDescent="0.2">
      <c r="B526" s="3" t="s">
        <v>463</v>
      </c>
      <c r="C526" s="10">
        <v>154</v>
      </c>
      <c r="D526" s="10">
        <v>106</v>
      </c>
      <c r="E526" s="12">
        <f t="shared" si="42"/>
        <v>9.1253851623607496E-3</v>
      </c>
      <c r="F526" s="12">
        <f t="shared" si="43"/>
        <v>6.7761938247139298E-3</v>
      </c>
      <c r="G526" s="13">
        <f t="shared" si="44"/>
        <v>-0.31168831168831168</v>
      </c>
      <c r="H526" s="18">
        <f t="shared" si="45"/>
        <v>-2.8442758947617918E-3</v>
      </c>
    </row>
    <row r="527" spans="2:8" ht="15" x14ac:dyDescent="0.2">
      <c r="B527" s="3" t="s">
        <v>464</v>
      </c>
      <c r="C527" s="10">
        <v>3</v>
      </c>
      <c r="D527" s="10">
        <v>6</v>
      </c>
      <c r="E527" s="12">
        <f t="shared" si="42"/>
        <v>1.7776724342261199E-4</v>
      </c>
      <c r="F527" s="12">
        <f t="shared" si="43"/>
        <v>3.8355814102154317E-4</v>
      </c>
      <c r="G527" s="13">
        <f t="shared" si="44"/>
        <v>1</v>
      </c>
      <c r="H527" s="18">
        <f t="shared" si="45"/>
        <v>1.7776724342261199E-4</v>
      </c>
    </row>
    <row r="528" spans="2:8" ht="30" x14ac:dyDescent="0.2">
      <c r="B528" s="3" t="s">
        <v>465</v>
      </c>
      <c r="C528" s="10">
        <v>5</v>
      </c>
      <c r="D528" s="10">
        <v>2</v>
      </c>
      <c r="E528" s="12">
        <f t="shared" si="42"/>
        <v>2.9627873903768665E-4</v>
      </c>
      <c r="F528" s="12">
        <f t="shared" si="43"/>
        <v>1.2785271367384772E-4</v>
      </c>
      <c r="G528" s="13">
        <f t="shared" si="44"/>
        <v>-0.6</v>
      </c>
      <c r="H528" s="18">
        <f t="shared" si="45"/>
        <v>-1.7776724342261199E-4</v>
      </c>
    </row>
    <row r="529" spans="2:8" ht="15" x14ac:dyDescent="0.2">
      <c r="B529" s="3" t="s">
        <v>466</v>
      </c>
      <c r="C529" s="10">
        <v>946</v>
      </c>
      <c r="D529" s="10">
        <v>453</v>
      </c>
      <c r="E529" s="12">
        <f t="shared" si="42"/>
        <v>5.6055937425930312E-2</v>
      </c>
      <c r="F529" s="12">
        <f t="shared" si="43"/>
        <v>2.895863964712651E-2</v>
      </c>
      <c r="G529" s="13">
        <f t="shared" si="44"/>
        <v>-0.52114164904862581</v>
      </c>
      <c r="H529" s="18">
        <f t="shared" si="45"/>
        <v>-2.9213083669115902E-2</v>
      </c>
    </row>
    <row r="530" spans="2:8" ht="15" x14ac:dyDescent="0.2">
      <c r="B530" s="3" t="s">
        <v>467</v>
      </c>
      <c r="C530" s="10">
        <v>1997</v>
      </c>
      <c r="D530" s="10">
        <v>1303</v>
      </c>
      <c r="E530" s="12">
        <f>+IF(C530=0,"",C530/C$505)</f>
        <v>0.11833372837165206</v>
      </c>
      <c r="F530" s="12">
        <f>+IF(D530=0,"",D530/D$505)</f>
        <v>8.3296042958511798E-2</v>
      </c>
      <c r="G530" s="13">
        <f>+IF(OR(AND(D530=0),(C530=0)),"0",((D530-C530)/C530))</f>
        <v>-0.34752128192288434</v>
      </c>
      <c r="H530" s="18">
        <f t="shared" si="45"/>
        <v>-4.1123488978430912E-2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543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508</v>
      </c>
      <c r="C8" s="40">
        <f>+C18+C70+C151+C294+C505</f>
        <v>442</v>
      </c>
      <c r="D8" s="41">
        <f>+D18+D70+D151+D294+D505</f>
        <v>432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-2.2624434389140271E-2</v>
      </c>
      <c r="H8" s="42">
        <f>+E8*G8</f>
        <v>-2.2624434389140271E-2</v>
      </c>
    </row>
    <row r="9" spans="2:8" ht="20.100000000000001" customHeight="1" x14ac:dyDescent="0.2">
      <c r="B9" s="33" t="s">
        <v>486</v>
      </c>
      <c r="C9" s="34">
        <v>2</v>
      </c>
      <c r="D9" s="34">
        <f>D18</f>
        <v>45</v>
      </c>
      <c r="E9" s="35">
        <f t="shared" si="0"/>
        <v>4.5248868778280547E-3</v>
      </c>
      <c r="F9" s="35">
        <f t="shared" si="0"/>
        <v>0.10416666666666667</v>
      </c>
      <c r="G9" s="35">
        <f t="shared" si="1"/>
        <v>21.5</v>
      </c>
      <c r="H9" s="35">
        <f>+IF(OR(AND(E9=""),(G9="")),"",E9*G9)</f>
        <v>9.7285067873303183E-2</v>
      </c>
    </row>
    <row r="10" spans="2:8" ht="20.100000000000001" customHeight="1" x14ac:dyDescent="0.2">
      <c r="B10" s="33" t="s">
        <v>487</v>
      </c>
      <c r="C10" s="36">
        <v>100</v>
      </c>
      <c r="D10" s="36">
        <f>D70</f>
        <v>126</v>
      </c>
      <c r="E10" s="35">
        <f t="shared" si="0"/>
        <v>0.22624434389140272</v>
      </c>
      <c r="F10" s="35">
        <f t="shared" si="0"/>
        <v>0.29166666666666669</v>
      </c>
      <c r="G10" s="35">
        <f t="shared" si="1"/>
        <v>0.26</v>
      </c>
      <c r="H10" s="35">
        <f>+IF(OR(AND(E10=""),(G10="")),"",E10*G10)</f>
        <v>5.8823529411764705E-2</v>
      </c>
    </row>
    <row r="11" spans="2:8" ht="20.100000000000001" customHeight="1" x14ac:dyDescent="0.2">
      <c r="B11" s="33" t="s">
        <v>488</v>
      </c>
      <c r="C11" s="36">
        <v>101</v>
      </c>
      <c r="D11" s="36">
        <f>D151</f>
        <v>60</v>
      </c>
      <c r="E11" s="35">
        <f t="shared" si="0"/>
        <v>0.22850678733031674</v>
      </c>
      <c r="F11" s="35">
        <f t="shared" si="0"/>
        <v>0.1388888888888889</v>
      </c>
      <c r="G11" s="35">
        <f t="shared" si="1"/>
        <v>-0.40594059405940597</v>
      </c>
      <c r="H11" s="35">
        <f>+IF(OR(AND(E11=""),(G11="")),"",E11*G11)</f>
        <v>-9.2760180995475117E-2</v>
      </c>
    </row>
    <row r="12" spans="2:8" ht="20.100000000000001" customHeight="1" x14ac:dyDescent="0.2">
      <c r="B12" s="33" t="s">
        <v>489</v>
      </c>
      <c r="C12" s="36">
        <v>162</v>
      </c>
      <c r="D12" s="36">
        <f>D294</f>
        <v>90</v>
      </c>
      <c r="E12" s="35">
        <f t="shared" si="0"/>
        <v>0.36651583710407237</v>
      </c>
      <c r="F12" s="35">
        <f t="shared" si="0"/>
        <v>0.20833333333333334</v>
      </c>
      <c r="G12" s="35">
        <f t="shared" si="1"/>
        <v>-0.44444444444444442</v>
      </c>
      <c r="H12" s="35">
        <f>+IF(OR(AND(E12=""),(G12="")),"",E12*G12)</f>
        <v>-0.16289592760180993</v>
      </c>
    </row>
    <row r="13" spans="2:8" ht="20.100000000000001" customHeight="1" x14ac:dyDescent="0.2">
      <c r="B13" s="33" t="s">
        <v>490</v>
      </c>
      <c r="C13" s="36">
        <v>77</v>
      </c>
      <c r="D13" s="36">
        <f>D505</f>
        <v>111</v>
      </c>
      <c r="E13" s="35">
        <f t="shared" si="0"/>
        <v>0.17420814479638008</v>
      </c>
      <c r="F13" s="35">
        <f t="shared" si="0"/>
        <v>0.25694444444444442</v>
      </c>
      <c r="G13" s="35">
        <f t="shared" si="1"/>
        <v>0.44155844155844154</v>
      </c>
      <c r="H13" s="35">
        <f>+IF(OR(AND(E13=""),(G13="")),"",E13*G13)</f>
        <v>7.6923076923076913E-2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2</v>
      </c>
      <c r="D18" s="41">
        <f>SUM(D19:D64)</f>
        <v>45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21.5</v>
      </c>
      <c r="H18" s="42">
        <f>+IF(OR(AND(E18=""),(G18="")),"",E18*G18)</f>
        <v>21.5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0</v>
      </c>
      <c r="D20" s="10">
        <v>0</v>
      </c>
      <c r="E20" s="8" t="str">
        <f t="shared" ref="E20:E64" si="2">+IF(C20=0,"",C20/C$18)</f>
        <v/>
      </c>
      <c r="F20" s="8" t="str">
        <f t="shared" ref="F20:F64" si="3">+IF(D20=0,"",D20/D$18)</f>
        <v/>
      </c>
      <c r="G20" s="13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1</v>
      </c>
      <c r="E25" s="8" t="str">
        <f t="shared" si="2"/>
        <v/>
      </c>
      <c r="F25" s="8">
        <f t="shared" si="3"/>
        <v>2.2222222222222223E-2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0</v>
      </c>
      <c r="E26" s="8" t="str">
        <f t="shared" si="2"/>
        <v/>
      </c>
      <c r="F26" s="8" t="str">
        <f t="shared" si="3"/>
        <v/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0</v>
      </c>
      <c r="D28" s="10">
        <v>1</v>
      </c>
      <c r="E28" s="8" t="str">
        <f t="shared" si="2"/>
        <v/>
      </c>
      <c r="F28" s="8">
        <f t="shared" si="3"/>
        <v>2.2222222222222223E-2</v>
      </c>
      <c r="G28" s="13" t="str">
        <f t="shared" si="4"/>
        <v>0</v>
      </c>
      <c r="H28" s="18" t="str">
        <f t="shared" si="5"/>
        <v/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0.5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0</v>
      </c>
      <c r="D50" s="10">
        <v>40</v>
      </c>
      <c r="E50" s="8" t="str">
        <f t="shared" si="2"/>
        <v/>
      </c>
      <c r="F50" s="8">
        <f t="shared" si="3"/>
        <v>0.88888888888888884</v>
      </c>
      <c r="G50" s="13" t="str">
        <f t="shared" si="4"/>
        <v>0</v>
      </c>
      <c r="H50" s="18" t="str">
        <f t="shared" si="5"/>
        <v/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3</v>
      </c>
      <c r="E56" s="8" t="str">
        <f t="shared" si="2"/>
        <v/>
      </c>
      <c r="F56" s="8">
        <f t="shared" si="3"/>
        <v>6.6666666666666666E-2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0</v>
      </c>
      <c r="E58" s="8">
        <f t="shared" si="2"/>
        <v>0.5</v>
      </c>
      <c r="F58" s="8" t="str">
        <f t="shared" si="3"/>
        <v/>
      </c>
      <c r="G58" s="13" t="str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100</v>
      </c>
      <c r="D70" s="41">
        <f>SUM(D71:D145)</f>
        <v>126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0.26</v>
      </c>
      <c r="H70" s="42">
        <f>+IF(OR(AND(E70=""),(G70="")),"",E70*G70)</f>
        <v>0.26</v>
      </c>
    </row>
    <row r="71" spans="2:8" ht="15" x14ac:dyDescent="0.2">
      <c r="B71" s="3" t="s">
        <v>20</v>
      </c>
      <c r="C71" s="10">
        <v>0</v>
      </c>
      <c r="D71" s="10">
        <v>3</v>
      </c>
      <c r="E71" s="12" t="str">
        <f>+IF(C71=0,"",C71/C$70)</f>
        <v/>
      </c>
      <c r="F71" s="12">
        <f>+IF(D71=0,"",D71/D$70)</f>
        <v>2.3809523809523808E-2</v>
      </c>
      <c r="G71" s="13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7.9365079365079361E-3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0</v>
      </c>
      <c r="D73" s="10">
        <v>0</v>
      </c>
      <c r="E73" s="12" t="str">
        <f t="shared" si="6"/>
        <v/>
      </c>
      <c r="F73" s="12" t="str">
        <f t="shared" si="7"/>
        <v/>
      </c>
      <c r="G73" s="13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10">
        <v>7</v>
      </c>
      <c r="D74" s="10">
        <v>3</v>
      </c>
      <c r="E74" s="12">
        <f t="shared" si="6"/>
        <v>7.0000000000000007E-2</v>
      </c>
      <c r="F74" s="12">
        <f t="shared" si="7"/>
        <v>2.3809523809523808E-2</v>
      </c>
      <c r="G74" s="13">
        <f t="shared" si="8"/>
        <v>-0.5714285714285714</v>
      </c>
      <c r="H74" s="18">
        <f t="shared" si="9"/>
        <v>-0.04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0</v>
      </c>
      <c r="D80" s="10">
        <v>0</v>
      </c>
      <c r="E80" s="12" t="str">
        <f t="shared" si="6"/>
        <v/>
      </c>
      <c r="F80" s="12" t="str">
        <f t="shared" si="7"/>
        <v/>
      </c>
      <c r="G80" s="13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</v>
      </c>
      <c r="D82" s="10">
        <v>7</v>
      </c>
      <c r="E82" s="12">
        <f t="shared" si="6"/>
        <v>0.01</v>
      </c>
      <c r="F82" s="12">
        <f t="shared" si="7"/>
        <v>5.5555555555555552E-2</v>
      </c>
      <c r="G82" s="13">
        <f t="shared" si="8"/>
        <v>6</v>
      </c>
      <c r="H82" s="18">
        <f t="shared" si="9"/>
        <v>0.06</v>
      </c>
    </row>
    <row r="83" spans="2:8" ht="15" x14ac:dyDescent="0.2">
      <c r="B83" s="3" t="s">
        <v>229</v>
      </c>
      <c r="C83" s="10">
        <v>1</v>
      </c>
      <c r="D83" s="10">
        <v>2</v>
      </c>
      <c r="E83" s="12">
        <f t="shared" si="6"/>
        <v>0.01</v>
      </c>
      <c r="F83" s="12">
        <f t="shared" si="7"/>
        <v>1.5873015873015872E-2</v>
      </c>
      <c r="G83" s="13">
        <f t="shared" si="8"/>
        <v>1</v>
      </c>
      <c r="H83" s="18">
        <f t="shared" si="9"/>
        <v>0.01</v>
      </c>
    </row>
    <row r="84" spans="2:8" ht="15" x14ac:dyDescent="0.2">
      <c r="B84" s="3" t="s">
        <v>230</v>
      </c>
      <c r="C84" s="10">
        <v>2</v>
      </c>
      <c r="D84" s="10">
        <v>1</v>
      </c>
      <c r="E84" s="12">
        <f t="shared" si="6"/>
        <v>0.02</v>
      </c>
      <c r="F84" s="12">
        <f t="shared" si="7"/>
        <v>7.9365079365079361E-3</v>
      </c>
      <c r="G84" s="13">
        <f t="shared" si="8"/>
        <v>-0.5</v>
      </c>
      <c r="H84" s="18">
        <f t="shared" si="9"/>
        <v>-0.01</v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1</v>
      </c>
      <c r="D86" s="10">
        <v>1</v>
      </c>
      <c r="E86" s="12">
        <f t="shared" si="6"/>
        <v>0.01</v>
      </c>
      <c r="F86" s="12">
        <f t="shared" si="7"/>
        <v>7.9365079365079361E-3</v>
      </c>
      <c r="G86" s="13">
        <f t="shared" si="8"/>
        <v>0</v>
      </c>
      <c r="H86" s="18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0</v>
      </c>
      <c r="E88" s="12" t="str">
        <f t="shared" si="6"/>
        <v/>
      </c>
      <c r="F88" s="12" t="str">
        <f t="shared" si="7"/>
        <v/>
      </c>
      <c r="G88" s="13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0</v>
      </c>
      <c r="D92" s="10">
        <v>0</v>
      </c>
      <c r="E92" s="12" t="str">
        <f t="shared" si="6"/>
        <v/>
      </c>
      <c r="F92" s="12" t="str">
        <f t="shared" si="7"/>
        <v/>
      </c>
      <c r="G92" s="13" t="str">
        <f t="shared" si="8"/>
        <v>0</v>
      </c>
      <c r="H92" s="18" t="str">
        <f t="shared" si="9"/>
        <v/>
      </c>
    </row>
    <row r="93" spans="2:8" ht="15" x14ac:dyDescent="0.2">
      <c r="B93" s="3" t="s">
        <v>561</v>
      </c>
      <c r="C93" s="10">
        <v>1</v>
      </c>
      <c r="D93" s="10">
        <v>1</v>
      </c>
      <c r="E93" s="12">
        <f t="shared" si="6"/>
        <v>0.01</v>
      </c>
      <c r="F93" s="12">
        <f t="shared" si="7"/>
        <v>7.9365079365079361E-3</v>
      </c>
      <c r="G93" s="13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10">
        <v>1</v>
      </c>
      <c r="D94" s="10">
        <v>0</v>
      </c>
      <c r="E94" s="12">
        <f t="shared" si="6"/>
        <v>0.01</v>
      </c>
      <c r="F94" s="12" t="str">
        <f t="shared" si="7"/>
        <v/>
      </c>
      <c r="G94" s="13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</v>
      </c>
      <c r="D98" s="10">
        <v>0</v>
      </c>
      <c r="E98" s="12">
        <f t="shared" si="6"/>
        <v>0.01</v>
      </c>
      <c r="F98" s="12" t="str">
        <f t="shared" si="7"/>
        <v/>
      </c>
      <c r="G98" s="13" t="str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10">
        <v>0</v>
      </c>
      <c r="D99" s="10">
        <v>0</v>
      </c>
      <c r="E99" s="12" t="str">
        <f t="shared" si="6"/>
        <v/>
      </c>
      <c r="F99" s="12" t="str">
        <f t="shared" si="7"/>
        <v/>
      </c>
      <c r="G99" s="13" t="str">
        <f t="shared" si="8"/>
        <v>0</v>
      </c>
      <c r="H99" s="18" t="str">
        <f t="shared" si="9"/>
        <v/>
      </c>
    </row>
    <row r="100" spans="2:8" ht="15" x14ac:dyDescent="0.2">
      <c r="B100" s="3" t="s">
        <v>240</v>
      </c>
      <c r="C100" s="10">
        <v>16</v>
      </c>
      <c r="D100" s="10">
        <v>57</v>
      </c>
      <c r="E100" s="12">
        <f t="shared" si="6"/>
        <v>0.16</v>
      </c>
      <c r="F100" s="12">
        <f t="shared" si="7"/>
        <v>0.45238095238095238</v>
      </c>
      <c r="G100" s="13">
        <f t="shared" si="8"/>
        <v>2.5625</v>
      </c>
      <c r="H100" s="18">
        <f t="shared" si="9"/>
        <v>0.41000000000000003</v>
      </c>
    </row>
    <row r="101" spans="2:8" ht="15" x14ac:dyDescent="0.2">
      <c r="B101" s="3" t="s">
        <v>241</v>
      </c>
      <c r="C101" s="10">
        <v>0</v>
      </c>
      <c r="D101" s="10">
        <v>0</v>
      </c>
      <c r="E101" s="12" t="str">
        <f t="shared" si="6"/>
        <v/>
      </c>
      <c r="F101" s="12" t="str">
        <f t="shared" si="7"/>
        <v/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1</v>
      </c>
      <c r="D102" s="10">
        <v>0</v>
      </c>
      <c r="E102" s="12">
        <f t="shared" si="6"/>
        <v>0.01</v>
      </c>
      <c r="F102" s="12" t="str">
        <f t="shared" si="7"/>
        <v/>
      </c>
      <c r="G102" s="13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2</v>
      </c>
      <c r="D112" s="10">
        <v>3</v>
      </c>
      <c r="E112" s="12">
        <f t="shared" si="6"/>
        <v>0.02</v>
      </c>
      <c r="F112" s="12">
        <f t="shared" si="7"/>
        <v>2.3809523809523808E-2</v>
      </c>
      <c r="G112" s="13">
        <f t="shared" si="8"/>
        <v>0.5</v>
      </c>
      <c r="H112" s="18">
        <f t="shared" si="9"/>
        <v>0.01</v>
      </c>
    </row>
    <row r="113" spans="2:8" ht="15" x14ac:dyDescent="0.2">
      <c r="B113" s="3" t="s">
        <v>248</v>
      </c>
      <c r="C113" s="10">
        <v>0</v>
      </c>
      <c r="D113" s="10">
        <v>1</v>
      </c>
      <c r="E113" s="12" t="str">
        <f t="shared" si="6"/>
        <v/>
      </c>
      <c r="F113" s="12">
        <f t="shared" si="7"/>
        <v>7.9365079365079361E-3</v>
      </c>
      <c r="G113" s="13" t="str">
        <f t="shared" si="8"/>
        <v>0</v>
      </c>
      <c r="H113" s="18" t="str">
        <f t="shared" si="9"/>
        <v/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3</v>
      </c>
      <c r="D115" s="10">
        <v>0</v>
      </c>
      <c r="E115" s="12">
        <f t="shared" si="6"/>
        <v>0.03</v>
      </c>
      <c r="F115" s="12" t="str">
        <f t="shared" si="7"/>
        <v/>
      </c>
      <c r="G115" s="13" t="str">
        <f t="shared" si="8"/>
        <v>0</v>
      </c>
      <c r="H115" s="18">
        <f t="shared" si="9"/>
        <v>0</v>
      </c>
    </row>
    <row r="116" spans="2:8" ht="15" x14ac:dyDescent="0.2">
      <c r="B116" s="3" t="s">
        <v>249</v>
      </c>
      <c r="C116" s="10">
        <v>0</v>
      </c>
      <c r="D116" s="10">
        <v>0</v>
      </c>
      <c r="E116" s="12" t="str">
        <f t="shared" si="6"/>
        <v/>
      </c>
      <c r="F116" s="12" t="str">
        <f t="shared" si="7"/>
        <v/>
      </c>
      <c r="G116" s="13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8</v>
      </c>
      <c r="D118" s="10">
        <v>1</v>
      </c>
      <c r="E118" s="12">
        <f t="shared" si="6"/>
        <v>0.08</v>
      </c>
      <c r="F118" s="12">
        <f t="shared" si="7"/>
        <v>7.9365079365079361E-3</v>
      </c>
      <c r="G118" s="13">
        <f t="shared" si="8"/>
        <v>-0.875</v>
      </c>
      <c r="H118" s="18">
        <f t="shared" si="9"/>
        <v>-7.0000000000000007E-2</v>
      </c>
    </row>
    <row r="119" spans="2:8" ht="15" x14ac:dyDescent="0.2">
      <c r="B119" s="3" t="s">
        <v>252</v>
      </c>
      <c r="C119" s="10">
        <v>3</v>
      </c>
      <c r="D119" s="10">
        <v>0</v>
      </c>
      <c r="E119" s="12">
        <f t="shared" si="6"/>
        <v>0.03</v>
      </c>
      <c r="F119" s="12" t="str">
        <f t="shared" si="7"/>
        <v/>
      </c>
      <c r="G119" s="13" t="str">
        <f t="shared" si="8"/>
        <v>0</v>
      </c>
      <c r="H119" s="18">
        <f t="shared" si="9"/>
        <v>0</v>
      </c>
    </row>
    <row r="120" spans="2:8" ht="15" x14ac:dyDescent="0.2">
      <c r="B120" s="3" t="s">
        <v>253</v>
      </c>
      <c r="C120" s="10">
        <v>1</v>
      </c>
      <c r="D120" s="10">
        <v>13</v>
      </c>
      <c r="E120" s="12">
        <f t="shared" si="6"/>
        <v>0.01</v>
      </c>
      <c r="F120" s="12">
        <f t="shared" si="7"/>
        <v>0.10317460317460317</v>
      </c>
      <c r="G120" s="13">
        <f t="shared" si="8"/>
        <v>12</v>
      </c>
      <c r="H120" s="18">
        <f t="shared" si="9"/>
        <v>0.12</v>
      </c>
    </row>
    <row r="121" spans="2:8" ht="15" x14ac:dyDescent="0.2">
      <c r="B121" s="3" t="s">
        <v>35</v>
      </c>
      <c r="C121" s="10">
        <v>0</v>
      </c>
      <c r="D121" s="10">
        <v>1</v>
      </c>
      <c r="E121" s="12" t="str">
        <f t="shared" si="6"/>
        <v/>
      </c>
      <c r="F121" s="12">
        <f t="shared" si="7"/>
        <v>7.9365079365079361E-3</v>
      </c>
      <c r="G121" s="13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2</v>
      </c>
      <c r="D123" s="10">
        <v>0</v>
      </c>
      <c r="E123" s="12">
        <f t="shared" si="6"/>
        <v>0.02</v>
      </c>
      <c r="F123" s="12" t="str">
        <f t="shared" si="7"/>
        <v/>
      </c>
      <c r="G123" s="13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0.01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7.9365079365079361E-3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1</v>
      </c>
      <c r="E127" s="12" t="str">
        <f t="shared" si="6"/>
        <v/>
      </c>
      <c r="F127" s="12">
        <f t="shared" si="7"/>
        <v>7.9365079365079361E-3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0</v>
      </c>
      <c r="E129" s="12">
        <f t="shared" si="6"/>
        <v>0.01</v>
      </c>
      <c r="F129" s="12" t="str">
        <f t="shared" si="7"/>
        <v/>
      </c>
      <c r="G129" s="13" t="str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47</v>
      </c>
      <c r="D131" s="10">
        <v>26</v>
      </c>
      <c r="E131" s="12">
        <f t="shared" si="6"/>
        <v>0.47</v>
      </c>
      <c r="F131" s="12">
        <f t="shared" si="7"/>
        <v>0.20634920634920634</v>
      </c>
      <c r="G131" s="13">
        <f t="shared" si="8"/>
        <v>-0.44680851063829785</v>
      </c>
      <c r="H131" s="18">
        <f t="shared" si="9"/>
        <v>-0.20999999999999996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0</v>
      </c>
      <c r="D134" s="10">
        <v>0</v>
      </c>
      <c r="E134" s="12" t="str">
        <f t="shared" si="6"/>
        <v/>
      </c>
      <c r="F134" s="12" t="str">
        <f t="shared" si="7"/>
        <v/>
      </c>
      <c r="G134" s="13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2</v>
      </c>
      <c r="E142" s="12" t="str">
        <f t="shared" si="10"/>
        <v/>
      </c>
      <c r="F142" s="12">
        <f t="shared" si="11"/>
        <v>1.5873015873015872E-2</v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7.9365079365079361E-3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101</v>
      </c>
      <c r="D151" s="41">
        <f>SUM(D152:D288)</f>
        <v>60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-0.40594059405940597</v>
      </c>
      <c r="H151" s="42">
        <f>+IF(OR(AND(E151=""),(G151="")),"",E151*G151)</f>
        <v>-0.40594059405940597</v>
      </c>
    </row>
    <row r="152" spans="2:8" ht="15" x14ac:dyDescent="0.2">
      <c r="B152" s="4" t="s">
        <v>54</v>
      </c>
      <c r="C152" s="10">
        <v>0</v>
      </c>
      <c r="D152" s="10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26</v>
      </c>
      <c r="D157" s="10">
        <v>3</v>
      </c>
      <c r="E157" s="12">
        <f t="shared" si="14"/>
        <v>0.25742574257425743</v>
      </c>
      <c r="F157" s="12">
        <f t="shared" si="15"/>
        <v>0.05</v>
      </c>
      <c r="G157" s="13">
        <f t="shared" si="16"/>
        <v>-0.88461538461538458</v>
      </c>
      <c r="H157" s="18">
        <f t="shared" si="17"/>
        <v>-0.22772277227722773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0</v>
      </c>
      <c r="E159" s="12" t="str">
        <f t="shared" si="14"/>
        <v/>
      </c>
      <c r="F159" s="12" t="str">
        <f t="shared" si="15"/>
        <v/>
      </c>
      <c r="G159" s="13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0</v>
      </c>
      <c r="D165" s="10">
        <v>0</v>
      </c>
      <c r="E165" s="12" t="str">
        <f t="shared" si="14"/>
        <v/>
      </c>
      <c r="F165" s="12" t="str">
        <f t="shared" si="15"/>
        <v/>
      </c>
      <c r="G165" s="13" t="str">
        <f t="shared" si="16"/>
        <v>0</v>
      </c>
      <c r="H165" s="18" t="str">
        <f t="shared" si="17"/>
        <v/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1</v>
      </c>
      <c r="D173" s="10">
        <v>2</v>
      </c>
      <c r="E173" s="12">
        <f t="shared" si="14"/>
        <v>9.9009900990099011E-3</v>
      </c>
      <c r="F173" s="12">
        <f t="shared" si="15"/>
        <v>3.3333333333333333E-2</v>
      </c>
      <c r="G173" s="13">
        <f t="shared" si="16"/>
        <v>1</v>
      </c>
      <c r="H173" s="18">
        <f t="shared" si="17"/>
        <v>9.9009900990099011E-3</v>
      </c>
    </row>
    <row r="174" spans="2:8" ht="15" x14ac:dyDescent="0.2">
      <c r="B174" s="4" t="s">
        <v>276</v>
      </c>
      <c r="C174" s="10">
        <v>0</v>
      </c>
      <c r="D174" s="10">
        <v>0</v>
      </c>
      <c r="E174" s="12" t="str">
        <f t="shared" si="14"/>
        <v/>
      </c>
      <c r="F174" s="12" t="str">
        <f t="shared" si="15"/>
        <v/>
      </c>
      <c r="G174" s="13" t="str">
        <f t="shared" si="16"/>
        <v>0</v>
      </c>
      <c r="H174" s="18" t="str">
        <f t="shared" si="17"/>
        <v/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0</v>
      </c>
      <c r="D176" s="10">
        <v>0</v>
      </c>
      <c r="E176" s="12" t="str">
        <f t="shared" si="14"/>
        <v/>
      </c>
      <c r="F176" s="12" t="str">
        <f t="shared" si="15"/>
        <v/>
      </c>
      <c r="G176" s="13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10">
        <v>1</v>
      </c>
      <c r="D177" s="10">
        <v>0</v>
      </c>
      <c r="E177" s="12">
        <f t="shared" si="14"/>
        <v>9.9009900990099011E-3</v>
      </c>
      <c r="F177" s="12" t="str">
        <f t="shared" si="15"/>
        <v/>
      </c>
      <c r="G177" s="13" t="str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10">
        <v>0</v>
      </c>
      <c r="D178" s="10">
        <v>0</v>
      </c>
      <c r="E178" s="12" t="str">
        <f t="shared" si="14"/>
        <v/>
      </c>
      <c r="F178" s="12" t="str">
        <f t="shared" si="15"/>
        <v/>
      </c>
      <c r="G178" s="13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2</v>
      </c>
      <c r="D183" s="10">
        <v>0</v>
      </c>
      <c r="E183" s="12">
        <f t="shared" si="14"/>
        <v>1.9801980198019802E-2</v>
      </c>
      <c r="F183" s="12" t="str">
        <f t="shared" si="15"/>
        <v/>
      </c>
      <c r="G183" s="13" t="str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0</v>
      </c>
      <c r="D186" s="10">
        <v>0</v>
      </c>
      <c r="E186" s="12" t="str">
        <f t="shared" si="14"/>
        <v/>
      </c>
      <c r="F186" s="12" t="str">
        <f t="shared" si="15"/>
        <v/>
      </c>
      <c r="G186" s="13" t="str">
        <f t="shared" si="16"/>
        <v>0</v>
      </c>
      <c r="H186" s="18" t="str">
        <f t="shared" si="17"/>
        <v/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9.9009900990099011E-3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27</v>
      </c>
      <c r="D196" s="10">
        <v>1</v>
      </c>
      <c r="E196" s="12">
        <f t="shared" si="14"/>
        <v>0.26732673267326734</v>
      </c>
      <c r="F196" s="12">
        <f t="shared" si="15"/>
        <v>1.6666666666666666E-2</v>
      </c>
      <c r="G196" s="13">
        <f t="shared" si="16"/>
        <v>-0.96296296296296291</v>
      </c>
      <c r="H196" s="18">
        <f t="shared" si="17"/>
        <v>-0.25742574257425743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7</v>
      </c>
      <c r="D208" s="10">
        <v>27</v>
      </c>
      <c r="E208" s="12">
        <f t="shared" si="14"/>
        <v>6.9306930693069313E-2</v>
      </c>
      <c r="F208" s="12">
        <f t="shared" si="15"/>
        <v>0.45</v>
      </c>
      <c r="G208" s="13">
        <f t="shared" si="16"/>
        <v>2.8571428571428572</v>
      </c>
      <c r="H208" s="18">
        <f t="shared" si="17"/>
        <v>0.19801980198019803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0</v>
      </c>
      <c r="E216" s="12" t="str">
        <f t="shared" si="14"/>
        <v/>
      </c>
      <c r="F216" s="12" t="str">
        <f t="shared" si="15"/>
        <v/>
      </c>
      <c r="G216" s="13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10</v>
      </c>
      <c r="D229" s="10">
        <v>0</v>
      </c>
      <c r="E229" s="12">
        <f t="shared" si="18"/>
        <v>9.9009900990099015E-2</v>
      </c>
      <c r="F229" s="12" t="str">
        <f t="shared" si="19"/>
        <v/>
      </c>
      <c r="G229" s="13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2</v>
      </c>
      <c r="E231" s="12" t="str">
        <f t="shared" si="18"/>
        <v/>
      </c>
      <c r="F231" s="12">
        <f t="shared" si="19"/>
        <v>3.3333333333333333E-2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8</v>
      </c>
      <c r="D232" s="10">
        <v>0</v>
      </c>
      <c r="E232" s="12">
        <f t="shared" si="18"/>
        <v>7.9207920792079209E-2</v>
      </c>
      <c r="F232" s="12" t="str">
        <f t="shared" si="19"/>
        <v/>
      </c>
      <c r="G232" s="13" t="str">
        <f t="shared" si="20"/>
        <v>0</v>
      </c>
      <c r="H232" s="18">
        <f t="shared" si="21"/>
        <v>0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6</v>
      </c>
      <c r="D235" s="10">
        <v>16</v>
      </c>
      <c r="E235" s="12">
        <f t="shared" si="18"/>
        <v>5.9405940594059403E-2</v>
      </c>
      <c r="F235" s="12">
        <f t="shared" si="19"/>
        <v>0.26666666666666666</v>
      </c>
      <c r="G235" s="13">
        <f t="shared" si="20"/>
        <v>1.6666666666666667</v>
      </c>
      <c r="H235" s="18">
        <f t="shared" si="21"/>
        <v>9.9009900990099015E-2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</v>
      </c>
      <c r="D237" s="10">
        <v>0</v>
      </c>
      <c r="E237" s="12">
        <f t="shared" si="18"/>
        <v>9.9009900990099011E-3</v>
      </c>
      <c r="F237" s="12" t="str">
        <f t="shared" si="19"/>
        <v/>
      </c>
      <c r="G237" s="13" t="str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10">
        <v>0</v>
      </c>
      <c r="D238" s="10">
        <v>0</v>
      </c>
      <c r="E238" s="12" t="str">
        <f t="shared" si="18"/>
        <v/>
      </c>
      <c r="F238" s="12" t="str">
        <f t="shared" si="19"/>
        <v/>
      </c>
      <c r="G238" s="13" t="str">
        <f t="shared" si="20"/>
        <v>0</v>
      </c>
      <c r="H238" s="18" t="str">
        <f t="shared" si="21"/>
        <v/>
      </c>
    </row>
    <row r="239" spans="2:8" ht="15" x14ac:dyDescent="0.2">
      <c r="B239" s="4" t="s">
        <v>81</v>
      </c>
      <c r="C239" s="10">
        <v>0</v>
      </c>
      <c r="D239" s="10">
        <v>1</v>
      </c>
      <c r="E239" s="12" t="str">
        <f t="shared" si="18"/>
        <v/>
      </c>
      <c r="F239" s="12">
        <f t="shared" si="19"/>
        <v>1.6666666666666666E-2</v>
      </c>
      <c r="G239" s="13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9.9009900990099011E-3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0</v>
      </c>
      <c r="E244" s="12" t="str">
        <f t="shared" si="18"/>
        <v/>
      </c>
      <c r="F244" s="12" t="str">
        <f t="shared" si="19"/>
        <v/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1</v>
      </c>
      <c r="E247" s="12" t="str">
        <f t="shared" si="18"/>
        <v/>
      </c>
      <c r="F247" s="12">
        <f t="shared" si="19"/>
        <v>1.6666666666666666E-2</v>
      </c>
      <c r="G247" s="13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7</v>
      </c>
      <c r="D249" s="10">
        <v>0</v>
      </c>
      <c r="E249" s="12">
        <f t="shared" si="18"/>
        <v>6.9306930693069313E-2</v>
      </c>
      <c r="F249" s="12" t="str">
        <f t="shared" si="19"/>
        <v/>
      </c>
      <c r="G249" s="13" t="str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8"/>
        <v/>
      </c>
      <c r="F253" s="12" t="str">
        <f t="shared" si="19"/>
        <v/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3</v>
      </c>
      <c r="D256" s="10">
        <v>6</v>
      </c>
      <c r="E256" s="12">
        <f t="shared" si="18"/>
        <v>2.9702970297029702E-2</v>
      </c>
      <c r="F256" s="12">
        <f t="shared" si="19"/>
        <v>0.1</v>
      </c>
      <c r="G256" s="13">
        <f t="shared" si="20"/>
        <v>1</v>
      </c>
      <c r="H256" s="18">
        <f t="shared" si="21"/>
        <v>2.9702970297029702E-2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1</v>
      </c>
      <c r="E268" s="12" t="str">
        <f t="shared" si="18"/>
        <v/>
      </c>
      <c r="F268" s="12">
        <f t="shared" si="19"/>
        <v>1.6666666666666666E-2</v>
      </c>
      <c r="G268" s="13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162</v>
      </c>
      <c r="D294" s="41">
        <f>SUM(D295:D499)</f>
        <v>90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-0.44444444444444442</v>
      </c>
      <c r="H294" s="42">
        <f>+IF(OR(AND(E294=""),(G294="")),"",E294*G294)</f>
        <v>-0.44444444444444442</v>
      </c>
    </row>
    <row r="295" spans="2:8" ht="15" x14ac:dyDescent="0.2">
      <c r="B295" s="3" t="s">
        <v>100</v>
      </c>
      <c r="C295" s="10">
        <v>1</v>
      </c>
      <c r="D295" s="10">
        <v>2</v>
      </c>
      <c r="E295" s="12">
        <f>+IF(C295=0,"",C295/C$294)</f>
        <v>6.1728395061728392E-3</v>
      </c>
      <c r="F295" s="12">
        <f>+IF(D295=0,"",D295/D$294)</f>
        <v>2.2222222222222223E-2</v>
      </c>
      <c r="G295" s="13">
        <f>+IF(OR(AND(D295=0),(C295=0)),"0",((D295-C295)/C295))</f>
        <v>1</v>
      </c>
      <c r="H295" s="18">
        <f>+IF(OR(AND(E295=""),(G295="")),"",E295*G295)</f>
        <v>6.1728395061728392E-3</v>
      </c>
    </row>
    <row r="296" spans="2:8" ht="15" x14ac:dyDescent="0.2">
      <c r="B296" s="3" t="s">
        <v>113</v>
      </c>
      <c r="C296" s="10">
        <v>1</v>
      </c>
      <c r="D296" s="10">
        <v>0</v>
      </c>
      <c r="E296" s="12">
        <f t="shared" ref="E296:E359" si="26">+IF(C296=0,"",C296/C$294)</f>
        <v>6.1728395061728392E-3</v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0</v>
      </c>
      <c r="D297" s="10">
        <v>0</v>
      </c>
      <c r="E297" s="12" t="str">
        <f t="shared" si="26"/>
        <v/>
      </c>
      <c r="F297" s="12" t="str">
        <f t="shared" si="27"/>
        <v/>
      </c>
      <c r="G297" s="13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10">
        <v>4</v>
      </c>
      <c r="D298" s="10">
        <v>0</v>
      </c>
      <c r="E298" s="12">
        <f t="shared" si="26"/>
        <v>2.4691358024691357E-2</v>
      </c>
      <c r="F298" s="12" t="str">
        <f t="shared" si="27"/>
        <v/>
      </c>
      <c r="G298" s="13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0</v>
      </c>
      <c r="D301" s="10">
        <v>0</v>
      </c>
      <c r="E301" s="12" t="str">
        <f t="shared" si="26"/>
        <v/>
      </c>
      <c r="F301" s="12" t="str">
        <f t="shared" si="27"/>
        <v/>
      </c>
      <c r="G301" s="13" t="str">
        <f t="shared" si="28"/>
        <v>0</v>
      </c>
      <c r="H301" s="18" t="str">
        <f t="shared" si="29"/>
        <v/>
      </c>
    </row>
    <row r="302" spans="2:8" ht="15" x14ac:dyDescent="0.2">
      <c r="B302" s="3" t="s">
        <v>109</v>
      </c>
      <c r="C302" s="10">
        <v>0</v>
      </c>
      <c r="D302" s="10">
        <v>0</v>
      </c>
      <c r="E302" s="12" t="str">
        <f t="shared" si="26"/>
        <v/>
      </c>
      <c r="F302" s="12" t="str">
        <f t="shared" si="27"/>
        <v/>
      </c>
      <c r="G302" s="13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2</v>
      </c>
      <c r="D304" s="10">
        <v>0</v>
      </c>
      <c r="E304" s="12">
        <f t="shared" si="26"/>
        <v>1.2345679012345678E-2</v>
      </c>
      <c r="F304" s="12" t="str">
        <f t="shared" si="27"/>
        <v/>
      </c>
      <c r="G304" s="13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51</v>
      </c>
      <c r="D307" s="10">
        <v>16</v>
      </c>
      <c r="E307" s="12">
        <f t="shared" si="26"/>
        <v>0.31481481481481483</v>
      </c>
      <c r="F307" s="12">
        <f t="shared" si="27"/>
        <v>0.17777777777777778</v>
      </c>
      <c r="G307" s="13">
        <f t="shared" si="28"/>
        <v>-0.68627450980392157</v>
      </c>
      <c r="H307" s="18">
        <f t="shared" si="29"/>
        <v>-0.2160493827160494</v>
      </c>
    </row>
    <row r="308" spans="2:8" ht="15" x14ac:dyDescent="0.2">
      <c r="B308" s="3" t="s">
        <v>99</v>
      </c>
      <c r="C308" s="10">
        <v>0</v>
      </c>
      <c r="D308" s="10">
        <v>6</v>
      </c>
      <c r="E308" s="12" t="str">
        <f t="shared" si="26"/>
        <v/>
      </c>
      <c r="F308" s="12">
        <f t="shared" si="27"/>
        <v>6.6666666666666666E-2</v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1</v>
      </c>
      <c r="D310" s="10">
        <v>3</v>
      </c>
      <c r="E310" s="12">
        <f t="shared" si="26"/>
        <v>6.1728395061728392E-3</v>
      </c>
      <c r="F310" s="12">
        <f t="shared" si="27"/>
        <v>3.3333333333333333E-2</v>
      </c>
      <c r="G310" s="13">
        <f t="shared" si="28"/>
        <v>2</v>
      </c>
      <c r="H310" s="18">
        <f t="shared" si="29"/>
        <v>1.2345679012345678E-2</v>
      </c>
    </row>
    <row r="311" spans="2:8" ht="15" x14ac:dyDescent="0.2">
      <c r="B311" s="3" t="s">
        <v>102</v>
      </c>
      <c r="C311" s="10">
        <v>0</v>
      </c>
      <c r="D311" s="10">
        <v>0</v>
      </c>
      <c r="E311" s="12" t="str">
        <f t="shared" si="26"/>
        <v/>
      </c>
      <c r="F311" s="12" t="str">
        <f t="shared" si="27"/>
        <v/>
      </c>
      <c r="G311" s="13" t="str">
        <f t="shared" si="28"/>
        <v>0</v>
      </c>
      <c r="H311" s="18" t="str">
        <f t="shared" si="29"/>
        <v/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</v>
      </c>
      <c r="D314" s="10">
        <v>1</v>
      </c>
      <c r="E314" s="12">
        <f t="shared" si="26"/>
        <v>6.1728395061728392E-3</v>
      </c>
      <c r="F314" s="12">
        <f t="shared" si="27"/>
        <v>1.1111111111111112E-2</v>
      </c>
      <c r="G314" s="13">
        <f t="shared" si="28"/>
        <v>0</v>
      </c>
      <c r="H314" s="18">
        <f t="shared" si="29"/>
        <v>0</v>
      </c>
    </row>
    <row r="315" spans="2:8" ht="15" x14ac:dyDescent="0.2">
      <c r="B315" s="3" t="s">
        <v>354</v>
      </c>
      <c r="C315" s="10">
        <v>0</v>
      </c>
      <c r="D315" s="10">
        <v>0</v>
      </c>
      <c r="E315" s="12" t="str">
        <f t="shared" si="26"/>
        <v/>
      </c>
      <c r="F315" s="12" t="str">
        <f t="shared" si="27"/>
        <v/>
      </c>
      <c r="G315" s="13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0</v>
      </c>
      <c r="E317" s="12" t="str">
        <f t="shared" si="26"/>
        <v/>
      </c>
      <c r="F317" s="12" t="str">
        <f t="shared" si="27"/>
        <v/>
      </c>
      <c r="G317" s="13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10">
        <v>0</v>
      </c>
      <c r="D318" s="10">
        <v>7</v>
      </c>
      <c r="E318" s="12" t="str">
        <f t="shared" si="26"/>
        <v/>
      </c>
      <c r="F318" s="12">
        <f t="shared" si="27"/>
        <v>7.7777777777777779E-2</v>
      </c>
      <c r="G318" s="13" t="str">
        <f t="shared" si="28"/>
        <v>0</v>
      </c>
      <c r="H318" s="18" t="str">
        <f t="shared" si="29"/>
        <v/>
      </c>
    </row>
    <row r="319" spans="2:8" ht="15" x14ac:dyDescent="0.2">
      <c r="B319" s="3" t="s">
        <v>115</v>
      </c>
      <c r="C319" s="10">
        <v>0</v>
      </c>
      <c r="D319" s="10">
        <v>1</v>
      </c>
      <c r="E319" s="12" t="str">
        <f t="shared" si="26"/>
        <v/>
      </c>
      <c r="F319" s="12">
        <f t="shared" si="27"/>
        <v>1.1111111111111112E-2</v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23</v>
      </c>
      <c r="D326" s="10">
        <v>3</v>
      </c>
      <c r="E326" s="12">
        <f t="shared" si="26"/>
        <v>0.1419753086419753</v>
      </c>
      <c r="F326" s="12">
        <f t="shared" si="27"/>
        <v>3.3333333333333333E-2</v>
      </c>
      <c r="G326" s="13">
        <f t="shared" si="28"/>
        <v>-0.86956521739130432</v>
      </c>
      <c r="H326" s="18">
        <f t="shared" si="29"/>
        <v>-0.12345679012345678</v>
      </c>
    </row>
    <row r="327" spans="2:8" ht="15" x14ac:dyDescent="0.2">
      <c r="B327" s="3" t="s">
        <v>358</v>
      </c>
      <c r="C327" s="10">
        <v>0</v>
      </c>
      <c r="D327" s="10">
        <v>0</v>
      </c>
      <c r="E327" s="12" t="str">
        <f t="shared" si="26"/>
        <v/>
      </c>
      <c r="F327" s="12" t="str">
        <f t="shared" si="27"/>
        <v/>
      </c>
      <c r="G327" s="13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10">
        <v>1</v>
      </c>
      <c r="D328" s="10">
        <v>1</v>
      </c>
      <c r="E328" s="12">
        <f t="shared" si="26"/>
        <v>6.1728395061728392E-3</v>
      </c>
      <c r="F328" s="12">
        <f t="shared" si="27"/>
        <v>1.1111111111111112E-2</v>
      </c>
      <c r="G328" s="13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0</v>
      </c>
      <c r="E330" s="12" t="str">
        <f t="shared" si="26"/>
        <v/>
      </c>
      <c r="F330" s="12" t="str">
        <f t="shared" si="27"/>
        <v/>
      </c>
      <c r="G330" s="13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13</v>
      </c>
      <c r="D332" s="10">
        <v>0</v>
      </c>
      <c r="E332" s="12">
        <f t="shared" si="26"/>
        <v>8.0246913580246909E-2</v>
      </c>
      <c r="F332" s="12" t="str">
        <f t="shared" si="27"/>
        <v/>
      </c>
      <c r="G332" s="13" t="str">
        <f t="shared" si="28"/>
        <v>0</v>
      </c>
      <c r="H332" s="18">
        <f t="shared" si="29"/>
        <v>0</v>
      </c>
    </row>
    <row r="333" spans="2:8" ht="15" x14ac:dyDescent="0.2">
      <c r="B333" s="3" t="s">
        <v>130</v>
      </c>
      <c r="C333" s="10">
        <v>3</v>
      </c>
      <c r="D333" s="10">
        <v>1</v>
      </c>
      <c r="E333" s="12">
        <f t="shared" si="26"/>
        <v>1.8518518518518517E-2</v>
      </c>
      <c r="F333" s="12">
        <f t="shared" si="27"/>
        <v>1.1111111111111112E-2</v>
      </c>
      <c r="G333" s="13">
        <f t="shared" si="28"/>
        <v>-0.66666666666666663</v>
      </c>
      <c r="H333" s="18">
        <f t="shared" si="29"/>
        <v>-1.2345679012345678E-2</v>
      </c>
    </row>
    <row r="334" spans="2:8" ht="15" x14ac:dyDescent="0.2">
      <c r="B334" s="3" t="s">
        <v>119</v>
      </c>
      <c r="C334" s="10">
        <v>4</v>
      </c>
      <c r="D334" s="10">
        <v>5</v>
      </c>
      <c r="E334" s="12">
        <f t="shared" si="26"/>
        <v>2.4691358024691357E-2</v>
      </c>
      <c r="F334" s="12">
        <f t="shared" si="27"/>
        <v>5.5555555555555552E-2</v>
      </c>
      <c r="G334" s="13">
        <f t="shared" si="28"/>
        <v>0.25</v>
      </c>
      <c r="H334" s="18">
        <f t="shared" si="29"/>
        <v>6.1728395061728392E-3</v>
      </c>
    </row>
    <row r="335" spans="2:8" ht="15" x14ac:dyDescent="0.2">
      <c r="B335" s="3" t="s">
        <v>128</v>
      </c>
      <c r="C335" s="10">
        <v>0</v>
      </c>
      <c r="D335" s="10">
        <v>10</v>
      </c>
      <c r="E335" s="12" t="str">
        <f t="shared" si="26"/>
        <v/>
      </c>
      <c r="F335" s="12">
        <f t="shared" si="27"/>
        <v>0.1111111111111111</v>
      </c>
      <c r="G335" s="13" t="str">
        <f t="shared" si="28"/>
        <v>0</v>
      </c>
      <c r="H335" s="18" t="str">
        <f t="shared" si="29"/>
        <v/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11</v>
      </c>
      <c r="D340" s="10">
        <v>0</v>
      </c>
      <c r="E340" s="12">
        <f t="shared" si="26"/>
        <v>6.7901234567901231E-2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0</v>
      </c>
      <c r="D341" s="10">
        <v>0</v>
      </c>
      <c r="E341" s="12" t="str">
        <f t="shared" si="26"/>
        <v/>
      </c>
      <c r="F341" s="12" t="str">
        <f t="shared" si="27"/>
        <v/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0</v>
      </c>
      <c r="D344" s="10">
        <v>0</v>
      </c>
      <c r="E344" s="12" t="str">
        <f t="shared" si="26"/>
        <v/>
      </c>
      <c r="F344" s="12" t="str">
        <f t="shared" si="27"/>
        <v/>
      </c>
      <c r="G344" s="13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10">
        <v>0</v>
      </c>
      <c r="D345" s="10">
        <v>1</v>
      </c>
      <c r="E345" s="12" t="str">
        <f t="shared" si="26"/>
        <v/>
      </c>
      <c r="F345" s="12">
        <f t="shared" si="27"/>
        <v>1.1111111111111112E-2</v>
      </c>
      <c r="G345" s="13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10">
        <v>1</v>
      </c>
      <c r="D346" s="10">
        <v>0</v>
      </c>
      <c r="E346" s="12">
        <f t="shared" si="26"/>
        <v>6.1728395061728392E-3</v>
      </c>
      <c r="F346" s="12" t="str">
        <f t="shared" si="27"/>
        <v/>
      </c>
      <c r="G346" s="13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10">
        <v>0</v>
      </c>
      <c r="D347" s="10">
        <v>1</v>
      </c>
      <c r="E347" s="12" t="str">
        <f t="shared" si="26"/>
        <v/>
      </c>
      <c r="F347" s="12">
        <f t="shared" si="27"/>
        <v>1.1111111111111112E-2</v>
      </c>
      <c r="G347" s="13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6.1728395061728392E-3</v>
      </c>
      <c r="F353" s="12" t="str">
        <f t="shared" si="27"/>
        <v/>
      </c>
      <c r="G353" s="13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2</v>
      </c>
      <c r="D354" s="10">
        <v>4</v>
      </c>
      <c r="E354" s="12">
        <f t="shared" si="26"/>
        <v>1.2345679012345678E-2</v>
      </c>
      <c r="F354" s="12">
        <f t="shared" si="27"/>
        <v>4.4444444444444446E-2</v>
      </c>
      <c r="G354" s="13">
        <f t="shared" si="28"/>
        <v>1</v>
      </c>
      <c r="H354" s="18">
        <f t="shared" si="29"/>
        <v>1.2345679012345678E-2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0</v>
      </c>
      <c r="D357" s="10">
        <v>0</v>
      </c>
      <c r="E357" s="12" t="str">
        <f t="shared" si="26"/>
        <v/>
      </c>
      <c r="F357" s="12" t="str">
        <f t="shared" si="27"/>
        <v/>
      </c>
      <c r="G357" s="13" t="str">
        <f t="shared" si="28"/>
        <v>0</v>
      </c>
      <c r="H357" s="18" t="str">
        <f t="shared" si="29"/>
        <v/>
      </c>
    </row>
    <row r="358" spans="2:8" ht="15" x14ac:dyDescent="0.2">
      <c r="B358" s="3" t="s">
        <v>127</v>
      </c>
      <c r="C358" s="10">
        <v>1</v>
      </c>
      <c r="D358" s="10">
        <v>11</v>
      </c>
      <c r="E358" s="12">
        <f t="shared" si="26"/>
        <v>6.1728395061728392E-3</v>
      </c>
      <c r="F358" s="12">
        <f t="shared" si="27"/>
        <v>0.12222222222222222</v>
      </c>
      <c r="G358" s="13">
        <f t="shared" si="28"/>
        <v>10</v>
      </c>
      <c r="H358" s="18">
        <f t="shared" si="29"/>
        <v>6.1728395061728392E-2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0</v>
      </c>
      <c r="D363" s="10">
        <v>1</v>
      </c>
      <c r="E363" s="12" t="str">
        <f t="shared" si="30"/>
        <v/>
      </c>
      <c r="F363" s="12">
        <f t="shared" si="31"/>
        <v>1.1111111111111112E-2</v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0</v>
      </c>
      <c r="E369" s="12" t="str">
        <f t="shared" si="30"/>
        <v/>
      </c>
      <c r="F369" s="12" t="str">
        <f t="shared" si="31"/>
        <v/>
      </c>
      <c r="G369" s="13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10">
        <v>1</v>
      </c>
      <c r="D370" s="10">
        <v>0</v>
      </c>
      <c r="E370" s="12">
        <f t="shared" si="30"/>
        <v>6.1728395061728392E-3</v>
      </c>
      <c r="F370" s="12" t="str">
        <f t="shared" si="31"/>
        <v/>
      </c>
      <c r="G370" s="13" t="str">
        <f t="shared" si="32"/>
        <v>0</v>
      </c>
      <c r="H370" s="18">
        <f t="shared" si="33"/>
        <v>0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0</v>
      </c>
      <c r="D372" s="10">
        <v>0</v>
      </c>
      <c r="E372" s="12" t="str">
        <f t="shared" si="30"/>
        <v/>
      </c>
      <c r="F372" s="12" t="str">
        <f t="shared" si="31"/>
        <v/>
      </c>
      <c r="G372" s="13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2</v>
      </c>
      <c r="D374" s="10">
        <v>0</v>
      </c>
      <c r="E374" s="12">
        <f t="shared" si="30"/>
        <v>1.2345679012345678E-2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3</v>
      </c>
      <c r="D378" s="10">
        <v>0</v>
      </c>
      <c r="E378" s="12">
        <f t="shared" si="30"/>
        <v>1.8518518518518517E-2</v>
      </c>
      <c r="F378" s="12" t="str">
        <f t="shared" si="31"/>
        <v/>
      </c>
      <c r="G378" s="13" t="str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2</v>
      </c>
      <c r="E388" s="12" t="str">
        <f t="shared" si="30"/>
        <v/>
      </c>
      <c r="F388" s="12">
        <f t="shared" si="31"/>
        <v>2.2222222222222223E-2</v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0</v>
      </c>
      <c r="E391" s="12" t="str">
        <f t="shared" si="30"/>
        <v/>
      </c>
      <c r="F391" s="12" t="str">
        <f t="shared" si="31"/>
        <v/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4</v>
      </c>
      <c r="D393" s="10">
        <v>7</v>
      </c>
      <c r="E393" s="12">
        <f t="shared" si="30"/>
        <v>2.4691358024691357E-2</v>
      </c>
      <c r="F393" s="12">
        <f t="shared" si="31"/>
        <v>7.7777777777777779E-2</v>
      </c>
      <c r="G393" s="13">
        <f t="shared" si="32"/>
        <v>0.75</v>
      </c>
      <c r="H393" s="18">
        <f t="shared" si="33"/>
        <v>1.8518518518518517E-2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1</v>
      </c>
      <c r="D412" s="10">
        <v>0</v>
      </c>
      <c r="E412" s="12">
        <f t="shared" si="30"/>
        <v>6.1728395061728392E-3</v>
      </c>
      <c r="F412" s="12" t="str">
        <f t="shared" si="31"/>
        <v/>
      </c>
      <c r="G412" s="13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6.1728395061728392E-3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1</v>
      </c>
      <c r="E432" s="12" t="str">
        <f t="shared" si="34"/>
        <v/>
      </c>
      <c r="F432" s="12">
        <f t="shared" si="35"/>
        <v>1.1111111111111112E-2</v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0</v>
      </c>
      <c r="E433" s="12" t="str">
        <f t="shared" si="34"/>
        <v/>
      </c>
      <c r="F433" s="12" t="str">
        <f t="shared" si="35"/>
        <v/>
      </c>
      <c r="G433" s="13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1</v>
      </c>
      <c r="E437" s="12" t="str">
        <f t="shared" si="34"/>
        <v/>
      </c>
      <c r="F437" s="12">
        <f t="shared" si="35"/>
        <v>1.1111111111111112E-2</v>
      </c>
      <c r="G437" s="13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0</v>
      </c>
      <c r="D460" s="10">
        <v>0</v>
      </c>
      <c r="E460" s="12" t="str">
        <f t="shared" si="34"/>
        <v/>
      </c>
      <c r="F460" s="12" t="str">
        <f t="shared" si="35"/>
        <v/>
      </c>
      <c r="G460" s="13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0</v>
      </c>
      <c r="D463" s="10">
        <v>1</v>
      </c>
      <c r="E463" s="12" t="str">
        <f t="shared" si="34"/>
        <v/>
      </c>
      <c r="F463" s="12">
        <f t="shared" si="35"/>
        <v>1.1111111111111112E-2</v>
      </c>
      <c r="G463" s="13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28</v>
      </c>
      <c r="D467" s="10">
        <v>0</v>
      </c>
      <c r="E467" s="12">
        <f t="shared" si="34"/>
        <v>0.1728395061728395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1</v>
      </c>
      <c r="D468" s="10">
        <v>0</v>
      </c>
      <c r="E468" s="12">
        <f t="shared" si="34"/>
        <v>6.1728395061728392E-3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0</v>
      </c>
      <c r="E483" s="12" t="str">
        <f t="shared" si="34"/>
        <v/>
      </c>
      <c r="F483" s="12" t="str">
        <f t="shared" si="35"/>
        <v/>
      </c>
      <c r="G483" s="13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0</v>
      </c>
      <c r="E484" s="12" t="str">
        <f t="shared" si="34"/>
        <v/>
      </c>
      <c r="F484" s="12" t="str">
        <f t="shared" si="35"/>
        <v/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0</v>
      </c>
      <c r="D485" s="10">
        <v>4</v>
      </c>
      <c r="E485" s="12" t="str">
        <f t="shared" si="34"/>
        <v/>
      </c>
      <c r="F485" s="12">
        <f t="shared" si="35"/>
        <v>4.4444444444444446E-2</v>
      </c>
      <c r="G485" s="13" t="str">
        <f t="shared" si="36"/>
        <v>0</v>
      </c>
      <c r="H485" s="18" t="str">
        <f t="shared" si="37"/>
        <v/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0</v>
      </c>
      <c r="E491" s="12" t="str">
        <f t="shared" si="38"/>
        <v/>
      </c>
      <c r="F491" s="12" t="str">
        <f t="shared" si="39"/>
        <v/>
      </c>
      <c r="G491" s="13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77</v>
      </c>
      <c r="D505" s="41">
        <f>SUM(D506:D530)</f>
        <v>111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0.44155844155844154</v>
      </c>
      <c r="H505" s="42">
        <f>+IF(OR(AND(E505=""),(G505="")),"",E505*G505)</f>
        <v>0.44155844155844154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0</v>
      </c>
      <c r="D507" s="10">
        <v>0</v>
      </c>
      <c r="E507" s="12" t="str">
        <f t="shared" ref="E507:E529" si="42">+IF(C507=0,"",C507/C$505)</f>
        <v/>
      </c>
      <c r="F507" s="12" t="str">
        <f t="shared" ref="F507:F529" si="43">+IF(D507=0,"",D507/D$505)</f>
        <v/>
      </c>
      <c r="G507" s="13" t="str">
        <f t="shared" ref="G507:G529" si="44">+IF(OR(AND(D507=0),(C507=0)),"0",((D507-C507)/C507))</f>
        <v>0</v>
      </c>
      <c r="H507" s="18" t="str">
        <f t="shared" ref="H507:H530" si="45">+IF(OR(AND(E507=""),(G507="")),"",E507*G507)</f>
        <v/>
      </c>
    </row>
    <row r="508" spans="2:8" ht="15" x14ac:dyDescent="0.2">
      <c r="B508" s="3" t="s">
        <v>455</v>
      </c>
      <c r="C508" s="10">
        <v>0</v>
      </c>
      <c r="D508" s="10">
        <v>1</v>
      </c>
      <c r="E508" s="12" t="str">
        <f t="shared" si="42"/>
        <v/>
      </c>
      <c r="F508" s="12">
        <f t="shared" si="43"/>
        <v>9.0090090090090089E-3</v>
      </c>
      <c r="G508" s="13" t="str">
        <f t="shared" si="44"/>
        <v>0</v>
      </c>
      <c r="H508" s="18" t="str">
        <f t="shared" si="45"/>
        <v/>
      </c>
    </row>
    <row r="509" spans="2:8" ht="15" x14ac:dyDescent="0.2">
      <c r="B509" s="3" t="s">
        <v>456</v>
      </c>
      <c r="C509" s="10">
        <v>7</v>
      </c>
      <c r="D509" s="10">
        <v>6</v>
      </c>
      <c r="E509" s="12">
        <f t="shared" si="42"/>
        <v>9.0909090909090912E-2</v>
      </c>
      <c r="F509" s="12">
        <f t="shared" si="43"/>
        <v>5.4054054054054057E-2</v>
      </c>
      <c r="G509" s="13">
        <f t="shared" si="44"/>
        <v>-0.14285714285714285</v>
      </c>
      <c r="H509" s="18">
        <f t="shared" si="45"/>
        <v>-1.2987012987012986E-2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0</v>
      </c>
      <c r="D515" s="10">
        <v>1</v>
      </c>
      <c r="E515" s="12" t="str">
        <f t="shared" si="42"/>
        <v/>
      </c>
      <c r="F515" s="12">
        <f t="shared" si="43"/>
        <v>9.0090090090090089E-3</v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0</v>
      </c>
      <c r="D518" s="10">
        <v>1</v>
      </c>
      <c r="E518" s="12" t="str">
        <f t="shared" si="42"/>
        <v/>
      </c>
      <c r="F518" s="12">
        <f t="shared" si="43"/>
        <v>9.0090090090090089E-3</v>
      </c>
      <c r="G518" s="13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10">
        <v>0</v>
      </c>
      <c r="D519" s="10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69</v>
      </c>
      <c r="D521" s="10">
        <v>102</v>
      </c>
      <c r="E521" s="12">
        <f t="shared" si="42"/>
        <v>0.89610389610389607</v>
      </c>
      <c r="F521" s="12">
        <f t="shared" si="43"/>
        <v>0.91891891891891897</v>
      </c>
      <c r="G521" s="13">
        <f t="shared" si="44"/>
        <v>0.47826086956521741</v>
      </c>
      <c r="H521" s="18">
        <f t="shared" si="45"/>
        <v>0.42857142857142855</v>
      </c>
    </row>
    <row r="522" spans="2:8" ht="25.5" customHeight="1" x14ac:dyDescent="0.2">
      <c r="B522" s="3" t="s">
        <v>193</v>
      </c>
      <c r="C522" s="10">
        <v>0</v>
      </c>
      <c r="D522" s="10">
        <v>0</v>
      </c>
      <c r="E522" s="12" t="str">
        <f t="shared" si="42"/>
        <v/>
      </c>
      <c r="F522" s="12" t="str">
        <f t="shared" si="43"/>
        <v/>
      </c>
      <c r="G522" s="13" t="str">
        <f t="shared" si="44"/>
        <v>0</v>
      </c>
      <c r="H522" s="18" t="str">
        <f t="shared" si="45"/>
        <v/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1</v>
      </c>
      <c r="D524" s="10">
        <v>0</v>
      </c>
      <c r="E524" s="12">
        <f t="shared" si="42"/>
        <v>1.2987012987012988E-2</v>
      </c>
      <c r="F524" s="12" t="str">
        <f t="shared" si="43"/>
        <v/>
      </c>
      <c r="G524" s="13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0</v>
      </c>
      <c r="D529" s="10">
        <v>0</v>
      </c>
      <c r="E529" s="12" t="str">
        <f t="shared" si="42"/>
        <v/>
      </c>
      <c r="F529" s="12" t="str">
        <f t="shared" si="43"/>
        <v/>
      </c>
      <c r="G529" s="13" t="str">
        <f t="shared" si="44"/>
        <v>0</v>
      </c>
      <c r="H529" s="18" t="str">
        <f t="shared" si="45"/>
        <v/>
      </c>
    </row>
    <row r="530" spans="2:8" ht="15" x14ac:dyDescent="0.2">
      <c r="B530" s="3" t="s">
        <v>467</v>
      </c>
      <c r="C530" s="10">
        <v>0</v>
      </c>
      <c r="D530" s="10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544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507</v>
      </c>
      <c r="C8" s="40">
        <f>+C18+C70+C151+C294+C505</f>
        <v>15230</v>
      </c>
      <c r="D8" s="41">
        <f>+D18+D70+D151+D294+D505</f>
        <v>14902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-2.1536441234405779E-2</v>
      </c>
      <c r="H8" s="42">
        <f>+E8*G8</f>
        <v>-2.1536441234405779E-2</v>
      </c>
    </row>
    <row r="9" spans="2:8" ht="20.100000000000001" customHeight="1" x14ac:dyDescent="0.2">
      <c r="B9" s="33" t="s">
        <v>486</v>
      </c>
      <c r="C9" s="34">
        <v>688</v>
      </c>
      <c r="D9" s="34">
        <f>D18</f>
        <v>506</v>
      </c>
      <c r="E9" s="35">
        <f t="shared" si="0"/>
        <v>4.5173998686802365E-2</v>
      </c>
      <c r="F9" s="35">
        <f t="shared" si="0"/>
        <v>3.3955173802174207E-2</v>
      </c>
      <c r="G9" s="35">
        <f t="shared" si="1"/>
        <v>-0.26453488372093026</v>
      </c>
      <c r="H9" s="35">
        <f>+IF(OR(AND(E9=""),(G9="")),"",E9*G9)</f>
        <v>-1.195009848982272E-2</v>
      </c>
    </row>
    <row r="10" spans="2:8" ht="20.100000000000001" customHeight="1" x14ac:dyDescent="0.2">
      <c r="B10" s="33" t="s">
        <v>487</v>
      </c>
      <c r="C10" s="36">
        <v>1628</v>
      </c>
      <c r="D10" s="36">
        <f>D70</f>
        <v>1061</v>
      </c>
      <c r="E10" s="35">
        <f t="shared" si="0"/>
        <v>0.10689428759028234</v>
      </c>
      <c r="F10" s="35">
        <f t="shared" si="0"/>
        <v>7.119849684606093E-2</v>
      </c>
      <c r="G10" s="35">
        <f t="shared" si="1"/>
        <v>-0.34828009828009826</v>
      </c>
      <c r="H10" s="35">
        <f>+IF(OR(AND(E10=""),(G10="")),"",E10*G10)</f>
        <v>-3.7229152987524619E-2</v>
      </c>
    </row>
    <row r="11" spans="2:8" ht="20.100000000000001" customHeight="1" x14ac:dyDescent="0.2">
      <c r="B11" s="33" t="s">
        <v>488</v>
      </c>
      <c r="C11" s="36">
        <v>2222</v>
      </c>
      <c r="D11" s="36">
        <f>D151</f>
        <v>4192</v>
      </c>
      <c r="E11" s="35">
        <f t="shared" si="0"/>
        <v>0.1458962573867367</v>
      </c>
      <c r="F11" s="35">
        <f t="shared" si="0"/>
        <v>0.28130452288283453</v>
      </c>
      <c r="G11" s="35">
        <f t="shared" si="1"/>
        <v>0.88658865886588656</v>
      </c>
      <c r="H11" s="35">
        <f>+IF(OR(AND(E11=""),(G11="")),"",E11*G11)</f>
        <v>0.12934996717005909</v>
      </c>
    </row>
    <row r="12" spans="2:8" ht="20.100000000000001" customHeight="1" x14ac:dyDescent="0.2">
      <c r="B12" s="33" t="s">
        <v>489</v>
      </c>
      <c r="C12" s="36">
        <v>5964</v>
      </c>
      <c r="D12" s="36">
        <f>D294</f>
        <v>5762</v>
      </c>
      <c r="E12" s="35">
        <f t="shared" si="0"/>
        <v>0.39159553512803674</v>
      </c>
      <c r="F12" s="35">
        <f t="shared" si="0"/>
        <v>0.38665950879076633</v>
      </c>
      <c r="G12" s="35">
        <f t="shared" si="1"/>
        <v>-3.3869885982562041E-2</v>
      </c>
      <c r="H12" s="35">
        <f>+IF(OR(AND(E12=""),(G12="")),"",E12*G12)</f>
        <v>-1.3263296126066974E-2</v>
      </c>
    </row>
    <row r="13" spans="2:8" ht="20.100000000000001" customHeight="1" x14ac:dyDescent="0.2">
      <c r="B13" s="33" t="s">
        <v>490</v>
      </c>
      <c r="C13" s="36">
        <v>4728</v>
      </c>
      <c r="D13" s="36">
        <f>D505</f>
        <v>3381</v>
      </c>
      <c r="E13" s="35">
        <f t="shared" si="0"/>
        <v>0.31043992120814184</v>
      </c>
      <c r="F13" s="35">
        <f t="shared" si="0"/>
        <v>0.22688229767816401</v>
      </c>
      <c r="G13" s="35">
        <f t="shared" si="1"/>
        <v>-0.28489847715736039</v>
      </c>
      <c r="H13" s="35">
        <f>+IF(OR(AND(E13=""),(G13="")),"",E13*G13)</f>
        <v>-8.8443860801050558E-2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688</v>
      </c>
      <c r="D18" s="41">
        <f>SUM(D19:D64)</f>
        <v>506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-0.26453488372093026</v>
      </c>
      <c r="H18" s="42">
        <f>+IF(OR(AND(E18=""),(G18="")),"",E18*G18)</f>
        <v>-0.26453488372093026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1.4534883720930232E-3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8</v>
      </c>
      <c r="D20" s="10">
        <v>7</v>
      </c>
      <c r="E20" s="8">
        <f t="shared" ref="E20:E64" si="2">+IF(C20=0,"",C20/C$18)</f>
        <v>1.1627906976744186E-2</v>
      </c>
      <c r="F20" s="8">
        <f t="shared" ref="F20:F64" si="3">+IF(D20=0,"",D20/D$18)</f>
        <v>1.383399209486166E-2</v>
      </c>
      <c r="G20" s="13">
        <f t="shared" ref="G20:G64" si="4">+IF(OR(AND(D20=0),(C20=0)),"0",((D20-C20)/C20))</f>
        <v>-0.125</v>
      </c>
      <c r="H20" s="18">
        <f t="shared" ref="H20:H64" si="5">+IF(OR(AND(E20=""),(G20="")),"",E20*G20)</f>
        <v>-1.4534883720930232E-3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7</v>
      </c>
      <c r="D22" s="10">
        <v>2</v>
      </c>
      <c r="E22" s="8">
        <f t="shared" si="2"/>
        <v>1.0174418604651164E-2</v>
      </c>
      <c r="F22" s="8">
        <f t="shared" si="3"/>
        <v>3.952569169960474E-3</v>
      </c>
      <c r="G22" s="13">
        <f t="shared" si="4"/>
        <v>-0.7142857142857143</v>
      </c>
      <c r="H22" s="18">
        <f t="shared" si="5"/>
        <v>-7.267441860465117E-3</v>
      </c>
    </row>
    <row r="23" spans="2:8" ht="30" x14ac:dyDescent="0.2">
      <c r="B23" s="3" t="s">
        <v>198</v>
      </c>
      <c r="C23" s="10">
        <v>1</v>
      </c>
      <c r="D23" s="10">
        <v>1</v>
      </c>
      <c r="E23" s="8">
        <f t="shared" si="2"/>
        <v>1.4534883720930232E-3</v>
      </c>
      <c r="F23" s="8">
        <f t="shared" si="3"/>
        <v>1.976284584980237E-3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0</v>
      </c>
      <c r="E25" s="8">
        <f t="shared" si="2"/>
        <v>1.4534883720930232E-3</v>
      </c>
      <c r="F25" s="8" t="str">
        <f t="shared" si="3"/>
        <v/>
      </c>
      <c r="G25" s="13" t="str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8</v>
      </c>
      <c r="D26" s="10">
        <v>3</v>
      </c>
      <c r="E26" s="8">
        <f t="shared" si="2"/>
        <v>1.1627906976744186E-2</v>
      </c>
      <c r="F26" s="8">
        <f t="shared" si="3"/>
        <v>5.9288537549407111E-3</v>
      </c>
      <c r="G26" s="13">
        <f t="shared" si="4"/>
        <v>-0.625</v>
      </c>
      <c r="H26" s="18">
        <f t="shared" si="5"/>
        <v>-7.2674418604651162E-3</v>
      </c>
    </row>
    <row r="27" spans="2:8" ht="15" x14ac:dyDescent="0.2">
      <c r="B27" s="3" t="s">
        <v>3</v>
      </c>
      <c r="C27" s="10">
        <v>1</v>
      </c>
      <c r="D27" s="10">
        <v>0</v>
      </c>
      <c r="E27" s="8">
        <f t="shared" si="2"/>
        <v>1.4534883720930232E-3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7</v>
      </c>
      <c r="D28" s="10">
        <v>24</v>
      </c>
      <c r="E28" s="8">
        <f t="shared" si="2"/>
        <v>1.0174418604651164E-2</v>
      </c>
      <c r="F28" s="8">
        <f t="shared" si="3"/>
        <v>4.7430830039525688E-2</v>
      </c>
      <c r="G28" s="13">
        <f t="shared" si="4"/>
        <v>2.4285714285714284</v>
      </c>
      <c r="H28" s="18">
        <f t="shared" si="5"/>
        <v>2.4709302325581394E-2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1.976284584980237E-3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1.4534883720930232E-3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2</v>
      </c>
      <c r="D31" s="10">
        <v>0</v>
      </c>
      <c r="E31" s="8">
        <f t="shared" si="2"/>
        <v>2.9069767441860465E-3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2</v>
      </c>
      <c r="E34" s="8">
        <f t="shared" si="2"/>
        <v>2.9069767441860465E-3</v>
      </c>
      <c r="F34" s="8">
        <f t="shared" si="3"/>
        <v>3.952569169960474E-3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2</v>
      </c>
      <c r="E36" s="8">
        <f t="shared" si="2"/>
        <v>1.4534883720930232E-3</v>
      </c>
      <c r="F36" s="8">
        <f t="shared" si="3"/>
        <v>3.952569169960474E-3</v>
      </c>
      <c r="G36" s="13">
        <f t="shared" si="4"/>
        <v>1</v>
      </c>
      <c r="H36" s="18">
        <f t="shared" si="5"/>
        <v>1.4534883720930232E-3</v>
      </c>
    </row>
    <row r="37" spans="2:8" ht="15" x14ac:dyDescent="0.2">
      <c r="B37" s="3" t="s">
        <v>8</v>
      </c>
      <c r="C37" s="10">
        <v>9</v>
      </c>
      <c r="D37" s="10">
        <v>2</v>
      </c>
      <c r="E37" s="8">
        <f t="shared" si="2"/>
        <v>1.308139534883721E-2</v>
      </c>
      <c r="F37" s="8">
        <f t="shared" si="3"/>
        <v>3.952569169960474E-3</v>
      </c>
      <c r="G37" s="13">
        <f t="shared" si="4"/>
        <v>-0.77777777777777779</v>
      </c>
      <c r="H37" s="18">
        <f t="shared" si="5"/>
        <v>-1.0174418604651164E-2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4</v>
      </c>
      <c r="D39" s="10">
        <v>2</v>
      </c>
      <c r="E39" s="8">
        <f t="shared" si="2"/>
        <v>5.8139534883720929E-3</v>
      </c>
      <c r="F39" s="8">
        <f t="shared" si="3"/>
        <v>3.952569169960474E-3</v>
      </c>
      <c r="G39" s="13">
        <f t="shared" si="4"/>
        <v>-0.5</v>
      </c>
      <c r="H39" s="18">
        <f t="shared" si="5"/>
        <v>-2.9069767441860465E-3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1.976284584980237E-3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</v>
      </c>
      <c r="D42" s="10">
        <v>2</v>
      </c>
      <c r="E42" s="8">
        <f t="shared" si="2"/>
        <v>1.4534883720930232E-3</v>
      </c>
      <c r="F42" s="8">
        <f t="shared" si="3"/>
        <v>3.952569169960474E-3</v>
      </c>
      <c r="G42" s="13">
        <f t="shared" si="4"/>
        <v>1</v>
      </c>
      <c r="H42" s="18">
        <f t="shared" si="5"/>
        <v>1.4534883720930232E-3</v>
      </c>
    </row>
    <row r="43" spans="2:8" ht="15" x14ac:dyDescent="0.2">
      <c r="B43" s="3" t="s">
        <v>211</v>
      </c>
      <c r="C43" s="10">
        <v>3</v>
      </c>
      <c r="D43" s="10">
        <v>1</v>
      </c>
      <c r="E43" s="8">
        <f t="shared" si="2"/>
        <v>4.3604651162790697E-3</v>
      </c>
      <c r="F43" s="8">
        <f t="shared" si="3"/>
        <v>1.976284584980237E-3</v>
      </c>
      <c r="G43" s="13">
        <f t="shared" si="4"/>
        <v>-0.66666666666666663</v>
      </c>
      <c r="H43" s="18">
        <f t="shared" si="5"/>
        <v>-2.9069767441860465E-3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0</v>
      </c>
      <c r="E45" s="8">
        <f t="shared" si="2"/>
        <v>2.9069767441860465E-3</v>
      </c>
      <c r="F45" s="8" t="str">
        <f t="shared" si="3"/>
        <v/>
      </c>
      <c r="G45" s="13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1.976284584980237E-3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8</v>
      </c>
      <c r="D48" s="10">
        <v>10</v>
      </c>
      <c r="E48" s="8">
        <f t="shared" si="2"/>
        <v>1.1627906976744186E-2</v>
      </c>
      <c r="F48" s="8">
        <f t="shared" si="3"/>
        <v>1.9762845849802372E-2</v>
      </c>
      <c r="G48" s="13">
        <f t="shared" si="4"/>
        <v>0.25</v>
      </c>
      <c r="H48" s="18">
        <f t="shared" si="5"/>
        <v>2.9069767441860465E-3</v>
      </c>
    </row>
    <row r="49" spans="2:8" ht="15" x14ac:dyDescent="0.2">
      <c r="B49" s="3" t="s">
        <v>16</v>
      </c>
      <c r="C49" s="10">
        <v>2</v>
      </c>
      <c r="D49" s="10">
        <v>3</v>
      </c>
      <c r="E49" s="8">
        <f t="shared" si="2"/>
        <v>2.9069767441860465E-3</v>
      </c>
      <c r="F49" s="8">
        <f t="shared" si="3"/>
        <v>5.9288537549407111E-3</v>
      </c>
      <c r="G49" s="13">
        <f t="shared" si="4"/>
        <v>0.5</v>
      </c>
      <c r="H49" s="18">
        <f t="shared" si="5"/>
        <v>1.4534883720930232E-3</v>
      </c>
    </row>
    <row r="50" spans="2:8" ht="15" x14ac:dyDescent="0.2">
      <c r="B50" s="3" t="s">
        <v>15</v>
      </c>
      <c r="C50" s="10">
        <v>605</v>
      </c>
      <c r="D50" s="10">
        <v>381</v>
      </c>
      <c r="E50" s="8">
        <f t="shared" si="2"/>
        <v>0.87936046511627908</v>
      </c>
      <c r="F50" s="8">
        <f t="shared" si="3"/>
        <v>0.75296442687747034</v>
      </c>
      <c r="G50" s="13">
        <f t="shared" si="4"/>
        <v>-0.3702479338842975</v>
      </c>
      <c r="H50" s="18">
        <f t="shared" si="5"/>
        <v>-0.32558139534883718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1.4534883720930232E-3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1</v>
      </c>
      <c r="D52" s="10">
        <v>20</v>
      </c>
      <c r="E52" s="8">
        <f t="shared" si="2"/>
        <v>1.4534883720930232E-3</v>
      </c>
      <c r="F52" s="8">
        <f t="shared" si="3"/>
        <v>3.9525691699604744E-2</v>
      </c>
      <c r="G52" s="13">
        <f t="shared" si="4"/>
        <v>19</v>
      </c>
      <c r="H52" s="18">
        <f t="shared" si="5"/>
        <v>2.7616279069767442E-2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1.4534883720930232E-3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2</v>
      </c>
      <c r="D58" s="10">
        <v>6</v>
      </c>
      <c r="E58" s="8">
        <f t="shared" si="2"/>
        <v>2.9069767441860465E-3</v>
      </c>
      <c r="F58" s="8">
        <f t="shared" si="3"/>
        <v>1.1857707509881422E-2</v>
      </c>
      <c r="G58" s="13">
        <f t="shared" si="4"/>
        <v>2</v>
      </c>
      <c r="H58" s="18">
        <f t="shared" si="5"/>
        <v>5.8139534883720929E-3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4</v>
      </c>
      <c r="D60" s="10">
        <v>31</v>
      </c>
      <c r="E60" s="8">
        <f t="shared" si="2"/>
        <v>5.8139534883720929E-3</v>
      </c>
      <c r="F60" s="8">
        <f t="shared" si="3"/>
        <v>6.1264822134387352E-2</v>
      </c>
      <c r="G60" s="13">
        <f t="shared" si="4"/>
        <v>6.75</v>
      </c>
      <c r="H60" s="18">
        <f t="shared" si="5"/>
        <v>3.9244186046511628E-2</v>
      </c>
    </row>
    <row r="61" spans="2:8" ht="15" x14ac:dyDescent="0.2">
      <c r="B61" s="3" t="s">
        <v>219</v>
      </c>
      <c r="C61" s="10">
        <v>2</v>
      </c>
      <c r="D61" s="10">
        <v>2</v>
      </c>
      <c r="E61" s="8">
        <f t="shared" si="2"/>
        <v>2.9069767441860465E-3</v>
      </c>
      <c r="F61" s="8">
        <f t="shared" si="3"/>
        <v>3.952569169960474E-3</v>
      </c>
      <c r="G61" s="13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3</v>
      </c>
      <c r="D62" s="10">
        <v>0</v>
      </c>
      <c r="E62" s="8">
        <f t="shared" si="2"/>
        <v>4.3604651162790697E-3</v>
      </c>
      <c r="F62" s="8" t="str">
        <f t="shared" si="3"/>
        <v/>
      </c>
      <c r="G62" s="13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2</v>
      </c>
      <c r="E64" s="8" t="str">
        <f t="shared" si="2"/>
        <v/>
      </c>
      <c r="F64" s="8">
        <f t="shared" si="3"/>
        <v>3.952569169960474E-3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1628</v>
      </c>
      <c r="D70" s="41">
        <f>SUM(D71:D145)</f>
        <v>1061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-0.34828009828009826</v>
      </c>
      <c r="H70" s="42">
        <f>+IF(OR(AND(E70=""),(G70="")),"",E70*G70)</f>
        <v>-0.34828009828009826</v>
      </c>
    </row>
    <row r="71" spans="2:8" ht="15" x14ac:dyDescent="0.2">
      <c r="B71" s="3" t="s">
        <v>20</v>
      </c>
      <c r="C71" s="10">
        <v>64</v>
      </c>
      <c r="D71" s="10">
        <v>42</v>
      </c>
      <c r="E71" s="12">
        <f>+IF(C71=0,"",C71/C$70)</f>
        <v>3.9312039312039311E-2</v>
      </c>
      <c r="F71" s="12">
        <f>+IF(D71=0,"",D71/D$70)</f>
        <v>3.9585296889726673E-2</v>
      </c>
      <c r="G71" s="13">
        <f>+IF(OR(AND(D71=0),(C71=0)),"0",((D71-C71)/C71))</f>
        <v>-0.34375</v>
      </c>
      <c r="H71" s="18">
        <f>+IF(OR(AND(E71=""),(G71="")),"",E71*G71)</f>
        <v>-1.3513513513513513E-2</v>
      </c>
    </row>
    <row r="72" spans="2:8" ht="15" x14ac:dyDescent="0.2">
      <c r="B72" s="3" t="s">
        <v>21</v>
      </c>
      <c r="C72" s="10">
        <v>5</v>
      </c>
      <c r="D72" s="10">
        <v>7</v>
      </c>
      <c r="E72" s="12">
        <f t="shared" ref="E72:E135" si="6">+IF(C72=0,"",C72/C$70)</f>
        <v>3.0712530712530711E-3</v>
      </c>
      <c r="F72" s="12">
        <f t="shared" ref="F72:F135" si="7">+IF(D72=0,"",D72/D$70)</f>
        <v>6.5975494816211122E-3</v>
      </c>
      <c r="G72" s="13">
        <f t="shared" ref="G72:G135" si="8">+IF(OR(AND(D72=0),(C72=0)),"0",((D72-C72)/C72))</f>
        <v>0.4</v>
      </c>
      <c r="H72" s="18">
        <f t="shared" ref="H72:H135" si="9">+IF(OR(AND(E72=""),(G72="")),"",E72*G72)</f>
        <v>1.2285012285012285E-3</v>
      </c>
    </row>
    <row r="73" spans="2:8" ht="15" x14ac:dyDescent="0.2">
      <c r="B73" s="3" t="s">
        <v>22</v>
      </c>
      <c r="C73" s="10">
        <v>15</v>
      </c>
      <c r="D73" s="10">
        <v>30</v>
      </c>
      <c r="E73" s="12">
        <f t="shared" si="6"/>
        <v>9.2137592137592136E-3</v>
      </c>
      <c r="F73" s="12">
        <f t="shared" si="7"/>
        <v>2.827521206409048E-2</v>
      </c>
      <c r="G73" s="13">
        <f t="shared" si="8"/>
        <v>1</v>
      </c>
      <c r="H73" s="18">
        <f t="shared" si="9"/>
        <v>9.2137592137592136E-3</v>
      </c>
    </row>
    <row r="74" spans="2:8" ht="15" x14ac:dyDescent="0.2">
      <c r="B74" s="3" t="s">
        <v>222</v>
      </c>
      <c r="C74" s="10">
        <v>102</v>
      </c>
      <c r="D74" s="10">
        <v>107</v>
      </c>
      <c r="E74" s="12">
        <f t="shared" si="6"/>
        <v>6.2653562653562658E-2</v>
      </c>
      <c r="F74" s="12">
        <f t="shared" si="7"/>
        <v>0.10084825636192271</v>
      </c>
      <c r="G74" s="13">
        <f t="shared" si="8"/>
        <v>4.9019607843137254E-2</v>
      </c>
      <c r="H74" s="18">
        <f t="shared" si="9"/>
        <v>3.0712530712530715E-3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9.42507068803016E-4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2</v>
      </c>
      <c r="D78" s="10">
        <v>4</v>
      </c>
      <c r="E78" s="12">
        <f t="shared" si="6"/>
        <v>1.2285012285012285E-3</v>
      </c>
      <c r="F78" s="12">
        <f t="shared" si="7"/>
        <v>3.770028275212064E-3</v>
      </c>
      <c r="G78" s="13">
        <f t="shared" si="8"/>
        <v>1</v>
      </c>
      <c r="H78" s="18">
        <f t="shared" si="9"/>
        <v>1.2285012285012285E-3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6</v>
      </c>
      <c r="D80" s="10">
        <v>13</v>
      </c>
      <c r="E80" s="12">
        <f t="shared" si="6"/>
        <v>3.6855036855036856E-3</v>
      </c>
      <c r="F80" s="12">
        <f t="shared" si="7"/>
        <v>1.2252591894439209E-2</v>
      </c>
      <c r="G80" s="13">
        <f t="shared" si="8"/>
        <v>1.1666666666666667</v>
      </c>
      <c r="H80" s="18">
        <f t="shared" si="9"/>
        <v>4.2997542997542998E-3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25</v>
      </c>
      <c r="D82" s="10">
        <v>46</v>
      </c>
      <c r="E82" s="12">
        <f t="shared" si="6"/>
        <v>1.5356265356265357E-2</v>
      </c>
      <c r="F82" s="12">
        <f t="shared" si="7"/>
        <v>4.3355325164938736E-2</v>
      </c>
      <c r="G82" s="13">
        <f t="shared" si="8"/>
        <v>0.84</v>
      </c>
      <c r="H82" s="18">
        <f t="shared" si="9"/>
        <v>1.2899262899262898E-2</v>
      </c>
    </row>
    <row r="83" spans="2:8" ht="15" x14ac:dyDescent="0.2">
      <c r="B83" s="3" t="s">
        <v>229</v>
      </c>
      <c r="C83" s="10">
        <v>13</v>
      </c>
      <c r="D83" s="10">
        <v>24</v>
      </c>
      <c r="E83" s="12">
        <f t="shared" si="6"/>
        <v>7.9852579852579854E-3</v>
      </c>
      <c r="F83" s="12">
        <f t="shared" si="7"/>
        <v>2.2620169651272386E-2</v>
      </c>
      <c r="G83" s="13">
        <f t="shared" si="8"/>
        <v>0.84615384615384615</v>
      </c>
      <c r="H83" s="18">
        <f t="shared" si="9"/>
        <v>6.7567567567567571E-3</v>
      </c>
    </row>
    <row r="84" spans="2:8" ht="15" x14ac:dyDescent="0.2">
      <c r="B84" s="3" t="s">
        <v>230</v>
      </c>
      <c r="C84" s="10">
        <v>9</v>
      </c>
      <c r="D84" s="10">
        <v>12</v>
      </c>
      <c r="E84" s="12">
        <f t="shared" si="6"/>
        <v>5.528255528255528E-3</v>
      </c>
      <c r="F84" s="12">
        <f t="shared" si="7"/>
        <v>1.1310084825636193E-2</v>
      </c>
      <c r="G84" s="13">
        <f t="shared" si="8"/>
        <v>0.33333333333333331</v>
      </c>
      <c r="H84" s="18">
        <f t="shared" si="9"/>
        <v>1.8427518427518426E-3</v>
      </c>
    </row>
    <row r="85" spans="2:8" ht="15" x14ac:dyDescent="0.2">
      <c r="B85" s="3" t="s">
        <v>28</v>
      </c>
      <c r="C85" s="10">
        <v>1</v>
      </c>
      <c r="D85" s="10">
        <v>3</v>
      </c>
      <c r="E85" s="12">
        <f t="shared" si="6"/>
        <v>6.1425061425061424E-4</v>
      </c>
      <c r="F85" s="12">
        <f t="shared" si="7"/>
        <v>2.8275212064090482E-3</v>
      </c>
      <c r="G85" s="13">
        <f t="shared" si="8"/>
        <v>2</v>
      </c>
      <c r="H85" s="18">
        <f t="shared" si="9"/>
        <v>1.2285012285012285E-3</v>
      </c>
    </row>
    <row r="86" spans="2:8" ht="15" x14ac:dyDescent="0.2">
      <c r="B86" s="3" t="s">
        <v>231</v>
      </c>
      <c r="C86" s="10">
        <v>5</v>
      </c>
      <c r="D86" s="10">
        <v>13</v>
      </c>
      <c r="E86" s="12">
        <f t="shared" si="6"/>
        <v>3.0712530712530711E-3</v>
      </c>
      <c r="F86" s="12">
        <f t="shared" si="7"/>
        <v>1.2252591894439209E-2</v>
      </c>
      <c r="G86" s="13">
        <f t="shared" si="8"/>
        <v>1.6</v>
      </c>
      <c r="H86" s="18">
        <f t="shared" si="9"/>
        <v>4.9140049140049139E-3</v>
      </c>
    </row>
    <row r="87" spans="2:8" ht="15" x14ac:dyDescent="0.2">
      <c r="B87" s="3" t="s">
        <v>232</v>
      </c>
      <c r="C87" s="10">
        <v>3</v>
      </c>
      <c r="D87" s="10">
        <v>3</v>
      </c>
      <c r="E87" s="12">
        <f t="shared" si="6"/>
        <v>1.8427518427518428E-3</v>
      </c>
      <c r="F87" s="12">
        <f t="shared" si="7"/>
        <v>2.8275212064090482E-3</v>
      </c>
      <c r="G87" s="13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46</v>
      </c>
      <c r="D88" s="10">
        <v>29</v>
      </c>
      <c r="E88" s="12">
        <f t="shared" si="6"/>
        <v>2.8255528255528257E-2</v>
      </c>
      <c r="F88" s="12">
        <f t="shared" si="7"/>
        <v>2.7332704995287466E-2</v>
      </c>
      <c r="G88" s="13">
        <f t="shared" si="8"/>
        <v>-0.36956521739130432</v>
      </c>
      <c r="H88" s="18">
        <f t="shared" si="9"/>
        <v>-1.0442260442260442E-2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6</v>
      </c>
      <c r="D90" s="10">
        <v>7</v>
      </c>
      <c r="E90" s="12">
        <f t="shared" si="6"/>
        <v>3.6855036855036856E-3</v>
      </c>
      <c r="F90" s="12">
        <f t="shared" si="7"/>
        <v>6.5975494816211122E-3</v>
      </c>
      <c r="G90" s="13">
        <f t="shared" si="8"/>
        <v>0.16666666666666666</v>
      </c>
      <c r="H90" s="18">
        <f t="shared" si="9"/>
        <v>6.1425061425061424E-4</v>
      </c>
    </row>
    <row r="91" spans="2:8" ht="15" x14ac:dyDescent="0.2">
      <c r="B91" s="3" t="s">
        <v>234</v>
      </c>
      <c r="C91" s="10">
        <v>2</v>
      </c>
      <c r="D91" s="10">
        <v>1</v>
      </c>
      <c r="E91" s="12">
        <f t="shared" si="6"/>
        <v>1.2285012285012285E-3</v>
      </c>
      <c r="F91" s="12">
        <f t="shared" si="7"/>
        <v>9.42507068803016E-4</v>
      </c>
      <c r="G91" s="13">
        <f t="shared" si="8"/>
        <v>-0.5</v>
      </c>
      <c r="H91" s="18">
        <f t="shared" si="9"/>
        <v>-6.1425061425061424E-4</v>
      </c>
    </row>
    <row r="92" spans="2:8" ht="15" x14ac:dyDescent="0.2">
      <c r="B92" s="3" t="s">
        <v>235</v>
      </c>
      <c r="C92" s="10">
        <v>23</v>
      </c>
      <c r="D92" s="10">
        <v>11</v>
      </c>
      <c r="E92" s="12">
        <f t="shared" si="6"/>
        <v>1.4127764127764128E-2</v>
      </c>
      <c r="F92" s="12">
        <f t="shared" si="7"/>
        <v>1.0367577756833177E-2</v>
      </c>
      <c r="G92" s="13">
        <f t="shared" si="8"/>
        <v>-0.52173913043478259</v>
      </c>
      <c r="H92" s="18">
        <f t="shared" si="9"/>
        <v>-7.3710073710073713E-3</v>
      </c>
    </row>
    <row r="93" spans="2:8" ht="15" x14ac:dyDescent="0.2">
      <c r="B93" s="3" t="s">
        <v>561</v>
      </c>
      <c r="C93" s="10">
        <v>30</v>
      </c>
      <c r="D93" s="10">
        <v>27</v>
      </c>
      <c r="E93" s="12">
        <f t="shared" si="6"/>
        <v>1.8427518427518427E-2</v>
      </c>
      <c r="F93" s="12">
        <f t="shared" si="7"/>
        <v>2.5447690857681431E-2</v>
      </c>
      <c r="G93" s="13">
        <f t="shared" si="8"/>
        <v>-0.1</v>
      </c>
      <c r="H93" s="18">
        <f t="shared" si="9"/>
        <v>-1.8427518427518428E-3</v>
      </c>
    </row>
    <row r="94" spans="2:8" ht="15" x14ac:dyDescent="0.2">
      <c r="B94" s="3" t="s">
        <v>25</v>
      </c>
      <c r="C94" s="10">
        <v>17</v>
      </c>
      <c r="D94" s="10">
        <v>10</v>
      </c>
      <c r="E94" s="12">
        <f t="shared" si="6"/>
        <v>1.0442260442260442E-2</v>
      </c>
      <c r="F94" s="12">
        <f t="shared" si="7"/>
        <v>9.4250706880301596E-3</v>
      </c>
      <c r="G94" s="13">
        <f t="shared" si="8"/>
        <v>-0.41176470588235292</v>
      </c>
      <c r="H94" s="18">
        <f t="shared" si="9"/>
        <v>-4.2997542997542998E-3</v>
      </c>
    </row>
    <row r="95" spans="2:8" ht="15" x14ac:dyDescent="0.2">
      <c r="B95" s="3" t="s">
        <v>27</v>
      </c>
      <c r="C95" s="10">
        <v>3</v>
      </c>
      <c r="D95" s="10">
        <v>2</v>
      </c>
      <c r="E95" s="12">
        <f t="shared" si="6"/>
        <v>1.8427518427518428E-3</v>
      </c>
      <c r="F95" s="12">
        <f t="shared" si="7"/>
        <v>1.885014137606032E-3</v>
      </c>
      <c r="G95" s="13">
        <f t="shared" si="8"/>
        <v>-0.33333333333333331</v>
      </c>
      <c r="H95" s="18">
        <f t="shared" si="9"/>
        <v>-6.1425061425061424E-4</v>
      </c>
    </row>
    <row r="96" spans="2:8" ht="15" x14ac:dyDescent="0.2">
      <c r="B96" s="3" t="s">
        <v>236</v>
      </c>
      <c r="C96" s="10">
        <v>12</v>
      </c>
      <c r="D96" s="10">
        <v>0</v>
      </c>
      <c r="E96" s="12">
        <f t="shared" si="6"/>
        <v>7.3710073710073713E-3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10</v>
      </c>
      <c r="D97" s="10">
        <v>3</v>
      </c>
      <c r="E97" s="12">
        <f t="shared" si="6"/>
        <v>6.1425061425061421E-3</v>
      </c>
      <c r="F97" s="12">
        <f t="shared" si="7"/>
        <v>2.8275212064090482E-3</v>
      </c>
      <c r="G97" s="13">
        <f t="shared" si="8"/>
        <v>-0.7</v>
      </c>
      <c r="H97" s="18">
        <f t="shared" si="9"/>
        <v>-4.2997542997542989E-3</v>
      </c>
    </row>
    <row r="98" spans="2:8" ht="15" x14ac:dyDescent="0.2">
      <c r="B98" s="3" t="s">
        <v>238</v>
      </c>
      <c r="C98" s="10">
        <v>40</v>
      </c>
      <c r="D98" s="10">
        <v>58</v>
      </c>
      <c r="E98" s="12">
        <f t="shared" si="6"/>
        <v>2.4570024570024569E-2</v>
      </c>
      <c r="F98" s="12">
        <f t="shared" si="7"/>
        <v>5.4665409990574933E-2</v>
      </c>
      <c r="G98" s="13">
        <f t="shared" si="8"/>
        <v>0.45</v>
      </c>
      <c r="H98" s="18">
        <f t="shared" si="9"/>
        <v>1.1056511056511056E-2</v>
      </c>
    </row>
    <row r="99" spans="2:8" ht="15" x14ac:dyDescent="0.2">
      <c r="B99" s="3" t="s">
        <v>239</v>
      </c>
      <c r="C99" s="10">
        <v>5</v>
      </c>
      <c r="D99" s="10">
        <v>12</v>
      </c>
      <c r="E99" s="12">
        <f t="shared" si="6"/>
        <v>3.0712530712530711E-3</v>
      </c>
      <c r="F99" s="12">
        <f t="shared" si="7"/>
        <v>1.1310084825636193E-2</v>
      </c>
      <c r="G99" s="13">
        <f t="shared" si="8"/>
        <v>1.4</v>
      </c>
      <c r="H99" s="18">
        <f t="shared" si="9"/>
        <v>4.2997542997542989E-3</v>
      </c>
    </row>
    <row r="100" spans="2:8" ht="15" x14ac:dyDescent="0.2">
      <c r="B100" s="3" t="s">
        <v>240</v>
      </c>
      <c r="C100" s="10">
        <v>2</v>
      </c>
      <c r="D100" s="10">
        <v>6</v>
      </c>
      <c r="E100" s="12">
        <f t="shared" si="6"/>
        <v>1.2285012285012285E-3</v>
      </c>
      <c r="F100" s="12">
        <f t="shared" si="7"/>
        <v>5.6550424128180964E-3</v>
      </c>
      <c r="G100" s="13">
        <f t="shared" si="8"/>
        <v>2</v>
      </c>
      <c r="H100" s="18">
        <f t="shared" si="9"/>
        <v>2.4570024570024569E-3</v>
      </c>
    </row>
    <row r="101" spans="2:8" ht="15" x14ac:dyDescent="0.2">
      <c r="B101" s="3" t="s">
        <v>241</v>
      </c>
      <c r="C101" s="10">
        <v>1</v>
      </c>
      <c r="D101" s="10">
        <v>6</v>
      </c>
      <c r="E101" s="12">
        <f t="shared" si="6"/>
        <v>6.1425061425061424E-4</v>
      </c>
      <c r="F101" s="12">
        <f t="shared" si="7"/>
        <v>5.6550424128180964E-3</v>
      </c>
      <c r="G101" s="13">
        <f t="shared" si="8"/>
        <v>5</v>
      </c>
      <c r="H101" s="18">
        <f t="shared" si="9"/>
        <v>3.0712530712530711E-3</v>
      </c>
    </row>
    <row r="102" spans="2:8" ht="15" x14ac:dyDescent="0.2">
      <c r="B102" s="3" t="s">
        <v>242</v>
      </c>
      <c r="C102" s="10">
        <v>11</v>
      </c>
      <c r="D102" s="10">
        <v>16</v>
      </c>
      <c r="E102" s="12">
        <f t="shared" si="6"/>
        <v>6.7567567567567571E-3</v>
      </c>
      <c r="F102" s="12">
        <f t="shared" si="7"/>
        <v>1.5080113100848256E-2</v>
      </c>
      <c r="G102" s="13">
        <f t="shared" si="8"/>
        <v>0.45454545454545453</v>
      </c>
      <c r="H102" s="18">
        <f t="shared" si="9"/>
        <v>3.0712530712530715E-3</v>
      </c>
    </row>
    <row r="103" spans="2:8" ht="15" x14ac:dyDescent="0.2">
      <c r="B103" s="3" t="s">
        <v>243</v>
      </c>
      <c r="C103" s="10">
        <v>9</v>
      </c>
      <c r="D103" s="10">
        <v>7</v>
      </c>
      <c r="E103" s="12">
        <f t="shared" si="6"/>
        <v>5.528255528255528E-3</v>
      </c>
      <c r="F103" s="12">
        <f t="shared" si="7"/>
        <v>6.5975494816211122E-3</v>
      </c>
      <c r="G103" s="13">
        <f t="shared" si="8"/>
        <v>-0.22222222222222221</v>
      </c>
      <c r="H103" s="18">
        <f t="shared" si="9"/>
        <v>-1.2285012285012285E-3</v>
      </c>
    </row>
    <row r="104" spans="2:8" ht="15" x14ac:dyDescent="0.2">
      <c r="B104" s="3" t="s">
        <v>34</v>
      </c>
      <c r="C104" s="10">
        <v>1</v>
      </c>
      <c r="D104" s="10">
        <v>4</v>
      </c>
      <c r="E104" s="12">
        <f t="shared" si="6"/>
        <v>6.1425061425061424E-4</v>
      </c>
      <c r="F104" s="12">
        <f t="shared" si="7"/>
        <v>3.770028275212064E-3</v>
      </c>
      <c r="G104" s="13">
        <f t="shared" si="8"/>
        <v>3</v>
      </c>
      <c r="H104" s="18">
        <f t="shared" si="9"/>
        <v>1.8427518427518428E-3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6.1425061425061424E-4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2</v>
      </c>
      <c r="D106" s="10">
        <v>0</v>
      </c>
      <c r="E106" s="12">
        <f t="shared" si="6"/>
        <v>1.2285012285012285E-3</v>
      </c>
      <c r="F106" s="12" t="str">
        <f t="shared" si="7"/>
        <v/>
      </c>
      <c r="G106" s="13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10">
        <v>7</v>
      </c>
      <c r="D107" s="10">
        <v>0</v>
      </c>
      <c r="E107" s="12">
        <f t="shared" si="6"/>
        <v>4.2997542997542998E-3</v>
      </c>
      <c r="F107" s="12" t="str">
        <f t="shared" si="7"/>
        <v/>
      </c>
      <c r="G107" s="13" t="str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1</v>
      </c>
      <c r="D108" s="10">
        <v>4</v>
      </c>
      <c r="E108" s="12">
        <f t="shared" si="6"/>
        <v>6.1425061425061424E-4</v>
      </c>
      <c r="F108" s="12">
        <f t="shared" si="7"/>
        <v>3.770028275212064E-3</v>
      </c>
      <c r="G108" s="13">
        <f t="shared" si="8"/>
        <v>3</v>
      </c>
      <c r="H108" s="18">
        <f t="shared" si="9"/>
        <v>1.8427518427518428E-3</v>
      </c>
    </row>
    <row r="109" spans="2:8" ht="15" x14ac:dyDescent="0.2">
      <c r="B109" s="3" t="s">
        <v>247</v>
      </c>
      <c r="C109" s="10">
        <v>11</v>
      </c>
      <c r="D109" s="10">
        <v>4</v>
      </c>
      <c r="E109" s="12">
        <f t="shared" si="6"/>
        <v>6.7567567567567571E-3</v>
      </c>
      <c r="F109" s="12">
        <f t="shared" si="7"/>
        <v>3.770028275212064E-3</v>
      </c>
      <c r="G109" s="13">
        <f t="shared" si="8"/>
        <v>-0.63636363636363635</v>
      </c>
      <c r="H109" s="18">
        <f t="shared" si="9"/>
        <v>-4.2997542997542998E-3</v>
      </c>
    </row>
    <row r="110" spans="2:8" ht="15" x14ac:dyDescent="0.2">
      <c r="B110" s="3" t="s">
        <v>32</v>
      </c>
      <c r="C110" s="10">
        <v>5</v>
      </c>
      <c r="D110" s="10">
        <v>11</v>
      </c>
      <c r="E110" s="12">
        <f t="shared" si="6"/>
        <v>3.0712530712530711E-3</v>
      </c>
      <c r="F110" s="12">
        <f t="shared" si="7"/>
        <v>1.0367577756833177E-2</v>
      </c>
      <c r="G110" s="13">
        <f t="shared" si="8"/>
        <v>1.2</v>
      </c>
      <c r="H110" s="18">
        <f t="shared" si="9"/>
        <v>3.6855036855036852E-3</v>
      </c>
    </row>
    <row r="111" spans="2:8" ht="15" x14ac:dyDescent="0.2">
      <c r="B111" s="3" t="s">
        <v>30</v>
      </c>
      <c r="C111" s="10">
        <v>6</v>
      </c>
      <c r="D111" s="10">
        <v>2</v>
      </c>
      <c r="E111" s="12">
        <f t="shared" si="6"/>
        <v>3.6855036855036856E-3</v>
      </c>
      <c r="F111" s="12">
        <f t="shared" si="7"/>
        <v>1.885014137606032E-3</v>
      </c>
      <c r="G111" s="13">
        <f t="shared" si="8"/>
        <v>-0.66666666666666663</v>
      </c>
      <c r="H111" s="18">
        <f t="shared" si="9"/>
        <v>-2.4570024570024569E-3</v>
      </c>
    </row>
    <row r="112" spans="2:8" ht="15" x14ac:dyDescent="0.2">
      <c r="B112" s="3" t="s">
        <v>33</v>
      </c>
      <c r="C112" s="10">
        <v>8</v>
      </c>
      <c r="D112" s="10">
        <v>24</v>
      </c>
      <c r="E112" s="12">
        <f t="shared" si="6"/>
        <v>4.9140049140049139E-3</v>
      </c>
      <c r="F112" s="12">
        <f t="shared" si="7"/>
        <v>2.2620169651272386E-2</v>
      </c>
      <c r="G112" s="13">
        <f t="shared" si="8"/>
        <v>2</v>
      </c>
      <c r="H112" s="18">
        <f t="shared" si="9"/>
        <v>9.8280098280098278E-3</v>
      </c>
    </row>
    <row r="113" spans="2:8" ht="15" x14ac:dyDescent="0.2">
      <c r="B113" s="3" t="s">
        <v>248</v>
      </c>
      <c r="C113" s="10">
        <v>32</v>
      </c>
      <c r="D113" s="10">
        <v>20</v>
      </c>
      <c r="E113" s="12">
        <f t="shared" si="6"/>
        <v>1.9656019656019656E-2</v>
      </c>
      <c r="F113" s="12">
        <f t="shared" si="7"/>
        <v>1.8850141376060319E-2</v>
      </c>
      <c r="G113" s="13">
        <f t="shared" si="8"/>
        <v>-0.375</v>
      </c>
      <c r="H113" s="18">
        <f t="shared" si="9"/>
        <v>-7.3710073710073713E-3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39</v>
      </c>
      <c r="D115" s="10">
        <v>36</v>
      </c>
      <c r="E115" s="12">
        <f t="shared" si="6"/>
        <v>2.3955773955773956E-2</v>
      </c>
      <c r="F115" s="12">
        <f t="shared" si="7"/>
        <v>3.3930254476908575E-2</v>
      </c>
      <c r="G115" s="13">
        <f t="shared" si="8"/>
        <v>-7.6923076923076927E-2</v>
      </c>
      <c r="H115" s="18">
        <f t="shared" si="9"/>
        <v>-1.8427518427518428E-3</v>
      </c>
    </row>
    <row r="116" spans="2:8" ht="15" x14ac:dyDescent="0.2">
      <c r="B116" s="3" t="s">
        <v>249</v>
      </c>
      <c r="C116" s="10">
        <v>24</v>
      </c>
      <c r="D116" s="10">
        <v>18</v>
      </c>
      <c r="E116" s="12">
        <f t="shared" si="6"/>
        <v>1.4742014742014743E-2</v>
      </c>
      <c r="F116" s="12">
        <f t="shared" si="7"/>
        <v>1.6965127238454288E-2</v>
      </c>
      <c r="G116" s="13">
        <f t="shared" si="8"/>
        <v>-0.25</v>
      </c>
      <c r="H116" s="18">
        <f t="shared" si="9"/>
        <v>-3.6855036855036856E-3</v>
      </c>
    </row>
    <row r="117" spans="2:8" ht="15" x14ac:dyDescent="0.2">
      <c r="B117" s="3" t="s">
        <v>250</v>
      </c>
      <c r="C117" s="10">
        <v>1</v>
      </c>
      <c r="D117" s="10">
        <v>0</v>
      </c>
      <c r="E117" s="12">
        <f t="shared" si="6"/>
        <v>6.1425061425061424E-4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198</v>
      </c>
      <c r="D118" s="10">
        <v>129</v>
      </c>
      <c r="E118" s="12">
        <f t="shared" si="6"/>
        <v>0.12162162162162163</v>
      </c>
      <c r="F118" s="12">
        <f t="shared" si="7"/>
        <v>0.12158341187558906</v>
      </c>
      <c r="G118" s="13">
        <f t="shared" si="8"/>
        <v>-0.34848484848484851</v>
      </c>
      <c r="H118" s="18">
        <f t="shared" si="9"/>
        <v>-4.2383292383292387E-2</v>
      </c>
    </row>
    <row r="119" spans="2:8" ht="15" x14ac:dyDescent="0.2">
      <c r="B119" s="3" t="s">
        <v>252</v>
      </c>
      <c r="C119" s="10">
        <v>386</v>
      </c>
      <c r="D119" s="10">
        <v>53</v>
      </c>
      <c r="E119" s="12">
        <f t="shared" si="6"/>
        <v>0.23710073710073709</v>
      </c>
      <c r="F119" s="12">
        <f t="shared" si="7"/>
        <v>4.9952874646559849E-2</v>
      </c>
      <c r="G119" s="13">
        <f t="shared" si="8"/>
        <v>-0.86269430051813467</v>
      </c>
      <c r="H119" s="18">
        <f t="shared" si="9"/>
        <v>-0.20454545454545453</v>
      </c>
    </row>
    <row r="120" spans="2:8" ht="15" x14ac:dyDescent="0.2">
      <c r="B120" s="3" t="s">
        <v>253</v>
      </c>
      <c r="C120" s="10">
        <v>231</v>
      </c>
      <c r="D120" s="10">
        <v>62</v>
      </c>
      <c r="E120" s="12">
        <f t="shared" si="6"/>
        <v>0.14189189189189189</v>
      </c>
      <c r="F120" s="12">
        <f t="shared" si="7"/>
        <v>5.8435438265786996E-2</v>
      </c>
      <c r="G120" s="13">
        <f t="shared" si="8"/>
        <v>-0.73160173160173159</v>
      </c>
      <c r="H120" s="18">
        <f t="shared" si="9"/>
        <v>-0.10380835380835381</v>
      </c>
    </row>
    <row r="121" spans="2:8" ht="15" x14ac:dyDescent="0.2">
      <c r="B121" s="3" t="s">
        <v>35</v>
      </c>
      <c r="C121" s="10">
        <v>39</v>
      </c>
      <c r="D121" s="10">
        <v>19</v>
      </c>
      <c r="E121" s="12">
        <f t="shared" si="6"/>
        <v>2.3955773955773956E-2</v>
      </c>
      <c r="F121" s="12">
        <f t="shared" si="7"/>
        <v>1.7907634307257305E-2</v>
      </c>
      <c r="G121" s="13">
        <f t="shared" si="8"/>
        <v>-0.51282051282051277</v>
      </c>
      <c r="H121" s="18">
        <f t="shared" si="9"/>
        <v>-1.2285012285012284E-2</v>
      </c>
    </row>
    <row r="122" spans="2:8" ht="15" x14ac:dyDescent="0.2">
      <c r="B122" s="3" t="s">
        <v>39</v>
      </c>
      <c r="C122" s="10">
        <v>1</v>
      </c>
      <c r="D122" s="10">
        <v>2</v>
      </c>
      <c r="E122" s="12">
        <f t="shared" si="6"/>
        <v>6.1425061425061424E-4</v>
      </c>
      <c r="F122" s="12">
        <f t="shared" si="7"/>
        <v>1.885014137606032E-3</v>
      </c>
      <c r="G122" s="13">
        <f t="shared" si="8"/>
        <v>1</v>
      </c>
      <c r="H122" s="18">
        <f t="shared" si="9"/>
        <v>6.1425061425061424E-4</v>
      </c>
    </row>
    <row r="123" spans="2:8" ht="15" x14ac:dyDescent="0.2">
      <c r="B123" s="3" t="s">
        <v>37</v>
      </c>
      <c r="C123" s="10">
        <v>104</v>
      </c>
      <c r="D123" s="10">
        <v>57</v>
      </c>
      <c r="E123" s="12">
        <f t="shared" si="6"/>
        <v>6.3882063882063883E-2</v>
      </c>
      <c r="F123" s="12">
        <f t="shared" si="7"/>
        <v>5.3722902921771912E-2</v>
      </c>
      <c r="G123" s="13">
        <f t="shared" si="8"/>
        <v>-0.45192307692307693</v>
      </c>
      <c r="H123" s="18">
        <f t="shared" si="9"/>
        <v>-2.8869778869778869E-2</v>
      </c>
    </row>
    <row r="124" spans="2:8" ht="15" x14ac:dyDescent="0.2">
      <c r="B124" s="3" t="s">
        <v>36</v>
      </c>
      <c r="C124" s="10">
        <v>2</v>
      </c>
      <c r="D124" s="10">
        <v>5</v>
      </c>
      <c r="E124" s="12">
        <f t="shared" si="6"/>
        <v>1.2285012285012285E-3</v>
      </c>
      <c r="F124" s="12">
        <f t="shared" si="7"/>
        <v>4.7125353440150798E-3</v>
      </c>
      <c r="G124" s="13">
        <f t="shared" si="8"/>
        <v>1.5</v>
      </c>
      <c r="H124" s="18">
        <f t="shared" si="9"/>
        <v>1.8427518427518428E-3</v>
      </c>
    </row>
    <row r="125" spans="2:8" ht="15" x14ac:dyDescent="0.2">
      <c r="B125" s="3" t="s">
        <v>254</v>
      </c>
      <c r="C125" s="10">
        <v>3</v>
      </c>
      <c r="D125" s="10">
        <v>3</v>
      </c>
      <c r="E125" s="12">
        <f t="shared" si="6"/>
        <v>1.8427518427518428E-3</v>
      </c>
      <c r="F125" s="12">
        <f t="shared" si="7"/>
        <v>2.8275212064090482E-3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9.42507068803016E-4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18</v>
      </c>
      <c r="D127" s="10">
        <v>38</v>
      </c>
      <c r="E127" s="12">
        <f t="shared" si="6"/>
        <v>1.1056511056511056E-2</v>
      </c>
      <c r="F127" s="12">
        <f t="shared" si="7"/>
        <v>3.581526861451461E-2</v>
      </c>
      <c r="G127" s="13">
        <f t="shared" si="8"/>
        <v>1.1111111111111112</v>
      </c>
      <c r="H127" s="18">
        <f t="shared" si="9"/>
        <v>1.2285012285012284E-2</v>
      </c>
    </row>
    <row r="128" spans="2:8" ht="15" x14ac:dyDescent="0.2">
      <c r="B128" s="3" t="s">
        <v>257</v>
      </c>
      <c r="C128" s="10">
        <v>5</v>
      </c>
      <c r="D128" s="10">
        <v>1</v>
      </c>
      <c r="E128" s="12">
        <f t="shared" si="6"/>
        <v>3.0712530712530711E-3</v>
      </c>
      <c r="F128" s="12">
        <f t="shared" si="7"/>
        <v>9.42507068803016E-4</v>
      </c>
      <c r="G128" s="13">
        <f t="shared" si="8"/>
        <v>-0.8</v>
      </c>
      <c r="H128" s="18">
        <f t="shared" si="9"/>
        <v>-2.4570024570024569E-3</v>
      </c>
    </row>
    <row r="129" spans="2:8" ht="30" x14ac:dyDescent="0.2">
      <c r="B129" s="3" t="s">
        <v>258</v>
      </c>
      <c r="C129" s="10">
        <v>6</v>
      </c>
      <c r="D129" s="10">
        <v>10</v>
      </c>
      <c r="E129" s="12">
        <f t="shared" si="6"/>
        <v>3.6855036855036856E-3</v>
      </c>
      <c r="F129" s="12">
        <f t="shared" si="7"/>
        <v>9.4250706880301596E-3</v>
      </c>
      <c r="G129" s="13">
        <f t="shared" si="8"/>
        <v>0.66666666666666663</v>
      </c>
      <c r="H129" s="18">
        <f t="shared" si="9"/>
        <v>2.4570024570024569E-3</v>
      </c>
    </row>
    <row r="130" spans="2:8" ht="30" x14ac:dyDescent="0.2">
      <c r="B130" s="3" t="s">
        <v>259</v>
      </c>
      <c r="C130" s="10">
        <v>4</v>
      </c>
      <c r="D130" s="10">
        <v>2</v>
      </c>
      <c r="E130" s="12">
        <f t="shared" si="6"/>
        <v>2.4570024570024569E-3</v>
      </c>
      <c r="F130" s="12">
        <f t="shared" si="7"/>
        <v>1.885014137606032E-3</v>
      </c>
      <c r="G130" s="13">
        <f t="shared" si="8"/>
        <v>-0.5</v>
      </c>
      <c r="H130" s="18">
        <f t="shared" si="9"/>
        <v>-1.2285012285012285E-3</v>
      </c>
    </row>
    <row r="131" spans="2:8" ht="30" x14ac:dyDescent="0.2">
      <c r="B131" s="3" t="s">
        <v>260</v>
      </c>
      <c r="C131" s="10">
        <v>10</v>
      </c>
      <c r="D131" s="10">
        <v>29</v>
      </c>
      <c r="E131" s="12">
        <f t="shared" si="6"/>
        <v>6.1425061425061421E-3</v>
      </c>
      <c r="F131" s="12">
        <f t="shared" si="7"/>
        <v>2.7332704995287466E-2</v>
      </c>
      <c r="G131" s="13">
        <f t="shared" si="8"/>
        <v>1.9</v>
      </c>
      <c r="H131" s="18">
        <f t="shared" si="9"/>
        <v>1.167076167076167E-2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6.1425061425061424E-4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8</v>
      </c>
      <c r="E133" s="12" t="str">
        <f t="shared" si="6"/>
        <v/>
      </c>
      <c r="F133" s="12">
        <f t="shared" si="7"/>
        <v>7.540056550424128E-3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</v>
      </c>
      <c r="D134" s="10">
        <v>9</v>
      </c>
      <c r="E134" s="12">
        <f t="shared" si="6"/>
        <v>1.2285012285012285E-3</v>
      </c>
      <c r="F134" s="12">
        <f t="shared" si="7"/>
        <v>8.4825636192271438E-3</v>
      </c>
      <c r="G134" s="13">
        <f t="shared" si="8"/>
        <v>3.5</v>
      </c>
      <c r="H134" s="18">
        <f t="shared" si="9"/>
        <v>4.2997542997542998E-3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6.1425061425061424E-4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4</v>
      </c>
      <c r="D137" s="10">
        <v>3</v>
      </c>
      <c r="E137" s="12">
        <f t="shared" si="10"/>
        <v>2.4570024570024569E-3</v>
      </c>
      <c r="F137" s="12">
        <f t="shared" si="11"/>
        <v>2.8275212064090482E-3</v>
      </c>
      <c r="G137" s="13">
        <f t="shared" si="12"/>
        <v>-0.25</v>
      </c>
      <c r="H137" s="18">
        <f t="shared" si="13"/>
        <v>-6.1425061425061424E-4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6.1425061425061424E-4</v>
      </c>
      <c r="F138" s="12">
        <f t="shared" si="11"/>
        <v>9.42507068803016E-4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3</v>
      </c>
      <c r="D139" s="10">
        <v>1</v>
      </c>
      <c r="E139" s="12">
        <f t="shared" si="10"/>
        <v>1.8427518427518428E-3</v>
      </c>
      <c r="F139" s="12">
        <f t="shared" si="11"/>
        <v>9.42507068803016E-4</v>
      </c>
      <c r="G139" s="13">
        <f t="shared" si="12"/>
        <v>-0.66666666666666663</v>
      </c>
      <c r="H139" s="18">
        <f t="shared" si="13"/>
        <v>-1.2285012285012285E-3</v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9.42507068803016E-4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2</v>
      </c>
      <c r="D142" s="10">
        <v>1</v>
      </c>
      <c r="E142" s="12">
        <f t="shared" si="10"/>
        <v>1.2285012285012285E-3</v>
      </c>
      <c r="F142" s="12">
        <f t="shared" si="11"/>
        <v>9.42507068803016E-4</v>
      </c>
      <c r="G142" s="13">
        <f t="shared" si="12"/>
        <v>-0.5</v>
      </c>
      <c r="H142" s="18">
        <f t="shared" si="13"/>
        <v>-6.1425061425061424E-4</v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1</v>
      </c>
      <c r="D144" s="10">
        <v>2</v>
      </c>
      <c r="E144" s="12">
        <f t="shared" si="10"/>
        <v>6.1425061425061424E-4</v>
      </c>
      <c r="F144" s="12">
        <f t="shared" si="11"/>
        <v>1.885014137606032E-3</v>
      </c>
      <c r="G144" s="13">
        <f t="shared" si="12"/>
        <v>1</v>
      </c>
      <c r="H144" s="18">
        <f t="shared" si="13"/>
        <v>6.1425061425061424E-4</v>
      </c>
    </row>
    <row r="145" spans="2:8" ht="13.5" customHeight="1" x14ac:dyDescent="0.2">
      <c r="B145" s="3" t="s">
        <v>47</v>
      </c>
      <c r="C145" s="10">
        <v>1</v>
      </c>
      <c r="D145" s="10">
        <v>1</v>
      </c>
      <c r="E145" s="12">
        <f t="shared" si="10"/>
        <v>6.1425061425061424E-4</v>
      </c>
      <c r="F145" s="12">
        <f t="shared" si="11"/>
        <v>9.42507068803016E-4</v>
      </c>
      <c r="G145" s="13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2222</v>
      </c>
      <c r="D151" s="41">
        <f>SUM(D152:D288)</f>
        <v>4192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0.88658865886588656</v>
      </c>
      <c r="H151" s="42">
        <f>+IF(OR(AND(E151=""),(G151="")),"",E151*G151)</f>
        <v>0.88658865886588656</v>
      </c>
    </row>
    <row r="152" spans="2:8" ht="15" x14ac:dyDescent="0.2">
      <c r="B152" s="4" t="s">
        <v>54</v>
      </c>
      <c r="C152" s="10">
        <v>34</v>
      </c>
      <c r="D152" s="10">
        <v>5</v>
      </c>
      <c r="E152" s="12">
        <f>+IF(C152=0,"",C152/C$151)</f>
        <v>1.5301530153015301E-2</v>
      </c>
      <c r="F152" s="12">
        <f>+IF(D152=0,"",D152/D$151)</f>
        <v>1.1927480916030535E-3</v>
      </c>
      <c r="G152" s="13">
        <f>+IF(OR(AND(D152=0),(C152=0)),"0",((D152-C152)/C152))</f>
        <v>-0.8529411764705882</v>
      </c>
      <c r="H152" s="18">
        <f>+IF(OR(AND(E152=""),(G152="")),"",E152*G152)</f>
        <v>-1.3051305130513051E-2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4.7709923664122136E-4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8</v>
      </c>
      <c r="D156" s="10">
        <v>60</v>
      </c>
      <c r="E156" s="12">
        <f t="shared" si="14"/>
        <v>3.6003600360036002E-3</v>
      </c>
      <c r="F156" s="12">
        <f t="shared" si="15"/>
        <v>1.4312977099236641E-2</v>
      </c>
      <c r="G156" s="13">
        <f t="shared" si="16"/>
        <v>6.5</v>
      </c>
      <c r="H156" s="18">
        <f t="shared" si="17"/>
        <v>2.3402340234023402E-2</v>
      </c>
    </row>
    <row r="157" spans="2:8" ht="15" x14ac:dyDescent="0.2">
      <c r="B157" s="4" t="s">
        <v>53</v>
      </c>
      <c r="C157" s="10">
        <v>224</v>
      </c>
      <c r="D157" s="10">
        <v>464</v>
      </c>
      <c r="E157" s="12">
        <f t="shared" si="14"/>
        <v>0.10081008100810081</v>
      </c>
      <c r="F157" s="12">
        <f t="shared" si="15"/>
        <v>0.11068702290076336</v>
      </c>
      <c r="G157" s="13">
        <f t="shared" si="16"/>
        <v>1.0714285714285714</v>
      </c>
      <c r="H157" s="18">
        <f t="shared" si="17"/>
        <v>0.10801080108010801</v>
      </c>
    </row>
    <row r="158" spans="2:8" ht="15" x14ac:dyDescent="0.2">
      <c r="B158" s="4" t="s">
        <v>59</v>
      </c>
      <c r="C158" s="10">
        <v>6</v>
      </c>
      <c r="D158" s="10">
        <v>1</v>
      </c>
      <c r="E158" s="12">
        <f t="shared" si="14"/>
        <v>2.7002700270027003E-3</v>
      </c>
      <c r="F158" s="12">
        <f t="shared" si="15"/>
        <v>2.3854961832061068E-4</v>
      </c>
      <c r="G158" s="13">
        <f t="shared" si="16"/>
        <v>-0.83333333333333337</v>
      </c>
      <c r="H158" s="18">
        <f t="shared" si="17"/>
        <v>-2.2502250225022503E-3</v>
      </c>
    </row>
    <row r="159" spans="2:8" ht="15" x14ac:dyDescent="0.2">
      <c r="B159" s="4" t="s">
        <v>268</v>
      </c>
      <c r="C159" s="10">
        <v>5</v>
      </c>
      <c r="D159" s="10">
        <v>26</v>
      </c>
      <c r="E159" s="12">
        <f t="shared" si="14"/>
        <v>2.2502250225022503E-3</v>
      </c>
      <c r="F159" s="12">
        <f t="shared" si="15"/>
        <v>6.2022900763358778E-3</v>
      </c>
      <c r="G159" s="13">
        <f t="shared" si="16"/>
        <v>4.2</v>
      </c>
      <c r="H159" s="18">
        <f t="shared" si="17"/>
        <v>9.4509450945094511E-3</v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4.5004500450045003E-4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1</v>
      </c>
      <c r="D161" s="10">
        <v>1</v>
      </c>
      <c r="E161" s="12">
        <f t="shared" si="14"/>
        <v>4.5004500450045003E-4</v>
      </c>
      <c r="F161" s="12">
        <f t="shared" si="15"/>
        <v>2.3854961832061068E-4</v>
      </c>
      <c r="G161" s="13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4</v>
      </c>
      <c r="D162" s="10">
        <v>0</v>
      </c>
      <c r="E162" s="12">
        <f t="shared" si="14"/>
        <v>1.8001800180018001E-3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5</v>
      </c>
      <c r="D163" s="10">
        <v>13</v>
      </c>
      <c r="E163" s="12">
        <f t="shared" si="14"/>
        <v>2.2502250225022503E-3</v>
      </c>
      <c r="F163" s="12">
        <f t="shared" si="15"/>
        <v>3.1011450381679389E-3</v>
      </c>
      <c r="G163" s="13">
        <f t="shared" si="16"/>
        <v>1.6</v>
      </c>
      <c r="H163" s="18">
        <f t="shared" si="17"/>
        <v>3.6003600360036006E-3</v>
      </c>
    </row>
    <row r="164" spans="2:8" ht="15" x14ac:dyDescent="0.2">
      <c r="B164" s="4" t="s">
        <v>56</v>
      </c>
      <c r="C164" s="10">
        <v>2</v>
      </c>
      <c r="D164" s="10">
        <v>33</v>
      </c>
      <c r="E164" s="12">
        <f t="shared" si="14"/>
        <v>9.0009000900090005E-4</v>
      </c>
      <c r="F164" s="12">
        <f t="shared" si="15"/>
        <v>7.8721374045801519E-3</v>
      </c>
      <c r="G164" s="13">
        <f t="shared" si="16"/>
        <v>15.5</v>
      </c>
      <c r="H164" s="18">
        <f t="shared" si="17"/>
        <v>1.3951395139513951E-2</v>
      </c>
    </row>
    <row r="165" spans="2:8" ht="15" x14ac:dyDescent="0.2">
      <c r="B165" s="4" t="s">
        <v>57</v>
      </c>
      <c r="C165" s="10">
        <v>66</v>
      </c>
      <c r="D165" s="10">
        <v>73</v>
      </c>
      <c r="E165" s="12">
        <f t="shared" si="14"/>
        <v>2.9702970297029702E-2</v>
      </c>
      <c r="F165" s="12">
        <f t="shared" si="15"/>
        <v>1.7414122137404581E-2</v>
      </c>
      <c r="G165" s="13">
        <f t="shared" si="16"/>
        <v>0.10606060606060606</v>
      </c>
      <c r="H165" s="18">
        <f t="shared" si="17"/>
        <v>3.1503150315031502E-3</v>
      </c>
    </row>
    <row r="166" spans="2:8" ht="15" x14ac:dyDescent="0.2">
      <c r="B166" s="4" t="s">
        <v>270</v>
      </c>
      <c r="C166" s="10">
        <v>3</v>
      </c>
      <c r="D166" s="10">
        <v>12</v>
      </c>
      <c r="E166" s="12">
        <f t="shared" si="14"/>
        <v>1.3501350135013501E-3</v>
      </c>
      <c r="F166" s="12">
        <f t="shared" si="15"/>
        <v>2.8625954198473282E-3</v>
      </c>
      <c r="G166" s="13">
        <f t="shared" si="16"/>
        <v>3</v>
      </c>
      <c r="H166" s="18">
        <f t="shared" si="17"/>
        <v>4.0504050405040506E-3</v>
      </c>
    </row>
    <row r="167" spans="2:8" ht="15" x14ac:dyDescent="0.2">
      <c r="B167" s="4" t="s">
        <v>52</v>
      </c>
      <c r="C167" s="10">
        <v>1</v>
      </c>
      <c r="D167" s="10">
        <v>22</v>
      </c>
      <c r="E167" s="12">
        <f t="shared" si="14"/>
        <v>4.5004500450045003E-4</v>
      </c>
      <c r="F167" s="12">
        <f t="shared" si="15"/>
        <v>5.2480916030534352E-3</v>
      </c>
      <c r="G167" s="13">
        <f t="shared" si="16"/>
        <v>21</v>
      </c>
      <c r="H167" s="18">
        <f t="shared" si="17"/>
        <v>9.4509450945094511E-3</v>
      </c>
    </row>
    <row r="168" spans="2:8" ht="15" x14ac:dyDescent="0.2">
      <c r="B168" s="4" t="s">
        <v>60</v>
      </c>
      <c r="C168" s="10">
        <v>1</v>
      </c>
      <c r="D168" s="10">
        <v>0</v>
      </c>
      <c r="E168" s="12">
        <f t="shared" si="14"/>
        <v>4.5004500450045003E-4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25</v>
      </c>
      <c r="D169" s="10">
        <v>3</v>
      </c>
      <c r="E169" s="12">
        <f t="shared" si="14"/>
        <v>1.1251125112511251E-2</v>
      </c>
      <c r="F169" s="12">
        <f t="shared" si="15"/>
        <v>7.1564885496183206E-4</v>
      </c>
      <c r="G169" s="13">
        <f t="shared" si="16"/>
        <v>-0.88</v>
      </c>
      <c r="H169" s="18">
        <f t="shared" si="17"/>
        <v>-9.9009900990099011E-3</v>
      </c>
    </row>
    <row r="170" spans="2:8" ht="15" x14ac:dyDescent="0.2">
      <c r="B170" s="4" t="s">
        <v>272</v>
      </c>
      <c r="C170" s="10">
        <v>16</v>
      </c>
      <c r="D170" s="10">
        <v>18</v>
      </c>
      <c r="E170" s="12">
        <f t="shared" si="14"/>
        <v>7.2007200720072004E-3</v>
      </c>
      <c r="F170" s="12">
        <f t="shared" si="15"/>
        <v>4.2938931297709926E-3</v>
      </c>
      <c r="G170" s="13">
        <f t="shared" si="16"/>
        <v>0.125</v>
      </c>
      <c r="H170" s="18">
        <f t="shared" si="17"/>
        <v>9.0009000900090005E-4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0</v>
      </c>
      <c r="E172" s="12">
        <f t="shared" si="14"/>
        <v>4.5004500450045003E-4</v>
      </c>
      <c r="F172" s="12" t="str">
        <f t="shared" si="15"/>
        <v/>
      </c>
      <c r="G172" s="13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10">
        <v>91</v>
      </c>
      <c r="D173" s="10">
        <v>181</v>
      </c>
      <c r="E173" s="12">
        <f t="shared" si="14"/>
        <v>4.0954095409540953E-2</v>
      </c>
      <c r="F173" s="12">
        <f t="shared" si="15"/>
        <v>4.3177480916030533E-2</v>
      </c>
      <c r="G173" s="13">
        <f t="shared" si="16"/>
        <v>0.98901098901098905</v>
      </c>
      <c r="H173" s="18">
        <f t="shared" si="17"/>
        <v>4.0504050405040501E-2</v>
      </c>
    </row>
    <row r="174" spans="2:8" ht="15" x14ac:dyDescent="0.2">
      <c r="B174" s="4" t="s">
        <v>276</v>
      </c>
      <c r="C174" s="10">
        <v>6</v>
      </c>
      <c r="D174" s="10">
        <v>130</v>
      </c>
      <c r="E174" s="12">
        <f t="shared" si="14"/>
        <v>2.7002700270027003E-3</v>
      </c>
      <c r="F174" s="12">
        <f t="shared" si="15"/>
        <v>3.1011450381679389E-2</v>
      </c>
      <c r="G174" s="13">
        <f t="shared" si="16"/>
        <v>20.666666666666668</v>
      </c>
      <c r="H174" s="18">
        <f t="shared" si="17"/>
        <v>5.580558055805581E-2</v>
      </c>
    </row>
    <row r="175" spans="2:8" ht="15" x14ac:dyDescent="0.2">
      <c r="B175" s="4" t="s">
        <v>277</v>
      </c>
      <c r="C175" s="10">
        <v>8</v>
      </c>
      <c r="D175" s="10">
        <v>11</v>
      </c>
      <c r="E175" s="12">
        <f t="shared" si="14"/>
        <v>3.6003600360036002E-3</v>
      </c>
      <c r="F175" s="12">
        <f t="shared" si="15"/>
        <v>2.6240458015267176E-3</v>
      </c>
      <c r="G175" s="13">
        <f t="shared" si="16"/>
        <v>0.375</v>
      </c>
      <c r="H175" s="18">
        <f t="shared" si="17"/>
        <v>1.3501350135013501E-3</v>
      </c>
    </row>
    <row r="176" spans="2:8" ht="15" x14ac:dyDescent="0.2">
      <c r="B176" s="4" t="s">
        <v>278</v>
      </c>
      <c r="C176" s="10">
        <v>9</v>
      </c>
      <c r="D176" s="10">
        <v>47</v>
      </c>
      <c r="E176" s="12">
        <f t="shared" si="14"/>
        <v>4.0504050405040506E-3</v>
      </c>
      <c r="F176" s="12">
        <f t="shared" si="15"/>
        <v>1.1211832061068702E-2</v>
      </c>
      <c r="G176" s="13">
        <f t="shared" si="16"/>
        <v>4.2222222222222223</v>
      </c>
      <c r="H176" s="18">
        <f t="shared" si="17"/>
        <v>1.7101710171017102E-2</v>
      </c>
    </row>
    <row r="177" spans="2:8" ht="15" x14ac:dyDescent="0.2">
      <c r="B177" s="4" t="s">
        <v>279</v>
      </c>
      <c r="C177" s="10">
        <v>5</v>
      </c>
      <c r="D177" s="10">
        <v>40</v>
      </c>
      <c r="E177" s="12">
        <f t="shared" si="14"/>
        <v>2.2502250225022503E-3</v>
      </c>
      <c r="F177" s="12">
        <f t="shared" si="15"/>
        <v>9.5419847328244278E-3</v>
      </c>
      <c r="G177" s="13">
        <f t="shared" si="16"/>
        <v>7</v>
      </c>
      <c r="H177" s="18">
        <f t="shared" si="17"/>
        <v>1.5751575157515751E-2</v>
      </c>
    </row>
    <row r="178" spans="2:8" ht="15" x14ac:dyDescent="0.2">
      <c r="B178" s="4" t="s">
        <v>280</v>
      </c>
      <c r="C178" s="10">
        <v>52</v>
      </c>
      <c r="D178" s="10">
        <v>22</v>
      </c>
      <c r="E178" s="12">
        <f t="shared" si="14"/>
        <v>2.3402340234023402E-2</v>
      </c>
      <c r="F178" s="12">
        <f t="shared" si="15"/>
        <v>5.2480916030534352E-3</v>
      </c>
      <c r="G178" s="13">
        <f t="shared" si="16"/>
        <v>-0.57692307692307687</v>
      </c>
      <c r="H178" s="18">
        <f t="shared" si="17"/>
        <v>-1.3501350135013499E-2</v>
      </c>
    </row>
    <row r="179" spans="2:8" ht="15" x14ac:dyDescent="0.2">
      <c r="B179" s="4" t="s">
        <v>281</v>
      </c>
      <c r="C179" s="10">
        <v>2</v>
      </c>
      <c r="D179" s="10">
        <v>2</v>
      </c>
      <c r="E179" s="12">
        <f t="shared" si="14"/>
        <v>9.0009000900090005E-4</v>
      </c>
      <c r="F179" s="12">
        <f t="shared" si="15"/>
        <v>4.7709923664122136E-4</v>
      </c>
      <c r="G179" s="13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2.3854961832061068E-4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25</v>
      </c>
      <c r="D182" s="10">
        <v>12</v>
      </c>
      <c r="E182" s="12">
        <f t="shared" si="14"/>
        <v>1.1251125112511251E-2</v>
      </c>
      <c r="F182" s="12">
        <f t="shared" si="15"/>
        <v>2.8625954198473282E-3</v>
      </c>
      <c r="G182" s="13">
        <f t="shared" si="16"/>
        <v>-0.52</v>
      </c>
      <c r="H182" s="18">
        <f t="shared" si="17"/>
        <v>-5.8505850585058505E-3</v>
      </c>
    </row>
    <row r="183" spans="2:8" ht="15" x14ac:dyDescent="0.2">
      <c r="B183" s="4" t="s">
        <v>285</v>
      </c>
      <c r="C183" s="10">
        <v>1</v>
      </c>
      <c r="D183" s="10">
        <v>37</v>
      </c>
      <c r="E183" s="12">
        <f t="shared" si="14"/>
        <v>4.5004500450045003E-4</v>
      </c>
      <c r="F183" s="12">
        <f t="shared" si="15"/>
        <v>8.8263358778625962E-3</v>
      </c>
      <c r="G183" s="13">
        <f t="shared" si="16"/>
        <v>36</v>
      </c>
      <c r="H183" s="18">
        <f t="shared" si="17"/>
        <v>1.6201620162016202E-2</v>
      </c>
    </row>
    <row r="184" spans="2:8" ht="15" x14ac:dyDescent="0.2">
      <c r="B184" s="4" t="s">
        <v>286</v>
      </c>
      <c r="C184" s="10">
        <v>0</v>
      </c>
      <c r="D184" s="10">
        <v>1</v>
      </c>
      <c r="E184" s="12" t="str">
        <f t="shared" si="14"/>
        <v/>
      </c>
      <c r="F184" s="12">
        <f t="shared" si="15"/>
        <v>2.3854961832061068E-4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154</v>
      </c>
      <c r="D186" s="10">
        <v>238</v>
      </c>
      <c r="E186" s="12">
        <f t="shared" si="14"/>
        <v>6.9306930693069313E-2</v>
      </c>
      <c r="F186" s="12">
        <f t="shared" si="15"/>
        <v>5.6774809160305341E-2</v>
      </c>
      <c r="G186" s="13">
        <f t="shared" si="16"/>
        <v>0.54545454545454541</v>
      </c>
      <c r="H186" s="18">
        <f t="shared" si="17"/>
        <v>3.7803780378037805E-2</v>
      </c>
    </row>
    <row r="187" spans="2:8" ht="15" x14ac:dyDescent="0.2">
      <c r="B187" s="4" t="s">
        <v>287</v>
      </c>
      <c r="C187" s="10">
        <v>1</v>
      </c>
      <c r="D187" s="10">
        <v>2</v>
      </c>
      <c r="E187" s="12">
        <f t="shared" si="14"/>
        <v>4.5004500450045003E-4</v>
      </c>
      <c r="F187" s="12">
        <f t="shared" si="15"/>
        <v>4.7709923664122136E-4</v>
      </c>
      <c r="G187" s="13">
        <f t="shared" si="16"/>
        <v>1</v>
      </c>
      <c r="H187" s="18">
        <f t="shared" si="17"/>
        <v>4.5004500450045003E-4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2.3854961832061068E-4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250</v>
      </c>
      <c r="D196" s="10">
        <v>320</v>
      </c>
      <c r="E196" s="12">
        <f t="shared" si="14"/>
        <v>0.11251125112511251</v>
      </c>
      <c r="F196" s="12">
        <f t="shared" si="15"/>
        <v>7.6335877862595422E-2</v>
      </c>
      <c r="G196" s="13">
        <f t="shared" si="16"/>
        <v>0.28000000000000003</v>
      </c>
      <c r="H196" s="18">
        <f t="shared" si="17"/>
        <v>3.1503150315031508E-2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4.5004500450045003E-4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2.3854961832061068E-4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2.3854961832061068E-4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4.5004500450045003E-4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1</v>
      </c>
      <c r="E203" s="12" t="str">
        <f t="shared" si="14"/>
        <v/>
      </c>
      <c r="F203" s="12">
        <f t="shared" si="15"/>
        <v>2.3854961832061068E-4</v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1</v>
      </c>
      <c r="E206" s="12">
        <f t="shared" si="14"/>
        <v>9.0009000900090005E-4</v>
      </c>
      <c r="F206" s="12">
        <f t="shared" si="15"/>
        <v>2.3854961832061068E-4</v>
      </c>
      <c r="G206" s="13">
        <f t="shared" si="16"/>
        <v>-0.5</v>
      </c>
      <c r="H206" s="18">
        <f t="shared" si="17"/>
        <v>-4.5004500450045003E-4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58</v>
      </c>
      <c r="D208" s="10">
        <v>88</v>
      </c>
      <c r="E208" s="12">
        <f t="shared" si="14"/>
        <v>2.6102610261026102E-2</v>
      </c>
      <c r="F208" s="12">
        <f t="shared" si="15"/>
        <v>2.0992366412213741E-2</v>
      </c>
      <c r="G208" s="13">
        <f t="shared" si="16"/>
        <v>0.51724137931034486</v>
      </c>
      <c r="H208" s="18">
        <f t="shared" si="17"/>
        <v>1.3501350135013503E-2</v>
      </c>
    </row>
    <row r="209" spans="2:8" ht="15" x14ac:dyDescent="0.2">
      <c r="B209" s="4" t="s">
        <v>71</v>
      </c>
      <c r="C209" s="10">
        <v>2</v>
      </c>
      <c r="D209" s="10">
        <v>0</v>
      </c>
      <c r="E209" s="12">
        <f t="shared" si="14"/>
        <v>9.0009000900090005E-4</v>
      </c>
      <c r="F209" s="12" t="str">
        <f t="shared" si="15"/>
        <v/>
      </c>
      <c r="G209" s="13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3</v>
      </c>
      <c r="D213" s="10">
        <v>1</v>
      </c>
      <c r="E213" s="12">
        <f t="shared" si="14"/>
        <v>1.3501350135013501E-3</v>
      </c>
      <c r="F213" s="12">
        <f t="shared" si="15"/>
        <v>2.3854961832061068E-4</v>
      </c>
      <c r="G213" s="13">
        <f t="shared" si="16"/>
        <v>-0.66666666666666663</v>
      </c>
      <c r="H213" s="18">
        <f t="shared" si="17"/>
        <v>-9.0009000900090005E-4</v>
      </c>
    </row>
    <row r="214" spans="2:8" ht="15" x14ac:dyDescent="0.2">
      <c r="B214" s="4" t="s">
        <v>70</v>
      </c>
      <c r="C214" s="10">
        <v>2</v>
      </c>
      <c r="D214" s="10">
        <v>4</v>
      </c>
      <c r="E214" s="12">
        <f t="shared" si="14"/>
        <v>9.0009000900090005E-4</v>
      </c>
      <c r="F214" s="12">
        <f t="shared" si="15"/>
        <v>9.5419847328244271E-4</v>
      </c>
      <c r="G214" s="13">
        <f t="shared" si="16"/>
        <v>1</v>
      </c>
      <c r="H214" s="18">
        <f t="shared" si="17"/>
        <v>9.0009000900090005E-4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12</v>
      </c>
      <c r="D216" s="10">
        <v>11</v>
      </c>
      <c r="E216" s="12">
        <f t="shared" si="14"/>
        <v>5.4005400540054005E-3</v>
      </c>
      <c r="F216" s="12">
        <f t="shared" si="15"/>
        <v>2.6240458015267176E-3</v>
      </c>
      <c r="G216" s="13">
        <f t="shared" si="16"/>
        <v>-8.3333333333333329E-2</v>
      </c>
      <c r="H216" s="18">
        <f t="shared" si="17"/>
        <v>-4.5004500450045003E-4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2</v>
      </c>
      <c r="E220" s="12" t="str">
        <f t="shared" si="18"/>
        <v/>
      </c>
      <c r="F220" s="12">
        <f t="shared" si="19"/>
        <v>4.7709923664122136E-4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6</v>
      </c>
      <c r="D222" s="10">
        <v>2</v>
      </c>
      <c r="E222" s="12">
        <f t="shared" si="18"/>
        <v>2.7002700270027003E-3</v>
      </c>
      <c r="F222" s="12">
        <f t="shared" si="19"/>
        <v>4.7709923664122136E-4</v>
      </c>
      <c r="G222" s="13">
        <f t="shared" si="20"/>
        <v>-0.66666666666666663</v>
      </c>
      <c r="H222" s="18">
        <f t="shared" si="21"/>
        <v>-1.8001800180018001E-3</v>
      </c>
    </row>
    <row r="223" spans="2:8" ht="15" x14ac:dyDescent="0.2">
      <c r="B223" s="4" t="s">
        <v>563</v>
      </c>
      <c r="C223" s="10">
        <v>0</v>
      </c>
      <c r="D223" s="10">
        <v>3</v>
      </c>
      <c r="E223" s="12" t="str">
        <f t="shared" si="18"/>
        <v/>
      </c>
      <c r="F223" s="12">
        <f t="shared" si="19"/>
        <v>7.1564885496183206E-4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2.3854961832061068E-4</v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0</v>
      </c>
      <c r="E228" s="12">
        <f t="shared" si="18"/>
        <v>9.0009000900090005E-4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3</v>
      </c>
      <c r="D229" s="10">
        <v>12</v>
      </c>
      <c r="E229" s="12">
        <f t="shared" si="18"/>
        <v>1.3501350135013501E-3</v>
      </c>
      <c r="F229" s="12">
        <f t="shared" si="19"/>
        <v>2.8625954198473282E-3</v>
      </c>
      <c r="G229" s="13">
        <f t="shared" si="20"/>
        <v>3</v>
      </c>
      <c r="H229" s="18">
        <f t="shared" si="21"/>
        <v>4.0504050405040506E-3</v>
      </c>
    </row>
    <row r="230" spans="2:8" ht="15" x14ac:dyDescent="0.2">
      <c r="B230" s="4" t="s">
        <v>312</v>
      </c>
      <c r="C230" s="10">
        <v>9</v>
      </c>
      <c r="D230" s="10">
        <v>0</v>
      </c>
      <c r="E230" s="12">
        <f t="shared" si="18"/>
        <v>4.0504050405040506E-3</v>
      </c>
      <c r="F230" s="12" t="str">
        <f t="shared" si="19"/>
        <v/>
      </c>
      <c r="G230" s="13" t="str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10</v>
      </c>
      <c r="D231" s="10">
        <v>0</v>
      </c>
      <c r="E231" s="12">
        <f t="shared" si="18"/>
        <v>4.5004500450045006E-3</v>
      </c>
      <c r="F231" s="12" t="str">
        <f t="shared" si="19"/>
        <v/>
      </c>
      <c r="G231" s="13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598</v>
      </c>
      <c r="D232" s="10">
        <v>1629</v>
      </c>
      <c r="E232" s="12">
        <f t="shared" si="18"/>
        <v>0.26912691269126915</v>
      </c>
      <c r="F232" s="12">
        <f t="shared" si="19"/>
        <v>0.38859732824427479</v>
      </c>
      <c r="G232" s="13">
        <f t="shared" si="20"/>
        <v>1.7240802675585285</v>
      </c>
      <c r="H232" s="18">
        <f t="shared" si="21"/>
        <v>0.46399639963996403</v>
      </c>
    </row>
    <row r="233" spans="2:8" ht="15" x14ac:dyDescent="0.2">
      <c r="B233" s="4" t="s">
        <v>74</v>
      </c>
      <c r="C233" s="10">
        <v>0</v>
      </c>
      <c r="D233" s="10">
        <v>12</v>
      </c>
      <c r="E233" s="12" t="str">
        <f t="shared" si="18"/>
        <v/>
      </c>
      <c r="F233" s="12">
        <f t="shared" si="19"/>
        <v>2.8625954198473282E-3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3</v>
      </c>
      <c r="D235" s="10">
        <v>4</v>
      </c>
      <c r="E235" s="12">
        <f t="shared" si="18"/>
        <v>1.3501350135013501E-3</v>
      </c>
      <c r="F235" s="12">
        <f t="shared" si="19"/>
        <v>9.5419847328244271E-4</v>
      </c>
      <c r="G235" s="13">
        <f t="shared" si="20"/>
        <v>0.33333333333333331</v>
      </c>
      <c r="H235" s="18">
        <f t="shared" si="21"/>
        <v>4.5004500450045003E-4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</v>
      </c>
      <c r="D237" s="10">
        <v>2</v>
      </c>
      <c r="E237" s="12">
        <f t="shared" si="18"/>
        <v>1.3501350135013501E-3</v>
      </c>
      <c r="F237" s="12">
        <f t="shared" si="19"/>
        <v>4.7709923664122136E-4</v>
      </c>
      <c r="G237" s="13">
        <f t="shared" si="20"/>
        <v>-0.33333333333333331</v>
      </c>
      <c r="H237" s="18">
        <f t="shared" si="21"/>
        <v>-4.5004500450045003E-4</v>
      </c>
    </row>
    <row r="238" spans="2:8" ht="15" x14ac:dyDescent="0.2">
      <c r="B238" s="4" t="s">
        <v>85</v>
      </c>
      <c r="C238" s="10">
        <v>39</v>
      </c>
      <c r="D238" s="10">
        <v>38</v>
      </c>
      <c r="E238" s="12">
        <f t="shared" si="18"/>
        <v>1.7551755175517551E-2</v>
      </c>
      <c r="F238" s="12">
        <f t="shared" si="19"/>
        <v>9.0648854961832056E-3</v>
      </c>
      <c r="G238" s="13">
        <f t="shared" si="20"/>
        <v>-2.564102564102564E-2</v>
      </c>
      <c r="H238" s="18">
        <f t="shared" si="21"/>
        <v>-4.5004500450045003E-4</v>
      </c>
    </row>
    <row r="239" spans="2:8" ht="15" x14ac:dyDescent="0.2">
      <c r="B239" s="4" t="s">
        <v>81</v>
      </c>
      <c r="C239" s="10">
        <v>2</v>
      </c>
      <c r="D239" s="10">
        <v>2</v>
      </c>
      <c r="E239" s="12">
        <f t="shared" si="18"/>
        <v>9.0009000900090005E-4</v>
      </c>
      <c r="F239" s="12">
        <f t="shared" si="19"/>
        <v>4.7709923664122136E-4</v>
      </c>
      <c r="G239" s="13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3</v>
      </c>
      <c r="D240" s="10">
        <v>7</v>
      </c>
      <c r="E240" s="12">
        <f t="shared" si="18"/>
        <v>1.3501350135013501E-3</v>
      </c>
      <c r="F240" s="12">
        <f t="shared" si="19"/>
        <v>1.6698473282442748E-3</v>
      </c>
      <c r="G240" s="13">
        <f t="shared" si="20"/>
        <v>1.3333333333333333</v>
      </c>
      <c r="H240" s="18">
        <f t="shared" si="21"/>
        <v>1.8001800180018001E-3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1</v>
      </c>
      <c r="E242" s="12">
        <f t="shared" si="18"/>
        <v>4.5004500450045003E-4</v>
      </c>
      <c r="F242" s="12">
        <f t="shared" si="19"/>
        <v>2.3854961832061068E-4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3</v>
      </c>
      <c r="D244" s="10">
        <v>28</v>
      </c>
      <c r="E244" s="12">
        <f t="shared" si="18"/>
        <v>1.3501350135013501E-3</v>
      </c>
      <c r="F244" s="12">
        <f t="shared" si="19"/>
        <v>6.6793893129770991E-3</v>
      </c>
      <c r="G244" s="13">
        <f t="shared" si="20"/>
        <v>8.3333333333333339</v>
      </c>
      <c r="H244" s="18">
        <f t="shared" si="21"/>
        <v>1.1251125112511253E-2</v>
      </c>
    </row>
    <row r="245" spans="2:8" ht="15" x14ac:dyDescent="0.2">
      <c r="B245" s="4" t="s">
        <v>84</v>
      </c>
      <c r="C245" s="10">
        <v>3</v>
      </c>
      <c r="D245" s="10">
        <v>1</v>
      </c>
      <c r="E245" s="12">
        <f t="shared" si="18"/>
        <v>1.3501350135013501E-3</v>
      </c>
      <c r="F245" s="12">
        <f t="shared" si="19"/>
        <v>2.3854961832061068E-4</v>
      </c>
      <c r="G245" s="13">
        <f t="shared" si="20"/>
        <v>-0.66666666666666663</v>
      </c>
      <c r="H245" s="18">
        <f t="shared" si="21"/>
        <v>-9.0009000900090005E-4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58</v>
      </c>
      <c r="D247" s="10">
        <v>10</v>
      </c>
      <c r="E247" s="12">
        <f t="shared" si="18"/>
        <v>2.6102610261026102E-2</v>
      </c>
      <c r="F247" s="12">
        <f t="shared" si="19"/>
        <v>2.3854961832061069E-3</v>
      </c>
      <c r="G247" s="13">
        <f t="shared" si="20"/>
        <v>-0.82758620689655171</v>
      </c>
      <c r="H247" s="18">
        <f t="shared" si="21"/>
        <v>-2.1602160216021602E-2</v>
      </c>
    </row>
    <row r="248" spans="2:8" ht="15" x14ac:dyDescent="0.2">
      <c r="B248" s="4" t="s">
        <v>86</v>
      </c>
      <c r="C248" s="10">
        <v>7</v>
      </c>
      <c r="D248" s="10">
        <v>2</v>
      </c>
      <c r="E248" s="12">
        <f t="shared" si="18"/>
        <v>3.1503150315031502E-3</v>
      </c>
      <c r="F248" s="12">
        <f t="shared" si="19"/>
        <v>4.7709923664122136E-4</v>
      </c>
      <c r="G248" s="13">
        <f t="shared" si="20"/>
        <v>-0.7142857142857143</v>
      </c>
      <c r="H248" s="18">
        <f t="shared" si="21"/>
        <v>-2.2502250225022503E-3</v>
      </c>
    </row>
    <row r="249" spans="2:8" ht="15" x14ac:dyDescent="0.2">
      <c r="B249" s="4" t="s">
        <v>87</v>
      </c>
      <c r="C249" s="10">
        <v>4</v>
      </c>
      <c r="D249" s="10">
        <v>14</v>
      </c>
      <c r="E249" s="12">
        <f t="shared" si="18"/>
        <v>1.8001800180018001E-3</v>
      </c>
      <c r="F249" s="12">
        <f t="shared" si="19"/>
        <v>3.3396946564885495E-3</v>
      </c>
      <c r="G249" s="13">
        <f t="shared" si="20"/>
        <v>2.5</v>
      </c>
      <c r="H249" s="18">
        <f t="shared" si="21"/>
        <v>4.5004500450045006E-3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4</v>
      </c>
      <c r="D251" s="10">
        <v>2</v>
      </c>
      <c r="E251" s="12">
        <f t="shared" si="18"/>
        <v>1.8001800180018001E-3</v>
      </c>
      <c r="F251" s="12">
        <f t="shared" si="19"/>
        <v>4.7709923664122136E-4</v>
      </c>
      <c r="G251" s="13">
        <f t="shared" si="20"/>
        <v>-0.5</v>
      </c>
      <c r="H251" s="18">
        <f t="shared" si="21"/>
        <v>-9.0009000900090005E-4</v>
      </c>
    </row>
    <row r="252" spans="2:8" ht="15" x14ac:dyDescent="0.2">
      <c r="B252" s="4" t="s">
        <v>321</v>
      </c>
      <c r="C252" s="10">
        <v>3</v>
      </c>
      <c r="D252" s="10">
        <v>1</v>
      </c>
      <c r="E252" s="12">
        <f t="shared" si="18"/>
        <v>1.3501350135013501E-3</v>
      </c>
      <c r="F252" s="12">
        <f t="shared" si="19"/>
        <v>2.3854961832061068E-4</v>
      </c>
      <c r="G252" s="13">
        <f t="shared" si="20"/>
        <v>-0.66666666666666663</v>
      </c>
      <c r="H252" s="18">
        <f t="shared" si="21"/>
        <v>-9.0009000900090005E-4</v>
      </c>
    </row>
    <row r="253" spans="2:8" ht="15" x14ac:dyDescent="0.2">
      <c r="B253" s="4" t="s">
        <v>322</v>
      </c>
      <c r="C253" s="10">
        <v>1</v>
      </c>
      <c r="D253" s="10">
        <v>5</v>
      </c>
      <c r="E253" s="12">
        <f t="shared" si="18"/>
        <v>4.5004500450045003E-4</v>
      </c>
      <c r="F253" s="12">
        <f t="shared" si="19"/>
        <v>1.1927480916030535E-3</v>
      </c>
      <c r="G253" s="13">
        <f t="shared" si="20"/>
        <v>4</v>
      </c>
      <c r="H253" s="18">
        <f t="shared" si="21"/>
        <v>1.8001800180018001E-3</v>
      </c>
    </row>
    <row r="254" spans="2:8" ht="15" x14ac:dyDescent="0.2">
      <c r="B254" s="4" t="s">
        <v>323</v>
      </c>
      <c r="C254" s="10">
        <v>2</v>
      </c>
      <c r="D254" s="10">
        <v>1</v>
      </c>
      <c r="E254" s="12">
        <f t="shared" si="18"/>
        <v>9.0009000900090005E-4</v>
      </c>
      <c r="F254" s="12">
        <f t="shared" si="19"/>
        <v>2.3854961832061068E-4</v>
      </c>
      <c r="G254" s="13">
        <f t="shared" si="20"/>
        <v>-0.5</v>
      </c>
      <c r="H254" s="18">
        <f t="shared" si="21"/>
        <v>-4.5004500450045003E-4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4.5004500450045003E-4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360</v>
      </c>
      <c r="D256" s="10">
        <v>486</v>
      </c>
      <c r="E256" s="12">
        <f t="shared" si="18"/>
        <v>0.162016201620162</v>
      </c>
      <c r="F256" s="12">
        <f t="shared" si="19"/>
        <v>0.1159351145038168</v>
      </c>
      <c r="G256" s="13">
        <f t="shared" si="20"/>
        <v>0.35</v>
      </c>
      <c r="H256" s="18">
        <f t="shared" si="21"/>
        <v>5.67056705670567E-2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4.5004500450045003E-4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0</v>
      </c>
      <c r="D258" s="10">
        <v>1</v>
      </c>
      <c r="E258" s="12" t="str">
        <f t="shared" si="18"/>
        <v/>
      </c>
      <c r="F258" s="12">
        <f t="shared" si="19"/>
        <v>2.3854961832061068E-4</v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1</v>
      </c>
      <c r="D259" s="10">
        <v>28</v>
      </c>
      <c r="E259" s="12">
        <f t="shared" si="18"/>
        <v>4.5004500450045003E-4</v>
      </c>
      <c r="F259" s="12">
        <f t="shared" si="19"/>
        <v>6.6793893129770991E-3</v>
      </c>
      <c r="G259" s="13">
        <f t="shared" si="20"/>
        <v>27</v>
      </c>
      <c r="H259" s="18">
        <f t="shared" si="21"/>
        <v>1.2151215121512151E-2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2.3854961832061068E-4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3</v>
      </c>
      <c r="E262" s="12">
        <f t="shared" si="18"/>
        <v>9.0009000900090005E-4</v>
      </c>
      <c r="F262" s="12">
        <f t="shared" si="19"/>
        <v>7.1564885496183206E-4</v>
      </c>
      <c r="G262" s="13">
        <f t="shared" si="20"/>
        <v>0.5</v>
      </c>
      <c r="H262" s="18">
        <f t="shared" si="21"/>
        <v>4.5004500450045003E-4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2.3854961832061068E-4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2</v>
      </c>
      <c r="E266" s="12" t="str">
        <f t="shared" si="18"/>
        <v/>
      </c>
      <c r="F266" s="12">
        <f t="shared" si="19"/>
        <v>4.7709923664122136E-4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2</v>
      </c>
      <c r="D267" s="10">
        <v>0</v>
      </c>
      <c r="E267" s="12">
        <f t="shared" si="18"/>
        <v>9.0009000900090005E-4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1</v>
      </c>
      <c r="D268" s="10">
        <v>4</v>
      </c>
      <c r="E268" s="12">
        <f t="shared" si="18"/>
        <v>4.5004500450045003E-4</v>
      </c>
      <c r="F268" s="12">
        <f t="shared" si="19"/>
        <v>9.5419847328244271E-4</v>
      </c>
      <c r="G268" s="13">
        <f t="shared" si="20"/>
        <v>3</v>
      </c>
      <c r="H268" s="18">
        <f t="shared" si="21"/>
        <v>1.3501350135013501E-3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</v>
      </c>
      <c r="D273" s="10">
        <v>0</v>
      </c>
      <c r="E273" s="12">
        <f t="shared" si="18"/>
        <v>4.5004500450045003E-4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4.5004500450045003E-4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2.3854961832061068E-4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5964</v>
      </c>
      <c r="D294" s="41">
        <f>SUM(D295:D499)</f>
        <v>5762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-3.3869885982562041E-2</v>
      </c>
      <c r="H294" s="42">
        <f>+IF(OR(AND(E294=""),(G294="")),"",E294*G294)</f>
        <v>-3.3869885982562041E-2</v>
      </c>
    </row>
    <row r="295" spans="2:8" ht="15" x14ac:dyDescent="0.2">
      <c r="B295" s="3" t="s">
        <v>100</v>
      </c>
      <c r="C295" s="10">
        <v>94</v>
      </c>
      <c r="D295" s="10">
        <v>139</v>
      </c>
      <c r="E295" s="12">
        <f>+IF(C295=0,"",C295/C$294)</f>
        <v>1.5761234071093227E-2</v>
      </c>
      <c r="F295" s="12">
        <f>+IF(D295=0,"",D295/D$294)</f>
        <v>2.4123568205484208E-2</v>
      </c>
      <c r="G295" s="13">
        <f>+IF(OR(AND(D295=0),(C295=0)),"0",((D295-C295)/C295))</f>
        <v>0.47872340425531917</v>
      </c>
      <c r="H295" s="18">
        <f>+IF(OR(AND(E295=""),(G295="")),"",E295*G295)</f>
        <v>7.5452716297786729E-3</v>
      </c>
    </row>
    <row r="296" spans="2:8" ht="15" x14ac:dyDescent="0.2">
      <c r="B296" s="3" t="s">
        <v>113</v>
      </c>
      <c r="C296" s="10">
        <v>832</v>
      </c>
      <c r="D296" s="10">
        <v>362</v>
      </c>
      <c r="E296" s="12">
        <f t="shared" ref="E296:E359" si="26">+IF(C296=0,"",C296/C$294)</f>
        <v>0.13950368879946345</v>
      </c>
      <c r="F296" s="12">
        <f t="shared" ref="F296:F359" si="27">+IF(D296=0,"",D296/D$294)</f>
        <v>6.2825407844498443E-2</v>
      </c>
      <c r="G296" s="13">
        <f t="shared" ref="G296:G359" si="28">+IF(OR(AND(D296=0),(C296=0)),"0",((D296-C296)/C296))</f>
        <v>-0.56490384615384615</v>
      </c>
      <c r="H296" s="18">
        <f t="shared" ref="H296:H359" si="29">+IF(OR(AND(E296=""),(G296="")),"",E296*G296)</f>
        <v>-7.8806170355466137E-2</v>
      </c>
    </row>
    <row r="297" spans="2:8" ht="15" x14ac:dyDescent="0.2">
      <c r="B297" s="3" t="s">
        <v>104</v>
      </c>
      <c r="C297" s="10">
        <v>30</v>
      </c>
      <c r="D297" s="10">
        <v>75</v>
      </c>
      <c r="E297" s="12">
        <f t="shared" si="26"/>
        <v>5.0301810865191147E-3</v>
      </c>
      <c r="F297" s="12">
        <f t="shared" si="27"/>
        <v>1.3016313779937522E-2</v>
      </c>
      <c r="G297" s="13">
        <f t="shared" si="28"/>
        <v>1.5</v>
      </c>
      <c r="H297" s="18">
        <f t="shared" si="29"/>
        <v>7.545271629778672E-3</v>
      </c>
    </row>
    <row r="298" spans="2:8" ht="15" x14ac:dyDescent="0.2">
      <c r="B298" s="3" t="s">
        <v>95</v>
      </c>
      <c r="C298" s="10">
        <v>31</v>
      </c>
      <c r="D298" s="10">
        <v>32</v>
      </c>
      <c r="E298" s="12">
        <f t="shared" si="26"/>
        <v>5.1978537894030851E-3</v>
      </c>
      <c r="F298" s="12">
        <f t="shared" si="27"/>
        <v>5.5536272127733426E-3</v>
      </c>
      <c r="G298" s="13">
        <f t="shared" si="28"/>
        <v>3.2258064516129031E-2</v>
      </c>
      <c r="H298" s="18">
        <f t="shared" si="29"/>
        <v>1.6767270288397049E-4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155</v>
      </c>
      <c r="D301" s="10">
        <v>255</v>
      </c>
      <c r="E301" s="12">
        <f t="shared" si="26"/>
        <v>2.5989268947015427E-2</v>
      </c>
      <c r="F301" s="12">
        <f t="shared" si="27"/>
        <v>4.4255466851787571E-2</v>
      </c>
      <c r="G301" s="13">
        <f t="shared" si="28"/>
        <v>0.64516129032258063</v>
      </c>
      <c r="H301" s="18">
        <f t="shared" si="29"/>
        <v>1.676727028839705E-2</v>
      </c>
    </row>
    <row r="302" spans="2:8" ht="15" x14ac:dyDescent="0.2">
      <c r="B302" s="3" t="s">
        <v>109</v>
      </c>
      <c r="C302" s="10">
        <v>7</v>
      </c>
      <c r="D302" s="10">
        <v>8</v>
      </c>
      <c r="E302" s="12">
        <f t="shared" si="26"/>
        <v>1.1737089201877935E-3</v>
      </c>
      <c r="F302" s="12">
        <f t="shared" si="27"/>
        <v>1.3884068031933356E-3</v>
      </c>
      <c r="G302" s="13">
        <f t="shared" si="28"/>
        <v>0.14285714285714285</v>
      </c>
      <c r="H302" s="18">
        <f t="shared" si="29"/>
        <v>1.6767270288397049E-4</v>
      </c>
    </row>
    <row r="303" spans="2:8" ht="15" x14ac:dyDescent="0.2">
      <c r="B303" s="3" t="s">
        <v>108</v>
      </c>
      <c r="C303" s="10">
        <v>2</v>
      </c>
      <c r="D303" s="10">
        <v>2</v>
      </c>
      <c r="E303" s="12">
        <f t="shared" si="26"/>
        <v>3.3534540576794097E-4</v>
      </c>
      <c r="F303" s="12">
        <f t="shared" si="27"/>
        <v>3.4710170079833391E-4</v>
      </c>
      <c r="G303" s="13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9</v>
      </c>
      <c r="D304" s="10">
        <v>2</v>
      </c>
      <c r="E304" s="12">
        <f t="shared" si="26"/>
        <v>1.5090543259557343E-3</v>
      </c>
      <c r="F304" s="12">
        <f t="shared" si="27"/>
        <v>3.4710170079833391E-4</v>
      </c>
      <c r="G304" s="13">
        <f t="shared" si="28"/>
        <v>-0.77777777777777779</v>
      </c>
      <c r="H304" s="18">
        <f t="shared" si="29"/>
        <v>-1.1737089201877935E-3</v>
      </c>
    </row>
    <row r="305" spans="2:8" ht="15" x14ac:dyDescent="0.2">
      <c r="B305" s="3" t="s">
        <v>351</v>
      </c>
      <c r="C305" s="10">
        <v>1</v>
      </c>
      <c r="D305" s="10">
        <v>10</v>
      </c>
      <c r="E305" s="12">
        <f t="shared" si="26"/>
        <v>1.6767270288397049E-4</v>
      </c>
      <c r="F305" s="12">
        <f t="shared" si="27"/>
        <v>1.7355085039916696E-3</v>
      </c>
      <c r="G305" s="13">
        <f t="shared" si="28"/>
        <v>9</v>
      </c>
      <c r="H305" s="18">
        <f t="shared" si="29"/>
        <v>1.5090543259557343E-3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292</v>
      </c>
      <c r="D307" s="10">
        <v>137</v>
      </c>
      <c r="E307" s="12">
        <f t="shared" si="26"/>
        <v>4.896042924211938E-2</v>
      </c>
      <c r="F307" s="12">
        <f t="shared" si="27"/>
        <v>2.3776466504685873E-2</v>
      </c>
      <c r="G307" s="13">
        <f t="shared" si="28"/>
        <v>-0.53082191780821919</v>
      </c>
      <c r="H307" s="18">
        <f t="shared" si="29"/>
        <v>-2.5989268947015424E-2</v>
      </c>
    </row>
    <row r="308" spans="2:8" ht="15" x14ac:dyDescent="0.2">
      <c r="B308" s="3" t="s">
        <v>99</v>
      </c>
      <c r="C308" s="10">
        <v>5</v>
      </c>
      <c r="D308" s="10">
        <v>18</v>
      </c>
      <c r="E308" s="12">
        <f t="shared" si="26"/>
        <v>8.3836351441985248E-4</v>
      </c>
      <c r="F308" s="12">
        <f t="shared" si="27"/>
        <v>3.1239153071850054E-3</v>
      </c>
      <c r="G308" s="13">
        <f t="shared" si="28"/>
        <v>2.6</v>
      </c>
      <c r="H308" s="18">
        <f t="shared" si="29"/>
        <v>2.1797451374916165E-3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48</v>
      </c>
      <c r="D310" s="10">
        <v>80</v>
      </c>
      <c r="E310" s="12">
        <f t="shared" si="26"/>
        <v>8.0482897384305842E-3</v>
      </c>
      <c r="F310" s="12">
        <f t="shared" si="27"/>
        <v>1.3884068031933356E-2</v>
      </c>
      <c r="G310" s="13">
        <f t="shared" si="28"/>
        <v>0.66666666666666663</v>
      </c>
      <c r="H310" s="18">
        <f t="shared" si="29"/>
        <v>5.3655264922870555E-3</v>
      </c>
    </row>
    <row r="311" spans="2:8" ht="15" x14ac:dyDescent="0.2">
      <c r="B311" s="3" t="s">
        <v>102</v>
      </c>
      <c r="C311" s="10">
        <v>49</v>
      </c>
      <c r="D311" s="10">
        <v>20</v>
      </c>
      <c r="E311" s="12">
        <f t="shared" si="26"/>
        <v>8.2159624413145546E-3</v>
      </c>
      <c r="F311" s="12">
        <f t="shared" si="27"/>
        <v>3.4710170079833391E-3</v>
      </c>
      <c r="G311" s="13">
        <f t="shared" si="28"/>
        <v>-0.59183673469387754</v>
      </c>
      <c r="H311" s="18">
        <f t="shared" si="29"/>
        <v>-4.8625083836351442E-3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1.7355085039916696E-4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1167</v>
      </c>
      <c r="D314" s="10">
        <v>1109</v>
      </c>
      <c r="E314" s="12">
        <f t="shared" si="26"/>
        <v>0.19567404426559357</v>
      </c>
      <c r="F314" s="12">
        <f t="shared" si="27"/>
        <v>0.19246789309267615</v>
      </c>
      <c r="G314" s="13">
        <f t="shared" si="28"/>
        <v>-4.9700085689802914E-2</v>
      </c>
      <c r="H314" s="18">
        <f t="shared" si="29"/>
        <v>-9.7250167672702885E-3</v>
      </c>
    </row>
    <row r="315" spans="2:8" ht="15" x14ac:dyDescent="0.2">
      <c r="B315" s="3" t="s">
        <v>354</v>
      </c>
      <c r="C315" s="10">
        <v>14</v>
      </c>
      <c r="D315" s="10">
        <v>34</v>
      </c>
      <c r="E315" s="12">
        <f t="shared" si="26"/>
        <v>2.3474178403755869E-3</v>
      </c>
      <c r="F315" s="12">
        <f t="shared" si="27"/>
        <v>5.9007289135716767E-3</v>
      </c>
      <c r="G315" s="13">
        <f t="shared" si="28"/>
        <v>1.4285714285714286</v>
      </c>
      <c r="H315" s="18">
        <f t="shared" si="29"/>
        <v>3.3534540576794099E-3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59</v>
      </c>
      <c r="D317" s="10">
        <v>5</v>
      </c>
      <c r="E317" s="12">
        <f t="shared" si="26"/>
        <v>9.8926894701542589E-3</v>
      </c>
      <c r="F317" s="12">
        <f t="shared" si="27"/>
        <v>8.6775425199583478E-4</v>
      </c>
      <c r="G317" s="13">
        <f t="shared" si="28"/>
        <v>-0.9152542372881356</v>
      </c>
      <c r="H317" s="18">
        <f t="shared" si="29"/>
        <v>-9.0543259557344068E-3</v>
      </c>
    </row>
    <row r="318" spans="2:8" ht="15" x14ac:dyDescent="0.2">
      <c r="B318" s="3" t="s">
        <v>355</v>
      </c>
      <c r="C318" s="10">
        <v>175</v>
      </c>
      <c r="D318" s="10">
        <v>144</v>
      </c>
      <c r="E318" s="12">
        <f t="shared" si="26"/>
        <v>2.9342723004694836E-2</v>
      </c>
      <c r="F318" s="12">
        <f t="shared" si="27"/>
        <v>2.4991322457480043E-2</v>
      </c>
      <c r="G318" s="13">
        <f t="shared" si="28"/>
        <v>-0.17714285714285713</v>
      </c>
      <c r="H318" s="18">
        <f t="shared" si="29"/>
        <v>-5.1978537894030851E-3</v>
      </c>
    </row>
    <row r="319" spans="2:8" ht="15" x14ac:dyDescent="0.2">
      <c r="B319" s="3" t="s">
        <v>115</v>
      </c>
      <c r="C319" s="10">
        <v>32</v>
      </c>
      <c r="D319" s="10">
        <v>1</v>
      </c>
      <c r="E319" s="12">
        <f t="shared" si="26"/>
        <v>5.3655264922870555E-3</v>
      </c>
      <c r="F319" s="12">
        <f t="shared" si="27"/>
        <v>1.7355085039916696E-4</v>
      </c>
      <c r="G319" s="13">
        <f t="shared" si="28"/>
        <v>-0.96875</v>
      </c>
      <c r="H319" s="18">
        <f t="shared" si="29"/>
        <v>-5.1978537894030851E-3</v>
      </c>
    </row>
    <row r="320" spans="2:8" ht="15" x14ac:dyDescent="0.2">
      <c r="B320" s="3" t="s">
        <v>114</v>
      </c>
      <c r="C320" s="10">
        <v>4</v>
      </c>
      <c r="D320" s="10">
        <v>12</v>
      </c>
      <c r="E320" s="12">
        <f t="shared" si="26"/>
        <v>6.7069081153588194E-4</v>
      </c>
      <c r="F320" s="12">
        <f t="shared" si="27"/>
        <v>2.0826102047900035E-3</v>
      </c>
      <c r="G320" s="13">
        <f t="shared" si="28"/>
        <v>2</v>
      </c>
      <c r="H320" s="18">
        <f t="shared" si="29"/>
        <v>1.3413816230717639E-3</v>
      </c>
    </row>
    <row r="321" spans="2:8" ht="15" x14ac:dyDescent="0.2">
      <c r="B321" s="3" t="s">
        <v>98</v>
      </c>
      <c r="C321" s="10">
        <v>0</v>
      </c>
      <c r="D321" s="10">
        <v>1</v>
      </c>
      <c r="E321" s="12" t="str">
        <f t="shared" si="26"/>
        <v/>
      </c>
      <c r="F321" s="12">
        <f t="shared" si="27"/>
        <v>1.7355085039916696E-4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9</v>
      </c>
      <c r="D323" s="10">
        <v>4</v>
      </c>
      <c r="E323" s="12">
        <f t="shared" si="26"/>
        <v>1.5090543259557343E-3</v>
      </c>
      <c r="F323" s="12">
        <f t="shared" si="27"/>
        <v>6.9420340159666782E-4</v>
      </c>
      <c r="G323" s="13">
        <f t="shared" si="28"/>
        <v>-0.55555555555555558</v>
      </c>
      <c r="H323" s="18">
        <f t="shared" si="29"/>
        <v>-8.3836351441985248E-4</v>
      </c>
    </row>
    <row r="324" spans="2:8" ht="15" x14ac:dyDescent="0.2">
      <c r="B324" s="3" t="s">
        <v>473</v>
      </c>
      <c r="C324" s="10">
        <v>0</v>
      </c>
      <c r="D324" s="10">
        <v>1</v>
      </c>
      <c r="E324" s="12" t="str">
        <f t="shared" si="26"/>
        <v/>
      </c>
      <c r="F324" s="12">
        <f t="shared" si="27"/>
        <v>1.7355085039916696E-4</v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127</v>
      </c>
      <c r="D326" s="10">
        <v>128</v>
      </c>
      <c r="E326" s="12">
        <f t="shared" si="26"/>
        <v>2.1294433266264252E-2</v>
      </c>
      <c r="F326" s="12">
        <f t="shared" si="27"/>
        <v>2.221450885109337E-2</v>
      </c>
      <c r="G326" s="13">
        <f t="shared" si="28"/>
        <v>7.874015748031496E-3</v>
      </c>
      <c r="H326" s="18">
        <f t="shared" si="29"/>
        <v>1.6767270288397049E-4</v>
      </c>
    </row>
    <row r="327" spans="2:8" ht="15" x14ac:dyDescent="0.2">
      <c r="B327" s="3" t="s">
        <v>358</v>
      </c>
      <c r="C327" s="10">
        <v>6</v>
      </c>
      <c r="D327" s="10">
        <v>3</v>
      </c>
      <c r="E327" s="12">
        <f t="shared" si="26"/>
        <v>1.006036217303823E-3</v>
      </c>
      <c r="F327" s="12">
        <f t="shared" si="27"/>
        <v>5.2065255119750087E-4</v>
      </c>
      <c r="G327" s="13">
        <f t="shared" si="28"/>
        <v>-0.5</v>
      </c>
      <c r="H327" s="18">
        <f t="shared" si="29"/>
        <v>-5.0301810865191151E-4</v>
      </c>
    </row>
    <row r="328" spans="2:8" ht="15" x14ac:dyDescent="0.2">
      <c r="B328" s="3" t="s">
        <v>116</v>
      </c>
      <c r="C328" s="10">
        <v>67</v>
      </c>
      <c r="D328" s="10">
        <v>57</v>
      </c>
      <c r="E328" s="12">
        <f t="shared" si="26"/>
        <v>1.1234071093226022E-2</v>
      </c>
      <c r="F328" s="12">
        <f t="shared" si="27"/>
        <v>9.8923984727525161E-3</v>
      </c>
      <c r="G328" s="13">
        <f t="shared" si="28"/>
        <v>-0.14925373134328357</v>
      </c>
      <c r="H328" s="18">
        <f t="shared" si="29"/>
        <v>-1.6767270288397047E-3</v>
      </c>
    </row>
    <row r="329" spans="2:8" ht="15" x14ac:dyDescent="0.2">
      <c r="B329" s="3" t="s">
        <v>359</v>
      </c>
      <c r="C329" s="10">
        <v>46</v>
      </c>
      <c r="D329" s="10">
        <v>2</v>
      </c>
      <c r="E329" s="12">
        <f t="shared" si="26"/>
        <v>7.7129443326626424E-3</v>
      </c>
      <c r="F329" s="12">
        <f t="shared" si="27"/>
        <v>3.4710170079833391E-4</v>
      </c>
      <c r="G329" s="13">
        <f t="shared" si="28"/>
        <v>-0.95652173913043481</v>
      </c>
      <c r="H329" s="18">
        <f t="shared" si="29"/>
        <v>-7.3775989268947016E-3</v>
      </c>
    </row>
    <row r="330" spans="2:8" ht="15" x14ac:dyDescent="0.2">
      <c r="B330" s="3" t="s">
        <v>360</v>
      </c>
      <c r="C330" s="10">
        <v>45</v>
      </c>
      <c r="D330" s="10">
        <v>11</v>
      </c>
      <c r="E330" s="12">
        <f t="shared" si="26"/>
        <v>7.545271629778672E-3</v>
      </c>
      <c r="F330" s="12">
        <f t="shared" si="27"/>
        <v>1.9090593543908366E-3</v>
      </c>
      <c r="G330" s="13">
        <f t="shared" si="28"/>
        <v>-0.75555555555555554</v>
      </c>
      <c r="H330" s="18">
        <f t="shared" si="29"/>
        <v>-5.7008718980549964E-3</v>
      </c>
    </row>
    <row r="331" spans="2:8" ht="15" x14ac:dyDescent="0.2">
      <c r="B331" s="3" t="s">
        <v>117</v>
      </c>
      <c r="C331" s="10">
        <v>2</v>
      </c>
      <c r="D331" s="10">
        <v>0</v>
      </c>
      <c r="E331" s="12">
        <f t="shared" si="26"/>
        <v>3.3534540576794097E-4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241</v>
      </c>
      <c r="D332" s="10">
        <v>190</v>
      </c>
      <c r="E332" s="12">
        <f t="shared" si="26"/>
        <v>4.0409121395036891E-2</v>
      </c>
      <c r="F332" s="12">
        <f t="shared" si="27"/>
        <v>3.2974661575841724E-2</v>
      </c>
      <c r="G332" s="13">
        <f t="shared" si="28"/>
        <v>-0.21161825726141079</v>
      </c>
      <c r="H332" s="18">
        <f t="shared" si="29"/>
        <v>-8.5513078470824955E-3</v>
      </c>
    </row>
    <row r="333" spans="2:8" ht="15" x14ac:dyDescent="0.2">
      <c r="B333" s="3" t="s">
        <v>130</v>
      </c>
      <c r="C333" s="10">
        <v>1105</v>
      </c>
      <c r="D333" s="10">
        <v>795</v>
      </c>
      <c r="E333" s="12">
        <f t="shared" si="26"/>
        <v>0.18527833668678739</v>
      </c>
      <c r="F333" s="12">
        <f t="shared" si="27"/>
        <v>0.13797292606733774</v>
      </c>
      <c r="G333" s="13">
        <f t="shared" si="28"/>
        <v>-0.28054298642533937</v>
      </c>
      <c r="H333" s="18">
        <f t="shared" si="29"/>
        <v>-5.1978537894030855E-2</v>
      </c>
    </row>
    <row r="334" spans="2:8" ht="15" x14ac:dyDescent="0.2">
      <c r="B334" s="3" t="s">
        <v>119</v>
      </c>
      <c r="C334" s="10">
        <v>51</v>
      </c>
      <c r="D334" s="10">
        <v>30</v>
      </c>
      <c r="E334" s="12">
        <f t="shared" si="26"/>
        <v>8.5513078470824955E-3</v>
      </c>
      <c r="F334" s="12">
        <f t="shared" si="27"/>
        <v>5.2065255119750084E-3</v>
      </c>
      <c r="G334" s="13">
        <f t="shared" si="28"/>
        <v>-0.41176470588235292</v>
      </c>
      <c r="H334" s="18">
        <f t="shared" si="29"/>
        <v>-3.5211267605633804E-3</v>
      </c>
    </row>
    <row r="335" spans="2:8" ht="15" x14ac:dyDescent="0.2">
      <c r="B335" s="3" t="s">
        <v>128</v>
      </c>
      <c r="C335" s="10">
        <v>25</v>
      </c>
      <c r="D335" s="10">
        <v>16</v>
      </c>
      <c r="E335" s="12">
        <f t="shared" si="26"/>
        <v>4.1918175720992625E-3</v>
      </c>
      <c r="F335" s="12">
        <f t="shared" si="27"/>
        <v>2.7768136063866713E-3</v>
      </c>
      <c r="G335" s="13">
        <f t="shared" si="28"/>
        <v>-0.36</v>
      </c>
      <c r="H335" s="18">
        <f t="shared" si="29"/>
        <v>-1.5090543259557345E-3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11</v>
      </c>
      <c r="D337" s="10">
        <v>30</v>
      </c>
      <c r="E337" s="12">
        <f t="shared" si="26"/>
        <v>1.8443997317236754E-3</v>
      </c>
      <c r="F337" s="12">
        <f t="shared" si="27"/>
        <v>5.2065255119750084E-3</v>
      </c>
      <c r="G337" s="13">
        <f t="shared" si="28"/>
        <v>1.7272727272727273</v>
      </c>
      <c r="H337" s="18">
        <f t="shared" si="29"/>
        <v>3.1857813547954395E-3</v>
      </c>
    </row>
    <row r="338" spans="2:8" ht="30" x14ac:dyDescent="0.2">
      <c r="B338" s="3" t="s">
        <v>362</v>
      </c>
      <c r="C338" s="10">
        <v>16</v>
      </c>
      <c r="D338" s="10">
        <v>10</v>
      </c>
      <c r="E338" s="12">
        <f t="shared" si="26"/>
        <v>2.6827632461435278E-3</v>
      </c>
      <c r="F338" s="12">
        <f t="shared" si="27"/>
        <v>1.7355085039916696E-3</v>
      </c>
      <c r="G338" s="13">
        <f t="shared" si="28"/>
        <v>-0.375</v>
      </c>
      <c r="H338" s="18">
        <f t="shared" si="29"/>
        <v>-1.006036217303823E-3</v>
      </c>
    </row>
    <row r="339" spans="2:8" ht="15" x14ac:dyDescent="0.2">
      <c r="B339" s="3" t="s">
        <v>363</v>
      </c>
      <c r="C339" s="10">
        <v>11</v>
      </c>
      <c r="D339" s="10">
        <v>4</v>
      </c>
      <c r="E339" s="12">
        <f t="shared" si="26"/>
        <v>1.8443997317236754E-3</v>
      </c>
      <c r="F339" s="12">
        <f t="shared" si="27"/>
        <v>6.9420340159666782E-4</v>
      </c>
      <c r="G339" s="13">
        <f t="shared" si="28"/>
        <v>-0.63636363636363635</v>
      </c>
      <c r="H339" s="18">
        <f t="shared" si="29"/>
        <v>-1.1737089201877935E-3</v>
      </c>
    </row>
    <row r="340" spans="2:8" ht="15" x14ac:dyDescent="0.2">
      <c r="B340" s="3" t="s">
        <v>364</v>
      </c>
      <c r="C340" s="10">
        <v>19</v>
      </c>
      <c r="D340" s="10">
        <v>66</v>
      </c>
      <c r="E340" s="12">
        <f t="shared" si="26"/>
        <v>3.1857813547954395E-3</v>
      </c>
      <c r="F340" s="12">
        <f t="shared" si="27"/>
        <v>1.1454356126345018E-2</v>
      </c>
      <c r="G340" s="13">
        <f t="shared" si="28"/>
        <v>2.4736842105263159</v>
      </c>
      <c r="H340" s="18">
        <f t="shared" si="29"/>
        <v>7.8806170355466137E-3</v>
      </c>
    </row>
    <row r="341" spans="2:8" ht="15" x14ac:dyDescent="0.2">
      <c r="B341" s="3" t="s">
        <v>118</v>
      </c>
      <c r="C341" s="10">
        <v>1</v>
      </c>
      <c r="D341" s="10">
        <v>28</v>
      </c>
      <c r="E341" s="12">
        <f t="shared" si="26"/>
        <v>1.6767270288397049E-4</v>
      </c>
      <c r="F341" s="12">
        <f t="shared" si="27"/>
        <v>4.8594238111766752E-3</v>
      </c>
      <c r="G341" s="13">
        <f t="shared" si="28"/>
        <v>27</v>
      </c>
      <c r="H341" s="18">
        <f t="shared" si="29"/>
        <v>4.5271629778672034E-3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1.7355085039916696E-4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</v>
      </c>
      <c r="D343" s="10">
        <v>0</v>
      </c>
      <c r="E343" s="12">
        <f t="shared" si="26"/>
        <v>1.6767270288397049E-4</v>
      </c>
      <c r="F343" s="12" t="str">
        <f t="shared" si="27"/>
        <v/>
      </c>
      <c r="G343" s="13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6</v>
      </c>
      <c r="D344" s="10">
        <v>15</v>
      </c>
      <c r="E344" s="12">
        <f t="shared" si="26"/>
        <v>1.006036217303823E-3</v>
      </c>
      <c r="F344" s="12">
        <f t="shared" si="27"/>
        <v>2.6032627559875042E-3</v>
      </c>
      <c r="G344" s="13">
        <f t="shared" si="28"/>
        <v>1.5</v>
      </c>
      <c r="H344" s="18">
        <f t="shared" si="29"/>
        <v>1.5090543259557345E-3</v>
      </c>
    </row>
    <row r="345" spans="2:8" ht="15" x14ac:dyDescent="0.2">
      <c r="B345" s="3" t="s">
        <v>366</v>
      </c>
      <c r="C345" s="10">
        <v>6</v>
      </c>
      <c r="D345" s="10">
        <v>34</v>
      </c>
      <c r="E345" s="12">
        <f t="shared" si="26"/>
        <v>1.006036217303823E-3</v>
      </c>
      <c r="F345" s="12">
        <f t="shared" si="27"/>
        <v>5.9007289135716767E-3</v>
      </c>
      <c r="G345" s="13">
        <f t="shared" si="28"/>
        <v>4.666666666666667</v>
      </c>
      <c r="H345" s="18">
        <f t="shared" si="29"/>
        <v>4.6948356807511747E-3</v>
      </c>
    </row>
    <row r="346" spans="2:8" ht="15" x14ac:dyDescent="0.2">
      <c r="B346" s="3" t="s">
        <v>122</v>
      </c>
      <c r="C346" s="10">
        <v>0</v>
      </c>
      <c r="D346" s="10">
        <v>3</v>
      </c>
      <c r="E346" s="12" t="str">
        <f t="shared" si="26"/>
        <v/>
      </c>
      <c r="F346" s="12">
        <f t="shared" si="27"/>
        <v>5.2065255119750087E-4</v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8</v>
      </c>
      <c r="D347" s="10">
        <v>9</v>
      </c>
      <c r="E347" s="12">
        <f t="shared" si="26"/>
        <v>1.3413816230717639E-3</v>
      </c>
      <c r="F347" s="12">
        <f t="shared" si="27"/>
        <v>1.5619576535925027E-3</v>
      </c>
      <c r="G347" s="13">
        <f t="shared" si="28"/>
        <v>0.125</v>
      </c>
      <c r="H347" s="18">
        <f t="shared" si="29"/>
        <v>1.6767270288397049E-4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2</v>
      </c>
      <c r="E350" s="12" t="str">
        <f t="shared" si="26"/>
        <v/>
      </c>
      <c r="F350" s="12">
        <f t="shared" si="27"/>
        <v>3.4710170079833391E-4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10</v>
      </c>
      <c r="E353" s="12">
        <f t="shared" si="26"/>
        <v>1.6767270288397049E-4</v>
      </c>
      <c r="F353" s="12">
        <f t="shared" si="27"/>
        <v>1.7355085039916696E-3</v>
      </c>
      <c r="G353" s="13">
        <f t="shared" si="28"/>
        <v>9</v>
      </c>
      <c r="H353" s="18">
        <f t="shared" si="29"/>
        <v>1.5090543259557343E-3</v>
      </c>
    </row>
    <row r="354" spans="2:8" ht="15" x14ac:dyDescent="0.2">
      <c r="B354" s="3" t="s">
        <v>124</v>
      </c>
      <c r="C354" s="10">
        <v>25</v>
      </c>
      <c r="D354" s="10">
        <v>178</v>
      </c>
      <c r="E354" s="12">
        <f t="shared" si="26"/>
        <v>4.1918175720992625E-3</v>
      </c>
      <c r="F354" s="12">
        <f t="shared" si="27"/>
        <v>3.0892051371051717E-2</v>
      </c>
      <c r="G354" s="13">
        <f t="shared" si="28"/>
        <v>6.12</v>
      </c>
      <c r="H354" s="18">
        <f t="shared" si="29"/>
        <v>2.5653923541247486E-2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1.6767270288397049E-4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9</v>
      </c>
      <c r="D356" s="10">
        <v>1</v>
      </c>
      <c r="E356" s="12">
        <f t="shared" si="26"/>
        <v>1.5090543259557343E-3</v>
      </c>
      <c r="F356" s="12">
        <f t="shared" si="27"/>
        <v>1.7355085039916696E-4</v>
      </c>
      <c r="G356" s="13">
        <f t="shared" si="28"/>
        <v>-0.88888888888888884</v>
      </c>
      <c r="H356" s="18">
        <f t="shared" si="29"/>
        <v>-1.3413816230717637E-3</v>
      </c>
    </row>
    <row r="357" spans="2:8" ht="15" x14ac:dyDescent="0.2">
      <c r="B357" s="3" t="s">
        <v>372</v>
      </c>
      <c r="C357" s="10">
        <v>7</v>
      </c>
      <c r="D357" s="10">
        <v>80</v>
      </c>
      <c r="E357" s="12">
        <f t="shared" si="26"/>
        <v>1.1737089201877935E-3</v>
      </c>
      <c r="F357" s="12">
        <f t="shared" si="27"/>
        <v>1.3884068031933356E-2</v>
      </c>
      <c r="G357" s="13">
        <f t="shared" si="28"/>
        <v>10.428571428571429</v>
      </c>
      <c r="H357" s="18">
        <f t="shared" si="29"/>
        <v>1.2240107310529847E-2</v>
      </c>
    </row>
    <row r="358" spans="2:8" ht="15" x14ac:dyDescent="0.2">
      <c r="B358" s="3" t="s">
        <v>127</v>
      </c>
      <c r="C358" s="10">
        <v>76</v>
      </c>
      <c r="D358" s="10">
        <v>243</v>
      </c>
      <c r="E358" s="12">
        <f t="shared" si="26"/>
        <v>1.2743125419181758E-2</v>
      </c>
      <c r="F358" s="12">
        <f t="shared" si="27"/>
        <v>4.2172856646997568E-2</v>
      </c>
      <c r="G358" s="13">
        <f t="shared" si="28"/>
        <v>2.1973684210526314</v>
      </c>
      <c r="H358" s="18">
        <f t="shared" si="29"/>
        <v>2.8001341381623072E-2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1.6767270288397049E-4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4</v>
      </c>
      <c r="D363" s="10">
        <v>4</v>
      </c>
      <c r="E363" s="12">
        <f t="shared" si="30"/>
        <v>6.7069081153588194E-4</v>
      </c>
      <c r="F363" s="12">
        <f t="shared" si="31"/>
        <v>6.9420340159666782E-4</v>
      </c>
      <c r="G363" s="13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10">
        <v>18</v>
      </c>
      <c r="D364" s="10">
        <v>9</v>
      </c>
      <c r="E364" s="12">
        <f t="shared" si="30"/>
        <v>3.0181086519114686E-3</v>
      </c>
      <c r="F364" s="12">
        <f t="shared" si="31"/>
        <v>1.5619576535925027E-3</v>
      </c>
      <c r="G364" s="13">
        <f t="shared" si="32"/>
        <v>-0.5</v>
      </c>
      <c r="H364" s="18">
        <f t="shared" si="33"/>
        <v>-1.5090543259557343E-3</v>
      </c>
    </row>
    <row r="365" spans="2:8" ht="30" x14ac:dyDescent="0.2">
      <c r="B365" s="3" t="s">
        <v>378</v>
      </c>
      <c r="C365" s="10">
        <v>3</v>
      </c>
      <c r="D365" s="10">
        <v>1</v>
      </c>
      <c r="E365" s="12">
        <f t="shared" si="30"/>
        <v>5.0301810865191151E-4</v>
      </c>
      <c r="F365" s="12">
        <f t="shared" si="31"/>
        <v>1.7355085039916696E-4</v>
      </c>
      <c r="G365" s="13">
        <f t="shared" si="32"/>
        <v>-0.66666666666666663</v>
      </c>
      <c r="H365" s="18">
        <f t="shared" si="33"/>
        <v>-3.3534540576794097E-4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248</v>
      </c>
      <c r="E369" s="12" t="str">
        <f t="shared" si="30"/>
        <v/>
      </c>
      <c r="F369" s="12">
        <f t="shared" si="31"/>
        <v>4.3040610898993407E-2</v>
      </c>
      <c r="G369" s="13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10">
        <v>30</v>
      </c>
      <c r="D370" s="10">
        <v>107</v>
      </c>
      <c r="E370" s="12">
        <f t="shared" si="30"/>
        <v>5.0301810865191147E-3</v>
      </c>
      <c r="F370" s="12">
        <f t="shared" si="31"/>
        <v>1.8569940992710865E-2</v>
      </c>
      <c r="G370" s="13">
        <f t="shared" si="32"/>
        <v>2.5666666666666669</v>
      </c>
      <c r="H370" s="18">
        <f t="shared" si="33"/>
        <v>1.2910798122065728E-2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7</v>
      </c>
      <c r="D372" s="10">
        <v>45</v>
      </c>
      <c r="E372" s="12">
        <f t="shared" si="30"/>
        <v>1.1737089201877935E-3</v>
      </c>
      <c r="F372" s="12">
        <f t="shared" si="31"/>
        <v>7.8097882679625131E-3</v>
      </c>
      <c r="G372" s="13">
        <f t="shared" si="32"/>
        <v>5.4285714285714288</v>
      </c>
      <c r="H372" s="18">
        <f t="shared" si="33"/>
        <v>6.371562709590879E-3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42</v>
      </c>
      <c r="D374" s="10">
        <v>62</v>
      </c>
      <c r="E374" s="12">
        <f t="shared" si="30"/>
        <v>7.0422535211267607E-3</v>
      </c>
      <c r="F374" s="12">
        <f t="shared" si="31"/>
        <v>1.0760152724748352E-2</v>
      </c>
      <c r="G374" s="13">
        <f t="shared" si="32"/>
        <v>0.47619047619047616</v>
      </c>
      <c r="H374" s="18">
        <f t="shared" si="33"/>
        <v>3.3534540576794095E-3</v>
      </c>
    </row>
    <row r="375" spans="2:8" ht="15" x14ac:dyDescent="0.2">
      <c r="B375" s="3" t="s">
        <v>383</v>
      </c>
      <c r="C375" s="10">
        <v>3</v>
      </c>
      <c r="D375" s="10">
        <v>1</v>
      </c>
      <c r="E375" s="12">
        <f t="shared" si="30"/>
        <v>5.0301810865191151E-4</v>
      </c>
      <c r="F375" s="12">
        <f t="shared" si="31"/>
        <v>1.7355085039916696E-4</v>
      </c>
      <c r="G375" s="13">
        <f t="shared" si="32"/>
        <v>-0.66666666666666663</v>
      </c>
      <c r="H375" s="18">
        <f t="shared" si="33"/>
        <v>-3.3534540576794097E-4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4</v>
      </c>
      <c r="D377" s="10">
        <v>1</v>
      </c>
      <c r="E377" s="12">
        <f t="shared" si="30"/>
        <v>6.7069081153588194E-4</v>
      </c>
      <c r="F377" s="12">
        <f t="shared" si="31"/>
        <v>1.7355085039916696E-4</v>
      </c>
      <c r="G377" s="13">
        <f t="shared" si="32"/>
        <v>-0.75</v>
      </c>
      <c r="H377" s="18">
        <f t="shared" si="33"/>
        <v>-5.0301810865191151E-4</v>
      </c>
    </row>
    <row r="378" spans="2:8" ht="15" x14ac:dyDescent="0.2">
      <c r="B378" s="3" t="s">
        <v>149</v>
      </c>
      <c r="C378" s="10">
        <v>19</v>
      </c>
      <c r="D378" s="10">
        <v>3</v>
      </c>
      <c r="E378" s="12">
        <f t="shared" si="30"/>
        <v>3.1857813547954395E-3</v>
      </c>
      <c r="F378" s="12">
        <f t="shared" si="31"/>
        <v>5.2065255119750087E-4</v>
      </c>
      <c r="G378" s="13">
        <f t="shared" si="32"/>
        <v>-0.84210526315789469</v>
      </c>
      <c r="H378" s="18">
        <f t="shared" si="33"/>
        <v>-2.6827632461435278E-3</v>
      </c>
    </row>
    <row r="379" spans="2:8" ht="15" x14ac:dyDescent="0.2">
      <c r="B379" s="3" t="s">
        <v>384</v>
      </c>
      <c r="C379" s="10">
        <v>16</v>
      </c>
      <c r="D379" s="10">
        <v>12</v>
      </c>
      <c r="E379" s="12">
        <f t="shared" si="30"/>
        <v>2.6827632461435278E-3</v>
      </c>
      <c r="F379" s="12">
        <f t="shared" si="31"/>
        <v>2.0826102047900035E-3</v>
      </c>
      <c r="G379" s="13">
        <f t="shared" si="32"/>
        <v>-0.25</v>
      </c>
      <c r="H379" s="18">
        <f t="shared" si="33"/>
        <v>-6.7069081153588194E-4</v>
      </c>
    </row>
    <row r="380" spans="2:8" ht="30" x14ac:dyDescent="0.2">
      <c r="B380" s="3" t="s">
        <v>385</v>
      </c>
      <c r="C380" s="10">
        <v>1</v>
      </c>
      <c r="D380" s="10">
        <v>24</v>
      </c>
      <c r="E380" s="12">
        <f t="shared" si="30"/>
        <v>1.6767270288397049E-4</v>
      </c>
      <c r="F380" s="12">
        <f t="shared" si="31"/>
        <v>4.1652204095800069E-3</v>
      </c>
      <c r="G380" s="13">
        <f t="shared" si="32"/>
        <v>23</v>
      </c>
      <c r="H380" s="18">
        <f t="shared" si="33"/>
        <v>3.8564721663313212E-3</v>
      </c>
    </row>
    <row r="381" spans="2:8" ht="30" x14ac:dyDescent="0.2">
      <c r="B381" s="3" t="s">
        <v>386</v>
      </c>
      <c r="C381" s="10">
        <v>2</v>
      </c>
      <c r="D381" s="10">
        <v>2</v>
      </c>
      <c r="E381" s="12">
        <f t="shared" si="30"/>
        <v>3.3534540576794097E-4</v>
      </c>
      <c r="F381" s="12">
        <f t="shared" si="31"/>
        <v>3.4710170079833391E-4</v>
      </c>
      <c r="G381" s="13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4</v>
      </c>
      <c r="D383" s="10">
        <v>1</v>
      </c>
      <c r="E383" s="12">
        <f t="shared" si="30"/>
        <v>6.7069081153588194E-4</v>
      </c>
      <c r="F383" s="12">
        <f t="shared" si="31"/>
        <v>1.7355085039916696E-4</v>
      </c>
      <c r="G383" s="13">
        <f t="shared" si="32"/>
        <v>-0.75</v>
      </c>
      <c r="H383" s="18">
        <f t="shared" si="33"/>
        <v>-5.0301810865191151E-4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1</v>
      </c>
      <c r="E385" s="12">
        <f t="shared" si="30"/>
        <v>1.6767270288397049E-4</v>
      </c>
      <c r="F385" s="12">
        <f t="shared" si="31"/>
        <v>1.7355085039916696E-4</v>
      </c>
      <c r="G385" s="13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1.7355085039916696E-4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13</v>
      </c>
      <c r="D387" s="10">
        <v>35</v>
      </c>
      <c r="E387" s="12">
        <f t="shared" si="30"/>
        <v>2.1797451374916165E-3</v>
      </c>
      <c r="F387" s="12">
        <f t="shared" si="31"/>
        <v>6.0742797639708433E-3</v>
      </c>
      <c r="G387" s="13">
        <f t="shared" si="32"/>
        <v>1.6923076923076923</v>
      </c>
      <c r="H387" s="18">
        <f t="shared" si="33"/>
        <v>3.6887994634473508E-3</v>
      </c>
    </row>
    <row r="388" spans="2:8" ht="15" x14ac:dyDescent="0.2">
      <c r="B388" s="3" t="s">
        <v>389</v>
      </c>
      <c r="C388" s="10">
        <v>1</v>
      </c>
      <c r="D388" s="10">
        <v>3</v>
      </c>
      <c r="E388" s="12">
        <f t="shared" si="30"/>
        <v>1.6767270288397049E-4</v>
      </c>
      <c r="F388" s="12">
        <f t="shared" si="31"/>
        <v>5.2065255119750087E-4</v>
      </c>
      <c r="G388" s="13">
        <f t="shared" si="32"/>
        <v>2</v>
      </c>
      <c r="H388" s="18">
        <f t="shared" si="33"/>
        <v>3.3534540576794097E-4</v>
      </c>
    </row>
    <row r="389" spans="2:8" ht="15" x14ac:dyDescent="0.2">
      <c r="B389" s="3" t="s">
        <v>143</v>
      </c>
      <c r="C389" s="10">
        <v>1</v>
      </c>
      <c r="D389" s="10">
        <v>7</v>
      </c>
      <c r="E389" s="12">
        <f t="shared" si="30"/>
        <v>1.6767270288397049E-4</v>
      </c>
      <c r="F389" s="12">
        <f t="shared" si="31"/>
        <v>1.2148559527941688E-3</v>
      </c>
      <c r="G389" s="13">
        <f t="shared" si="32"/>
        <v>6</v>
      </c>
      <c r="H389" s="18">
        <f t="shared" si="33"/>
        <v>1.006036217303823E-3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5</v>
      </c>
      <c r="D391" s="10">
        <v>2</v>
      </c>
      <c r="E391" s="12">
        <f t="shared" si="30"/>
        <v>8.3836351441985248E-4</v>
      </c>
      <c r="F391" s="12">
        <f t="shared" si="31"/>
        <v>3.4710170079833391E-4</v>
      </c>
      <c r="G391" s="13">
        <f t="shared" si="32"/>
        <v>-0.6</v>
      </c>
      <c r="H391" s="18">
        <f t="shared" si="33"/>
        <v>-5.0301810865191151E-4</v>
      </c>
    </row>
    <row r="392" spans="2:8" ht="15" x14ac:dyDescent="0.2">
      <c r="B392" s="3" t="s">
        <v>140</v>
      </c>
      <c r="C392" s="10">
        <v>2</v>
      </c>
      <c r="D392" s="10">
        <v>0</v>
      </c>
      <c r="E392" s="12">
        <f t="shared" si="30"/>
        <v>3.3534540576794097E-4</v>
      </c>
      <c r="F392" s="12" t="str">
        <f t="shared" si="31"/>
        <v/>
      </c>
      <c r="G392" s="13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108</v>
      </c>
      <c r="D393" s="10">
        <v>56</v>
      </c>
      <c r="E393" s="12">
        <f t="shared" si="30"/>
        <v>1.8108651911468814E-2</v>
      </c>
      <c r="F393" s="12">
        <f t="shared" si="31"/>
        <v>9.7188476223533504E-3</v>
      </c>
      <c r="G393" s="13">
        <f t="shared" si="32"/>
        <v>-0.48148148148148145</v>
      </c>
      <c r="H393" s="18">
        <f t="shared" si="33"/>
        <v>-8.7189805499664659E-3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2</v>
      </c>
      <c r="D395" s="10">
        <v>0</v>
      </c>
      <c r="E395" s="12">
        <f t="shared" si="30"/>
        <v>3.3534540576794097E-4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1</v>
      </c>
      <c r="E397" s="12">
        <f t="shared" si="30"/>
        <v>1.6767270288397049E-4</v>
      </c>
      <c r="F397" s="12">
        <f t="shared" si="31"/>
        <v>1.7355085039916696E-4</v>
      </c>
      <c r="G397" s="13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2</v>
      </c>
      <c r="E400" s="12" t="str">
        <f t="shared" si="30"/>
        <v/>
      </c>
      <c r="F400" s="12">
        <f t="shared" si="31"/>
        <v>3.4710170079833391E-4</v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18</v>
      </c>
      <c r="D401" s="10">
        <v>37</v>
      </c>
      <c r="E401" s="12">
        <f t="shared" si="30"/>
        <v>3.0181086519114686E-3</v>
      </c>
      <c r="F401" s="12">
        <f t="shared" si="31"/>
        <v>6.4213814647691774E-3</v>
      </c>
      <c r="G401" s="13">
        <f t="shared" si="32"/>
        <v>1.0555555555555556</v>
      </c>
      <c r="H401" s="18">
        <f t="shared" si="33"/>
        <v>3.1857813547954391E-3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7</v>
      </c>
      <c r="D403" s="10">
        <v>40</v>
      </c>
      <c r="E403" s="12">
        <f t="shared" si="30"/>
        <v>1.1737089201877935E-3</v>
      </c>
      <c r="F403" s="12">
        <f t="shared" si="31"/>
        <v>6.9420340159666782E-3</v>
      </c>
      <c r="G403" s="13">
        <f t="shared" si="32"/>
        <v>4.7142857142857144</v>
      </c>
      <c r="H403" s="18">
        <f t="shared" si="33"/>
        <v>5.5331991951710268E-3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29</v>
      </c>
      <c r="D406" s="10">
        <v>6</v>
      </c>
      <c r="E406" s="12">
        <f t="shared" si="30"/>
        <v>4.8625083836351442E-3</v>
      </c>
      <c r="F406" s="12">
        <f t="shared" si="31"/>
        <v>1.0413051023950017E-3</v>
      </c>
      <c r="G406" s="13">
        <f t="shared" si="32"/>
        <v>-0.7931034482758621</v>
      </c>
      <c r="H406" s="18">
        <f t="shared" si="33"/>
        <v>-3.8564721663313217E-3</v>
      </c>
    </row>
    <row r="407" spans="2:8" ht="15" x14ac:dyDescent="0.2">
      <c r="B407" s="3" t="s">
        <v>398</v>
      </c>
      <c r="C407" s="10">
        <v>2</v>
      </c>
      <c r="D407" s="10">
        <v>0</v>
      </c>
      <c r="E407" s="12">
        <f t="shared" si="30"/>
        <v>3.3534540576794097E-4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1.7355085039916696E-4</v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1</v>
      </c>
      <c r="D410" s="10">
        <v>2</v>
      </c>
      <c r="E410" s="12">
        <f t="shared" si="30"/>
        <v>1.6767270288397049E-4</v>
      </c>
      <c r="F410" s="12">
        <f t="shared" si="31"/>
        <v>3.4710170079833391E-4</v>
      </c>
      <c r="G410" s="13">
        <f t="shared" si="32"/>
        <v>1</v>
      </c>
      <c r="H410" s="18">
        <f t="shared" si="33"/>
        <v>1.6767270288397049E-4</v>
      </c>
    </row>
    <row r="411" spans="2:8" ht="15" x14ac:dyDescent="0.2">
      <c r="B411" s="3" t="s">
        <v>401</v>
      </c>
      <c r="C411" s="10">
        <v>9</v>
      </c>
      <c r="D411" s="10">
        <v>35</v>
      </c>
      <c r="E411" s="12">
        <f t="shared" si="30"/>
        <v>1.5090543259557343E-3</v>
      </c>
      <c r="F411" s="12">
        <f t="shared" si="31"/>
        <v>6.0742797639708433E-3</v>
      </c>
      <c r="G411" s="13">
        <f t="shared" si="32"/>
        <v>2.8888888888888888</v>
      </c>
      <c r="H411" s="18">
        <f t="shared" si="33"/>
        <v>4.3594902749832321E-3</v>
      </c>
    </row>
    <row r="412" spans="2:8" ht="15" x14ac:dyDescent="0.2">
      <c r="B412" s="3" t="s">
        <v>402</v>
      </c>
      <c r="C412" s="10">
        <v>71</v>
      </c>
      <c r="D412" s="10">
        <v>56</v>
      </c>
      <c r="E412" s="12">
        <f t="shared" si="30"/>
        <v>1.1904761904761904E-2</v>
      </c>
      <c r="F412" s="12">
        <f t="shared" si="31"/>
        <v>9.7188476223533504E-3</v>
      </c>
      <c r="G412" s="13">
        <f t="shared" si="32"/>
        <v>-0.21126760563380281</v>
      </c>
      <c r="H412" s="18">
        <f t="shared" si="33"/>
        <v>-2.5150905432595573E-3</v>
      </c>
    </row>
    <row r="413" spans="2:8" ht="15" x14ac:dyDescent="0.2">
      <c r="B413" s="3" t="s">
        <v>403</v>
      </c>
      <c r="C413" s="10">
        <v>1</v>
      </c>
      <c r="D413" s="10">
        <v>17</v>
      </c>
      <c r="E413" s="12">
        <f t="shared" si="30"/>
        <v>1.6767270288397049E-4</v>
      </c>
      <c r="F413" s="12">
        <f t="shared" si="31"/>
        <v>2.9503644567858383E-3</v>
      </c>
      <c r="G413" s="13">
        <f t="shared" si="32"/>
        <v>16</v>
      </c>
      <c r="H413" s="18">
        <f t="shared" si="33"/>
        <v>2.6827632461435278E-3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3</v>
      </c>
      <c r="E417" s="12" t="str">
        <f t="shared" si="30"/>
        <v/>
      </c>
      <c r="F417" s="12">
        <f t="shared" si="31"/>
        <v>5.2065255119750087E-4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2</v>
      </c>
      <c r="D420" s="10">
        <v>0</v>
      </c>
      <c r="E420" s="12">
        <f t="shared" si="30"/>
        <v>3.3534540576794097E-4</v>
      </c>
      <c r="F420" s="12" t="str">
        <f t="shared" si="31"/>
        <v/>
      </c>
      <c r="G420" s="13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1.7355085039916696E-4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10</v>
      </c>
      <c r="E422" s="12">
        <f t="shared" si="30"/>
        <v>3.3534540576794097E-4</v>
      </c>
      <c r="F422" s="12">
        <f t="shared" si="31"/>
        <v>1.7355085039916696E-3</v>
      </c>
      <c r="G422" s="13">
        <f t="shared" si="32"/>
        <v>4</v>
      </c>
      <c r="H422" s="18">
        <f t="shared" si="33"/>
        <v>1.3413816230717639E-3</v>
      </c>
    </row>
    <row r="423" spans="2:8" ht="15" x14ac:dyDescent="0.2">
      <c r="B423" s="3" t="s">
        <v>410</v>
      </c>
      <c r="C423" s="10">
        <v>1</v>
      </c>
      <c r="D423" s="10">
        <v>0</v>
      </c>
      <c r="E423" s="12">
        <f t="shared" si="30"/>
        <v>1.6767270288397049E-4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33</v>
      </c>
      <c r="E429" s="12" t="str">
        <f t="shared" si="34"/>
        <v/>
      </c>
      <c r="F429" s="12">
        <f t="shared" si="35"/>
        <v>5.7271780631725092E-3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3</v>
      </c>
      <c r="D432" s="10">
        <v>4</v>
      </c>
      <c r="E432" s="12">
        <f t="shared" si="34"/>
        <v>5.0301810865191151E-4</v>
      </c>
      <c r="F432" s="12">
        <f t="shared" si="35"/>
        <v>6.9420340159666782E-4</v>
      </c>
      <c r="G432" s="13">
        <f t="shared" si="36"/>
        <v>0.33333333333333331</v>
      </c>
      <c r="H432" s="18">
        <f t="shared" si="37"/>
        <v>1.6767270288397049E-4</v>
      </c>
    </row>
    <row r="433" spans="2:8" ht="15" x14ac:dyDescent="0.2">
      <c r="B433" s="3" t="s">
        <v>162</v>
      </c>
      <c r="C433" s="10">
        <v>94</v>
      </c>
      <c r="D433" s="10">
        <v>8</v>
      </c>
      <c r="E433" s="12">
        <f t="shared" si="34"/>
        <v>1.5761234071093227E-2</v>
      </c>
      <c r="F433" s="12">
        <f t="shared" si="35"/>
        <v>1.3884068031933356E-3</v>
      </c>
      <c r="G433" s="13">
        <f t="shared" si="36"/>
        <v>-0.91489361702127658</v>
      </c>
      <c r="H433" s="18">
        <f t="shared" si="37"/>
        <v>-1.4419852448021464E-2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165</v>
      </c>
      <c r="D437" s="10">
        <v>32</v>
      </c>
      <c r="E437" s="12">
        <f t="shared" si="34"/>
        <v>2.7665995975855132E-2</v>
      </c>
      <c r="F437" s="12">
        <f t="shared" si="35"/>
        <v>5.5536272127733426E-3</v>
      </c>
      <c r="G437" s="13">
        <f t="shared" si="36"/>
        <v>-0.80606060606060603</v>
      </c>
      <c r="H437" s="18">
        <f t="shared" si="37"/>
        <v>-2.2300469483568074E-2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1.7355085039916696E-4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2</v>
      </c>
      <c r="D441" s="10">
        <v>7</v>
      </c>
      <c r="E441" s="12">
        <f t="shared" si="34"/>
        <v>3.3534540576794097E-4</v>
      </c>
      <c r="F441" s="12">
        <f t="shared" si="35"/>
        <v>1.2148559527941688E-3</v>
      </c>
      <c r="G441" s="13">
        <f t="shared" si="36"/>
        <v>2.5</v>
      </c>
      <c r="H441" s="18">
        <f t="shared" si="37"/>
        <v>8.3836351441985237E-4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3</v>
      </c>
      <c r="D446" s="10">
        <v>0</v>
      </c>
      <c r="E446" s="12">
        <f t="shared" si="34"/>
        <v>5.0301810865191151E-4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1</v>
      </c>
      <c r="E450" s="12" t="str">
        <f t="shared" si="34"/>
        <v/>
      </c>
      <c r="F450" s="12">
        <f t="shared" si="35"/>
        <v>1.7355085039916696E-4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1.7355085039916696E-4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27</v>
      </c>
      <c r="E458" s="12">
        <f t="shared" si="34"/>
        <v>3.3534540576794097E-4</v>
      </c>
      <c r="F458" s="12">
        <f t="shared" si="35"/>
        <v>4.6858729607775077E-3</v>
      </c>
      <c r="G458" s="13">
        <f t="shared" si="36"/>
        <v>12.5</v>
      </c>
      <c r="H458" s="18">
        <f t="shared" si="37"/>
        <v>4.1918175720992625E-3</v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4"/>
        <v/>
      </c>
      <c r="F459" s="12">
        <f t="shared" si="35"/>
        <v>1.7355085039916696E-4</v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7</v>
      </c>
      <c r="D460" s="10">
        <v>24</v>
      </c>
      <c r="E460" s="12">
        <f t="shared" si="34"/>
        <v>1.1737089201877935E-3</v>
      </c>
      <c r="F460" s="12">
        <f t="shared" si="35"/>
        <v>4.1652204095800069E-3</v>
      </c>
      <c r="G460" s="13">
        <f t="shared" si="36"/>
        <v>2.4285714285714284</v>
      </c>
      <c r="H460" s="18">
        <f t="shared" si="37"/>
        <v>2.8504359490274982E-3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24</v>
      </c>
      <c r="D463" s="10">
        <v>62</v>
      </c>
      <c r="E463" s="12">
        <f t="shared" si="34"/>
        <v>4.0241448692152921E-3</v>
      </c>
      <c r="F463" s="12">
        <f t="shared" si="35"/>
        <v>1.0760152724748352E-2</v>
      </c>
      <c r="G463" s="13">
        <f t="shared" si="36"/>
        <v>1.5833333333333333</v>
      </c>
      <c r="H463" s="18">
        <f t="shared" si="37"/>
        <v>6.371562709590879E-3</v>
      </c>
    </row>
    <row r="464" spans="2:8" ht="15" x14ac:dyDescent="0.2">
      <c r="B464" s="3" t="s">
        <v>478</v>
      </c>
      <c r="C464" s="10">
        <v>15</v>
      </c>
      <c r="D464" s="10">
        <v>21</v>
      </c>
      <c r="E464" s="12">
        <f t="shared" si="34"/>
        <v>2.5150905432595573E-3</v>
      </c>
      <c r="F464" s="12">
        <f t="shared" si="35"/>
        <v>3.6445678583825062E-3</v>
      </c>
      <c r="G464" s="13">
        <f t="shared" si="36"/>
        <v>0.4</v>
      </c>
      <c r="H464" s="18">
        <f t="shared" si="37"/>
        <v>1.006036217303823E-3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1.6767270288397049E-4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9</v>
      </c>
      <c r="D467" s="10">
        <v>118</v>
      </c>
      <c r="E467" s="12">
        <f t="shared" si="34"/>
        <v>1.5090543259557343E-3</v>
      </c>
      <c r="F467" s="12">
        <f t="shared" si="35"/>
        <v>2.0479000347101702E-2</v>
      </c>
      <c r="G467" s="13">
        <f t="shared" si="36"/>
        <v>12.111111111111111</v>
      </c>
      <c r="H467" s="18">
        <f t="shared" si="37"/>
        <v>1.827632461435278E-2</v>
      </c>
    </row>
    <row r="468" spans="2:8" ht="15" x14ac:dyDescent="0.2">
      <c r="B468" s="3" t="s">
        <v>182</v>
      </c>
      <c r="C468" s="10">
        <v>4</v>
      </c>
      <c r="D468" s="10">
        <v>0</v>
      </c>
      <c r="E468" s="12">
        <f t="shared" si="34"/>
        <v>6.7069081153588194E-4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1.6767270288397049E-4</v>
      </c>
      <c r="F475" s="12" t="str">
        <f t="shared" si="35"/>
        <v/>
      </c>
      <c r="G475" s="13" t="str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1.6767270288397049E-4</v>
      </c>
      <c r="F476" s="12">
        <f t="shared" si="35"/>
        <v>1.7355085039916696E-4</v>
      </c>
      <c r="G476" s="13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2</v>
      </c>
      <c r="E477" s="12" t="str">
        <f t="shared" si="34"/>
        <v/>
      </c>
      <c r="F477" s="12">
        <f t="shared" si="35"/>
        <v>3.4710170079833391E-4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85</v>
      </c>
      <c r="D478" s="10">
        <v>54</v>
      </c>
      <c r="E478" s="12">
        <f t="shared" si="34"/>
        <v>1.4252179745137492E-2</v>
      </c>
      <c r="F478" s="12">
        <f t="shared" si="35"/>
        <v>9.3717459215550154E-3</v>
      </c>
      <c r="G478" s="13">
        <f t="shared" si="36"/>
        <v>-0.36470588235294116</v>
      </c>
      <c r="H478" s="18">
        <f t="shared" si="37"/>
        <v>-5.1978537894030851E-3</v>
      </c>
    </row>
    <row r="479" spans="2:8" ht="15" x14ac:dyDescent="0.2">
      <c r="B479" s="3" t="s">
        <v>440</v>
      </c>
      <c r="C479" s="10">
        <v>4</v>
      </c>
      <c r="D479" s="10">
        <v>0</v>
      </c>
      <c r="E479" s="12">
        <f t="shared" si="34"/>
        <v>6.7069081153588194E-4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3</v>
      </c>
      <c r="D480" s="10">
        <v>1</v>
      </c>
      <c r="E480" s="12">
        <f t="shared" si="34"/>
        <v>5.0301810865191151E-4</v>
      </c>
      <c r="F480" s="12">
        <f t="shared" si="35"/>
        <v>1.7355085039916696E-4</v>
      </c>
      <c r="G480" s="13">
        <f t="shared" si="36"/>
        <v>-0.66666666666666663</v>
      </c>
      <c r="H480" s="18">
        <f t="shared" si="37"/>
        <v>-3.3534540576794097E-4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42</v>
      </c>
      <c r="D483" s="10">
        <v>7</v>
      </c>
      <c r="E483" s="12">
        <f t="shared" si="34"/>
        <v>7.0422535211267607E-3</v>
      </c>
      <c r="F483" s="12">
        <f t="shared" si="35"/>
        <v>1.2148559527941688E-3</v>
      </c>
      <c r="G483" s="13">
        <f t="shared" si="36"/>
        <v>-0.83333333333333337</v>
      </c>
      <c r="H483" s="18">
        <f t="shared" si="37"/>
        <v>-5.8685446009389677E-3</v>
      </c>
    </row>
    <row r="484" spans="2:8" ht="30" x14ac:dyDescent="0.2">
      <c r="B484" s="3" t="s">
        <v>184</v>
      </c>
      <c r="C484" s="10">
        <v>22</v>
      </c>
      <c r="D484" s="10">
        <v>7</v>
      </c>
      <c r="E484" s="12">
        <f t="shared" si="34"/>
        <v>3.6887994634473508E-3</v>
      </c>
      <c r="F484" s="12">
        <f t="shared" si="35"/>
        <v>1.2148559527941688E-3</v>
      </c>
      <c r="G484" s="13">
        <f t="shared" si="36"/>
        <v>-0.68181818181818177</v>
      </c>
      <c r="H484" s="18">
        <f t="shared" si="37"/>
        <v>-2.5150905432595573E-3</v>
      </c>
    </row>
    <row r="485" spans="2:8" ht="15" x14ac:dyDescent="0.2">
      <c r="B485" s="3" t="s">
        <v>443</v>
      </c>
      <c r="C485" s="10">
        <v>83</v>
      </c>
      <c r="D485" s="10">
        <v>58</v>
      </c>
      <c r="E485" s="12">
        <f t="shared" si="34"/>
        <v>1.3916834339369551E-2</v>
      </c>
      <c r="F485" s="12">
        <f t="shared" si="35"/>
        <v>1.0065949323151684E-2</v>
      </c>
      <c r="G485" s="13">
        <f t="shared" si="36"/>
        <v>-0.30120481927710846</v>
      </c>
      <c r="H485" s="18">
        <f t="shared" si="37"/>
        <v>-4.1918175720992625E-3</v>
      </c>
    </row>
    <row r="486" spans="2:8" ht="15" x14ac:dyDescent="0.2">
      <c r="B486" s="3" t="s">
        <v>171</v>
      </c>
      <c r="C486" s="10">
        <v>0</v>
      </c>
      <c r="D486" s="10">
        <v>32</v>
      </c>
      <c r="E486" s="12" t="str">
        <f t="shared" si="34"/>
        <v/>
      </c>
      <c r="F486" s="12">
        <f t="shared" si="35"/>
        <v>5.5536272127733426E-3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1.7355085039916696E-4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21</v>
      </c>
      <c r="D491" s="10">
        <v>6</v>
      </c>
      <c r="E491" s="12">
        <f t="shared" si="38"/>
        <v>3.5211267605633804E-3</v>
      </c>
      <c r="F491" s="12">
        <f t="shared" si="39"/>
        <v>1.0413051023950017E-3</v>
      </c>
      <c r="G491" s="13">
        <f t="shared" si="40"/>
        <v>-0.7142857142857143</v>
      </c>
      <c r="H491" s="18">
        <f t="shared" si="41"/>
        <v>-2.5150905432595573E-3</v>
      </c>
    </row>
    <row r="492" spans="2:8" ht="15" x14ac:dyDescent="0.2">
      <c r="B492" s="3" t="s">
        <v>480</v>
      </c>
      <c r="C492" s="10">
        <v>1</v>
      </c>
      <c r="D492" s="10">
        <v>2</v>
      </c>
      <c r="E492" s="12">
        <f t="shared" si="38"/>
        <v>1.6767270288397049E-4</v>
      </c>
      <c r="F492" s="12">
        <f t="shared" si="39"/>
        <v>3.4710170079833391E-4</v>
      </c>
      <c r="G492" s="13">
        <f t="shared" si="40"/>
        <v>1</v>
      </c>
      <c r="H492" s="18">
        <f t="shared" si="41"/>
        <v>1.6767270288397049E-4</v>
      </c>
    </row>
    <row r="493" spans="2:8" ht="15" x14ac:dyDescent="0.2">
      <c r="B493" s="3" t="s">
        <v>447</v>
      </c>
      <c r="C493" s="10">
        <v>5</v>
      </c>
      <c r="D493" s="10">
        <v>15</v>
      </c>
      <c r="E493" s="12">
        <f t="shared" si="38"/>
        <v>8.3836351441985248E-4</v>
      </c>
      <c r="F493" s="12">
        <f t="shared" si="39"/>
        <v>2.6032627559875042E-3</v>
      </c>
      <c r="G493" s="13">
        <f t="shared" si="40"/>
        <v>2</v>
      </c>
      <c r="H493" s="18">
        <f t="shared" si="41"/>
        <v>1.676727028839705E-3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2</v>
      </c>
      <c r="E497" s="12" t="str">
        <f t="shared" si="38"/>
        <v/>
      </c>
      <c r="F497" s="12">
        <f t="shared" si="39"/>
        <v>3.4710170079833391E-4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8</v>
      </c>
      <c r="D499" s="10">
        <v>0</v>
      </c>
      <c r="E499" s="12">
        <f t="shared" si="38"/>
        <v>1.3413816230717639E-3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4728</v>
      </c>
      <c r="D505" s="41">
        <f>SUM(D506:D530)</f>
        <v>3381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-0.28489847715736039</v>
      </c>
      <c r="H505" s="42">
        <f>+IF(OR(AND(E505=""),(G505="")),"",E505*G505)</f>
        <v>-0.28489847715736039</v>
      </c>
    </row>
    <row r="506" spans="2:8" ht="15" x14ac:dyDescent="0.2">
      <c r="B506" s="3" t="s">
        <v>454</v>
      </c>
      <c r="C506" s="10">
        <v>2</v>
      </c>
      <c r="D506" s="10">
        <v>0</v>
      </c>
      <c r="E506" s="12">
        <f>+IF(C506=0,"",C506/C$505)</f>
        <v>4.2301184433164127E-4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67</v>
      </c>
      <c r="D507" s="10">
        <v>46</v>
      </c>
      <c r="E507" s="12">
        <f t="shared" ref="E507:E529" si="42">+IF(C507=0,"",C507/C$505)</f>
        <v>1.4170896785109983E-2</v>
      </c>
      <c r="F507" s="12">
        <f t="shared" ref="F507:F529" si="43">+IF(D507=0,"",D507/D$505)</f>
        <v>1.3605442176870748E-2</v>
      </c>
      <c r="G507" s="13">
        <f t="shared" ref="G507:G529" si="44">+IF(OR(AND(D507=0),(C507=0)),"0",((D507-C507)/C507))</f>
        <v>-0.31343283582089554</v>
      </c>
      <c r="H507" s="18">
        <f t="shared" ref="H507:H530" si="45">+IF(OR(AND(E507=""),(G507="")),"",E507*G507)</f>
        <v>-4.4416243654822338E-3</v>
      </c>
    </row>
    <row r="508" spans="2:8" ht="15" x14ac:dyDescent="0.2">
      <c r="B508" s="3" t="s">
        <v>455</v>
      </c>
      <c r="C508" s="10">
        <v>400</v>
      </c>
      <c r="D508" s="10">
        <v>171</v>
      </c>
      <c r="E508" s="12">
        <f t="shared" si="42"/>
        <v>8.4602368866328256E-2</v>
      </c>
      <c r="F508" s="12">
        <f t="shared" si="43"/>
        <v>5.0576752440106475E-2</v>
      </c>
      <c r="G508" s="13">
        <f t="shared" si="44"/>
        <v>-0.57250000000000001</v>
      </c>
      <c r="H508" s="18">
        <f t="shared" si="45"/>
        <v>-4.8434856175972929E-2</v>
      </c>
    </row>
    <row r="509" spans="2:8" ht="15" x14ac:dyDescent="0.2">
      <c r="B509" s="3" t="s">
        <v>456</v>
      </c>
      <c r="C509" s="10">
        <v>719</v>
      </c>
      <c r="D509" s="10">
        <v>231</v>
      </c>
      <c r="E509" s="12">
        <f t="shared" si="42"/>
        <v>0.15207275803722503</v>
      </c>
      <c r="F509" s="12">
        <f t="shared" si="43"/>
        <v>6.8322981366459631E-2</v>
      </c>
      <c r="G509" s="13">
        <f t="shared" si="44"/>
        <v>-0.67872044506258689</v>
      </c>
      <c r="H509" s="18">
        <f t="shared" si="45"/>
        <v>-0.10321489001692045</v>
      </c>
    </row>
    <row r="510" spans="2:8" ht="15" x14ac:dyDescent="0.2">
      <c r="B510" s="3" t="s">
        <v>188</v>
      </c>
      <c r="C510" s="10">
        <v>5</v>
      </c>
      <c r="D510" s="10">
        <v>0</v>
      </c>
      <c r="E510" s="12">
        <f t="shared" si="42"/>
        <v>1.0575296108291032E-3</v>
      </c>
      <c r="F510" s="12" t="str">
        <f t="shared" si="43"/>
        <v/>
      </c>
      <c r="G510" s="13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0</v>
      </c>
      <c r="D511" s="10">
        <v>55</v>
      </c>
      <c r="E511" s="12" t="str">
        <f t="shared" si="42"/>
        <v/>
      </c>
      <c r="F511" s="12">
        <f t="shared" si="43"/>
        <v>1.6267376515823721E-2</v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2</v>
      </c>
      <c r="D512" s="10">
        <v>1</v>
      </c>
      <c r="E512" s="12">
        <f t="shared" si="42"/>
        <v>4.2301184433164127E-4</v>
      </c>
      <c r="F512" s="12">
        <f t="shared" si="43"/>
        <v>2.9577048210588581E-4</v>
      </c>
      <c r="G512" s="13">
        <f t="shared" si="44"/>
        <v>-0.5</v>
      </c>
      <c r="H512" s="18">
        <f t="shared" si="45"/>
        <v>-2.1150592216582064E-4</v>
      </c>
    </row>
    <row r="513" spans="2:8" ht="15" x14ac:dyDescent="0.2">
      <c r="B513" s="3" t="s">
        <v>457</v>
      </c>
      <c r="C513" s="10">
        <v>12</v>
      </c>
      <c r="D513" s="10">
        <v>0</v>
      </c>
      <c r="E513" s="12">
        <f t="shared" si="42"/>
        <v>2.5380710659898475E-3</v>
      </c>
      <c r="F513" s="12" t="str">
        <f t="shared" si="43"/>
        <v/>
      </c>
      <c r="G513" s="13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4</v>
      </c>
      <c r="D515" s="10">
        <v>3</v>
      </c>
      <c r="E515" s="12">
        <f t="shared" si="42"/>
        <v>8.4602368866328254E-4</v>
      </c>
      <c r="F515" s="12">
        <f t="shared" si="43"/>
        <v>8.8731144631765753E-4</v>
      </c>
      <c r="G515" s="13">
        <f t="shared" si="44"/>
        <v>-0.25</v>
      </c>
      <c r="H515" s="18">
        <f t="shared" si="45"/>
        <v>-2.1150592216582064E-4</v>
      </c>
    </row>
    <row r="516" spans="2:8" ht="15" x14ac:dyDescent="0.2">
      <c r="B516" s="3" t="s">
        <v>459</v>
      </c>
      <c r="C516" s="10">
        <v>7</v>
      </c>
      <c r="D516" s="10">
        <v>2</v>
      </c>
      <c r="E516" s="12">
        <f t="shared" si="42"/>
        <v>1.4805414551607445E-3</v>
      </c>
      <c r="F516" s="12">
        <f t="shared" si="43"/>
        <v>5.9154096421177161E-4</v>
      </c>
      <c r="G516" s="13">
        <f t="shared" si="44"/>
        <v>-0.7142857142857143</v>
      </c>
      <c r="H516" s="18">
        <f t="shared" si="45"/>
        <v>-1.0575296108291032E-3</v>
      </c>
    </row>
    <row r="517" spans="2:8" ht="15" x14ac:dyDescent="0.2">
      <c r="B517" s="3" t="s">
        <v>460</v>
      </c>
      <c r="C517" s="10">
        <v>5</v>
      </c>
      <c r="D517" s="10">
        <v>1</v>
      </c>
      <c r="E517" s="12">
        <f t="shared" si="42"/>
        <v>1.0575296108291032E-3</v>
      </c>
      <c r="F517" s="12">
        <f t="shared" si="43"/>
        <v>2.9577048210588581E-4</v>
      </c>
      <c r="G517" s="13">
        <f t="shared" si="44"/>
        <v>-0.8</v>
      </c>
      <c r="H517" s="18">
        <f t="shared" si="45"/>
        <v>-8.4602368866328265E-4</v>
      </c>
    </row>
    <row r="518" spans="2:8" ht="15" x14ac:dyDescent="0.2">
      <c r="B518" s="3" t="s">
        <v>190</v>
      </c>
      <c r="C518" s="10">
        <v>217</v>
      </c>
      <c r="D518" s="10">
        <v>253</v>
      </c>
      <c r="E518" s="12">
        <f t="shared" si="42"/>
        <v>4.5896785109983081E-2</v>
      </c>
      <c r="F518" s="12">
        <f t="shared" si="43"/>
        <v>7.4829931972789115E-2</v>
      </c>
      <c r="G518" s="13">
        <f t="shared" si="44"/>
        <v>0.16589861751152074</v>
      </c>
      <c r="H518" s="18">
        <f t="shared" si="45"/>
        <v>7.6142131979695434E-3</v>
      </c>
    </row>
    <row r="519" spans="2:8" ht="15" x14ac:dyDescent="0.2">
      <c r="B519" s="3" t="s">
        <v>192</v>
      </c>
      <c r="C519" s="10">
        <v>14</v>
      </c>
      <c r="D519" s="10">
        <v>0</v>
      </c>
      <c r="E519" s="12">
        <f t="shared" si="42"/>
        <v>2.9610829103214891E-3</v>
      </c>
      <c r="F519" s="12" t="str">
        <f t="shared" si="43"/>
        <v/>
      </c>
      <c r="G519" s="13" t="str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10">
        <v>167</v>
      </c>
      <c r="D520" s="10">
        <v>208</v>
      </c>
      <c r="E520" s="12">
        <f t="shared" si="42"/>
        <v>3.5321489001692047E-2</v>
      </c>
      <c r="F520" s="12">
        <f t="shared" si="43"/>
        <v>6.1520260278024257E-2</v>
      </c>
      <c r="G520" s="13">
        <f t="shared" si="44"/>
        <v>0.24550898203592814</v>
      </c>
      <c r="H520" s="18">
        <f t="shared" si="45"/>
        <v>8.6717428087986458E-3</v>
      </c>
    </row>
    <row r="521" spans="2:8" ht="13.5" customHeight="1" x14ac:dyDescent="0.2">
      <c r="B521" s="3" t="s">
        <v>461</v>
      </c>
      <c r="C521" s="10">
        <v>133</v>
      </c>
      <c r="D521" s="10">
        <v>366</v>
      </c>
      <c r="E521" s="12">
        <f t="shared" si="42"/>
        <v>2.8130287648054145E-2</v>
      </c>
      <c r="F521" s="12">
        <f t="shared" si="43"/>
        <v>0.10825199645075421</v>
      </c>
      <c r="G521" s="13">
        <f t="shared" si="44"/>
        <v>1.7518796992481203</v>
      </c>
      <c r="H521" s="18">
        <f t="shared" si="45"/>
        <v>4.928087986463621E-2</v>
      </c>
    </row>
    <row r="522" spans="2:8" ht="25.5" customHeight="1" x14ac:dyDescent="0.2">
      <c r="B522" s="3" t="s">
        <v>193</v>
      </c>
      <c r="C522" s="10">
        <v>2807</v>
      </c>
      <c r="D522" s="10">
        <v>1517</v>
      </c>
      <c r="E522" s="12">
        <f t="shared" si="42"/>
        <v>0.59369712351945858</v>
      </c>
      <c r="F522" s="12">
        <f t="shared" si="43"/>
        <v>0.44868382135462881</v>
      </c>
      <c r="G522" s="13">
        <f t="shared" si="44"/>
        <v>-0.45956537228357675</v>
      </c>
      <c r="H522" s="18">
        <f t="shared" si="45"/>
        <v>-0.27284263959390864</v>
      </c>
    </row>
    <row r="523" spans="2:8" ht="13.5" customHeight="1" x14ac:dyDescent="0.2">
      <c r="B523" s="3" t="s">
        <v>462</v>
      </c>
      <c r="C523" s="10">
        <v>91</v>
      </c>
      <c r="D523" s="10">
        <v>327</v>
      </c>
      <c r="E523" s="12">
        <f t="shared" si="42"/>
        <v>1.924703891708968E-2</v>
      </c>
      <c r="F523" s="12">
        <f t="shared" si="43"/>
        <v>9.6716947648624665E-2</v>
      </c>
      <c r="G523" s="13">
        <f t="shared" si="44"/>
        <v>2.5934065934065935</v>
      </c>
      <c r="H523" s="18">
        <f t="shared" si="45"/>
        <v>4.9915397631133673E-2</v>
      </c>
    </row>
    <row r="524" spans="2:8" ht="12" customHeight="1" x14ac:dyDescent="0.2">
      <c r="B524" s="3" t="s">
        <v>194</v>
      </c>
      <c r="C524" s="10">
        <v>6</v>
      </c>
      <c r="D524" s="10">
        <v>17</v>
      </c>
      <c r="E524" s="12">
        <f t="shared" si="42"/>
        <v>1.2690355329949238E-3</v>
      </c>
      <c r="F524" s="12">
        <f t="shared" si="43"/>
        <v>5.0280981958000593E-3</v>
      </c>
      <c r="G524" s="13">
        <f t="shared" si="44"/>
        <v>1.8333333333333333</v>
      </c>
      <c r="H524" s="18">
        <f t="shared" si="45"/>
        <v>2.326565143824027E-3</v>
      </c>
    </row>
    <row r="525" spans="2:8" ht="13.5" customHeight="1" x14ac:dyDescent="0.2">
      <c r="B525" s="3" t="s">
        <v>195</v>
      </c>
      <c r="C525" s="10">
        <v>1</v>
      </c>
      <c r="D525" s="10">
        <v>0</v>
      </c>
      <c r="E525" s="12">
        <f t="shared" si="42"/>
        <v>2.1150592216582064E-4</v>
      </c>
      <c r="F525" s="12" t="str">
        <f t="shared" si="43"/>
        <v/>
      </c>
      <c r="G525" s="13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32</v>
      </c>
      <c r="D526" s="10">
        <v>4</v>
      </c>
      <c r="E526" s="12">
        <f t="shared" si="42"/>
        <v>6.7681895093062603E-3</v>
      </c>
      <c r="F526" s="12">
        <f t="shared" si="43"/>
        <v>1.1830819284235432E-3</v>
      </c>
      <c r="G526" s="13">
        <f t="shared" si="44"/>
        <v>-0.875</v>
      </c>
      <c r="H526" s="18">
        <f t="shared" si="45"/>
        <v>-5.9221658206429781E-3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18</v>
      </c>
      <c r="D529" s="10">
        <v>162</v>
      </c>
      <c r="E529" s="12">
        <f t="shared" si="42"/>
        <v>3.8071065989847717E-3</v>
      </c>
      <c r="F529" s="12">
        <f t="shared" si="43"/>
        <v>4.7914818101153507E-2</v>
      </c>
      <c r="G529" s="13">
        <f t="shared" si="44"/>
        <v>8</v>
      </c>
      <c r="H529" s="18">
        <f t="shared" si="45"/>
        <v>3.0456852791878174E-2</v>
      </c>
    </row>
    <row r="530" spans="2:8" ht="15" x14ac:dyDescent="0.2">
      <c r="B530" s="3" t="s">
        <v>467</v>
      </c>
      <c r="C530" s="10">
        <v>19</v>
      </c>
      <c r="D530" s="10">
        <v>17</v>
      </c>
      <c r="E530" s="12">
        <f>+IF(C530=0,"",C530/C$505)</f>
        <v>4.0186125211505918E-3</v>
      </c>
      <c r="F530" s="12">
        <f>+IF(D530=0,"",D530/D$505)</f>
        <v>5.0280981958000593E-3</v>
      </c>
      <c r="G530" s="13">
        <f>+IF(OR(AND(D530=0),(C530=0)),"0",((D530-C530)/C530))</f>
        <v>-0.10526315789473684</v>
      </c>
      <c r="H530" s="18">
        <f t="shared" si="45"/>
        <v>-4.2301184433164122E-4</v>
      </c>
    </row>
    <row r="531" spans="2:8" x14ac:dyDescent="0.2">
      <c r="B531" s="37" t="s">
        <v>525</v>
      </c>
      <c r="C531" s="15"/>
      <c r="D531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545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506</v>
      </c>
      <c r="C8" s="40">
        <f>+C18+C70+C151+C294+C505</f>
        <v>2061</v>
      </c>
      <c r="D8" s="41">
        <f>+D18+D70+D151+D294+D505</f>
        <v>2505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0.21542940320232898</v>
      </c>
      <c r="H8" s="42">
        <f>+E8*G8</f>
        <v>0.21542940320232898</v>
      </c>
    </row>
    <row r="9" spans="2:8" ht="20.100000000000001" customHeight="1" x14ac:dyDescent="0.2">
      <c r="B9" s="33" t="s">
        <v>486</v>
      </c>
      <c r="C9" s="34">
        <v>65</v>
      </c>
      <c r="D9" s="34">
        <f>D18</f>
        <v>37</v>
      </c>
      <c r="E9" s="35">
        <f t="shared" si="0"/>
        <v>3.1538088306647262E-2</v>
      </c>
      <c r="F9" s="35">
        <f t="shared" si="0"/>
        <v>1.4770459081836327E-2</v>
      </c>
      <c r="G9" s="35">
        <f t="shared" si="1"/>
        <v>-0.43076923076923079</v>
      </c>
      <c r="H9" s="35">
        <f>+IF(OR(AND(E9=""),(G9="")),"",E9*G9)</f>
        <v>-1.3585638039786513E-2</v>
      </c>
    </row>
    <row r="10" spans="2:8" ht="20.100000000000001" customHeight="1" x14ac:dyDescent="0.2">
      <c r="B10" s="33" t="s">
        <v>487</v>
      </c>
      <c r="C10" s="36">
        <v>242</v>
      </c>
      <c r="D10" s="36">
        <f>D70</f>
        <v>347</v>
      </c>
      <c r="E10" s="35">
        <f t="shared" si="0"/>
        <v>0.11741872877244056</v>
      </c>
      <c r="F10" s="35">
        <f t="shared" si="0"/>
        <v>0.13852295409181636</v>
      </c>
      <c r="G10" s="35">
        <f t="shared" si="1"/>
        <v>0.43388429752066116</v>
      </c>
      <c r="H10" s="35">
        <f>+IF(OR(AND(E10=""),(G10="")),"",E10*G10)</f>
        <v>5.0946142649199416E-2</v>
      </c>
    </row>
    <row r="11" spans="2:8" ht="20.100000000000001" customHeight="1" x14ac:dyDescent="0.2">
      <c r="B11" s="33" t="s">
        <v>488</v>
      </c>
      <c r="C11" s="36">
        <v>431</v>
      </c>
      <c r="D11" s="36">
        <f>D151</f>
        <v>874</v>
      </c>
      <c r="E11" s="35">
        <f t="shared" si="0"/>
        <v>0.20912178554099953</v>
      </c>
      <c r="F11" s="35">
        <f t="shared" si="0"/>
        <v>0.34890219560878244</v>
      </c>
      <c r="G11" s="35">
        <f t="shared" si="1"/>
        <v>1.0278422273781902</v>
      </c>
      <c r="H11" s="35">
        <f>+IF(OR(AND(E11=""),(G11="")),"",E11*G11)</f>
        <v>0.21494420184376517</v>
      </c>
    </row>
    <row r="12" spans="2:8" ht="20.100000000000001" customHeight="1" x14ac:dyDescent="0.2">
      <c r="B12" s="33" t="s">
        <v>489</v>
      </c>
      <c r="C12" s="36">
        <v>905</v>
      </c>
      <c r="D12" s="36">
        <f>D294</f>
        <v>953</v>
      </c>
      <c r="E12" s="35">
        <f t="shared" si="0"/>
        <v>0.43910722950024261</v>
      </c>
      <c r="F12" s="35">
        <f t="shared" si="0"/>
        <v>0.38043912175648703</v>
      </c>
      <c r="G12" s="35">
        <f t="shared" si="1"/>
        <v>5.3038674033149172E-2</v>
      </c>
      <c r="H12" s="35">
        <f>+IF(OR(AND(E12=""),(G12="")),"",E12*G12)</f>
        <v>2.3289665211062592E-2</v>
      </c>
    </row>
    <row r="13" spans="2:8" ht="20.100000000000001" customHeight="1" x14ac:dyDescent="0.2">
      <c r="B13" s="33" t="s">
        <v>490</v>
      </c>
      <c r="C13" s="36">
        <v>418</v>
      </c>
      <c r="D13" s="36">
        <f>D505</f>
        <v>294</v>
      </c>
      <c r="E13" s="35">
        <f t="shared" si="0"/>
        <v>0.20281416787967008</v>
      </c>
      <c r="F13" s="35">
        <f t="shared" si="0"/>
        <v>0.11736526946107785</v>
      </c>
      <c r="G13" s="35">
        <f t="shared" si="1"/>
        <v>-0.29665071770334928</v>
      </c>
      <c r="H13" s="35">
        <f>+IF(OR(AND(E13=""),(G13="")),"",E13*G13)</f>
        <v>-6.0164968461911696E-2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65</v>
      </c>
      <c r="D18" s="41">
        <f>SUM(D19:D64)</f>
        <v>37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-0.43076923076923079</v>
      </c>
      <c r="H18" s="42">
        <f>+IF(OR(AND(E18=""),(G18="")),"",E18*G18)</f>
        <v>-0.43076923076923079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1.5384615384615385E-2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1</v>
      </c>
      <c r="D20" s="10">
        <v>16</v>
      </c>
      <c r="E20" s="8">
        <f t="shared" ref="E20:E64" si="2">+IF(C20=0,"",C20/C$18)</f>
        <v>1.5384615384615385E-2</v>
      </c>
      <c r="F20" s="8">
        <f t="shared" ref="F20:F64" si="3">+IF(D20=0,"",D20/D$18)</f>
        <v>0.43243243243243246</v>
      </c>
      <c r="G20" s="13">
        <f t="shared" ref="G20:G64" si="4">+IF(OR(AND(D20=0),(C20=0)),"0",((D20-C20)/C20))</f>
        <v>15</v>
      </c>
      <c r="H20" s="18">
        <f t="shared" ref="H20:H64" si="5">+IF(OR(AND(E20=""),(G20="")),"",E20*G20)</f>
        <v>0.23076923076923078</v>
      </c>
    </row>
    <row r="21" spans="2:8" ht="25.5" customHeight="1" x14ac:dyDescent="0.2">
      <c r="B21" s="3" t="s">
        <v>1</v>
      </c>
      <c r="C21" s="10">
        <v>1</v>
      </c>
      <c r="D21" s="10">
        <v>0</v>
      </c>
      <c r="E21" s="8">
        <f t="shared" si="2"/>
        <v>1.5384615384615385E-2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1</v>
      </c>
      <c r="D23" s="10">
        <v>0</v>
      </c>
      <c r="E23" s="8">
        <f t="shared" si="2"/>
        <v>1.5384615384615385E-2</v>
      </c>
      <c r="F23" s="8" t="str">
        <f t="shared" si="3"/>
        <v/>
      </c>
      <c r="G23" s="13" t="str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1</v>
      </c>
      <c r="E25" s="8" t="str">
        <f t="shared" si="2"/>
        <v/>
      </c>
      <c r="F25" s="8">
        <f t="shared" si="3"/>
        <v>2.7027027027027029E-2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1</v>
      </c>
      <c r="E26" s="8" t="str">
        <f t="shared" si="2"/>
        <v/>
      </c>
      <c r="F26" s="8">
        <f t="shared" si="3"/>
        <v>2.7027027027027029E-2</v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7</v>
      </c>
      <c r="D28" s="10">
        <v>5</v>
      </c>
      <c r="E28" s="8">
        <f t="shared" si="2"/>
        <v>0.1076923076923077</v>
      </c>
      <c r="F28" s="8">
        <f t="shared" si="3"/>
        <v>0.13513513513513514</v>
      </c>
      <c r="G28" s="13">
        <f t="shared" si="4"/>
        <v>-0.2857142857142857</v>
      </c>
      <c r="H28" s="18">
        <f t="shared" si="5"/>
        <v>-3.0769230769230771E-2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1.5384615384615385E-2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2</v>
      </c>
      <c r="D36" s="10">
        <v>1</v>
      </c>
      <c r="E36" s="8">
        <f t="shared" si="2"/>
        <v>3.0769230769230771E-2</v>
      </c>
      <c r="F36" s="8">
        <f t="shared" si="3"/>
        <v>2.7027027027027029E-2</v>
      </c>
      <c r="G36" s="13">
        <f t="shared" si="4"/>
        <v>-0.5</v>
      </c>
      <c r="H36" s="18">
        <f t="shared" si="5"/>
        <v>-1.5384615384615385E-2</v>
      </c>
    </row>
    <row r="37" spans="2:8" ht="15" x14ac:dyDescent="0.2">
      <c r="B37" s="3" t="s">
        <v>8</v>
      </c>
      <c r="C37" s="10">
        <v>0</v>
      </c>
      <c r="D37" s="10">
        <v>1</v>
      </c>
      <c r="E37" s="8" t="str">
        <f t="shared" si="2"/>
        <v/>
      </c>
      <c r="F37" s="8">
        <f t="shared" si="3"/>
        <v>2.7027027027027029E-2</v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2.7027027027027029E-2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1.5384615384615385E-2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</v>
      </c>
      <c r="D42" s="10">
        <v>1</v>
      </c>
      <c r="E42" s="8">
        <f t="shared" si="2"/>
        <v>1.5384615384615385E-2</v>
      </c>
      <c r="F42" s="8">
        <f t="shared" si="3"/>
        <v>2.7027027027027029E-2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2.7027027027027029E-2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2</v>
      </c>
      <c r="D46" s="10">
        <v>0</v>
      </c>
      <c r="E46" s="8">
        <f t="shared" si="2"/>
        <v>3.0769230769230771E-2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3</v>
      </c>
      <c r="D48" s="10">
        <v>4</v>
      </c>
      <c r="E48" s="8">
        <f t="shared" si="2"/>
        <v>4.6153846153846156E-2</v>
      </c>
      <c r="F48" s="8">
        <f t="shared" si="3"/>
        <v>0.10810810810810811</v>
      </c>
      <c r="G48" s="13">
        <f t="shared" si="4"/>
        <v>0.33333333333333331</v>
      </c>
      <c r="H48" s="18">
        <f t="shared" si="5"/>
        <v>1.5384615384615385E-2</v>
      </c>
    </row>
    <row r="49" spans="2:8" ht="15" x14ac:dyDescent="0.2">
      <c r="B49" s="3" t="s">
        <v>16</v>
      </c>
      <c r="C49" s="10">
        <v>2</v>
      </c>
      <c r="D49" s="10">
        <v>1</v>
      </c>
      <c r="E49" s="8">
        <f t="shared" si="2"/>
        <v>3.0769230769230771E-2</v>
      </c>
      <c r="F49" s="8">
        <f t="shared" si="3"/>
        <v>2.7027027027027029E-2</v>
      </c>
      <c r="G49" s="13">
        <f t="shared" si="4"/>
        <v>-0.5</v>
      </c>
      <c r="H49" s="18">
        <f t="shared" si="5"/>
        <v>-1.5384615384615385E-2</v>
      </c>
    </row>
    <row r="50" spans="2:8" ht="15" x14ac:dyDescent="0.2">
      <c r="B50" s="3" t="s">
        <v>15</v>
      </c>
      <c r="C50" s="10">
        <v>36</v>
      </c>
      <c r="D50" s="10">
        <v>1</v>
      </c>
      <c r="E50" s="8">
        <f t="shared" si="2"/>
        <v>0.55384615384615388</v>
      </c>
      <c r="F50" s="8">
        <f t="shared" si="3"/>
        <v>2.7027027027027029E-2</v>
      </c>
      <c r="G50" s="13">
        <f t="shared" si="4"/>
        <v>-0.97222222222222221</v>
      </c>
      <c r="H50" s="18">
        <f t="shared" si="5"/>
        <v>-0.53846153846153844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1.5384615384615385E-2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1.5384615384615385E-2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1.5384615384615385E-2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1.5384615384615385E-2</v>
      </c>
      <c r="F57" s="8" t="str">
        <f t="shared" si="3"/>
        <v/>
      </c>
      <c r="G57" s="13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2</v>
      </c>
      <c r="D58" s="10">
        <v>1</v>
      </c>
      <c r="E58" s="8">
        <f t="shared" si="2"/>
        <v>3.0769230769230771E-2</v>
      </c>
      <c r="F58" s="8">
        <f t="shared" si="3"/>
        <v>2.7027027027027029E-2</v>
      </c>
      <c r="G58" s="13">
        <f t="shared" si="4"/>
        <v>-0.5</v>
      </c>
      <c r="H58" s="18">
        <f t="shared" si="5"/>
        <v>-1.5384615384615385E-2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2</v>
      </c>
      <c r="E64" s="8" t="str">
        <f t="shared" si="2"/>
        <v/>
      </c>
      <c r="F64" s="8">
        <f t="shared" si="3"/>
        <v>5.4054054054054057E-2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242</v>
      </c>
      <c r="D70" s="41">
        <f>SUM(D71:D145)</f>
        <v>347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0.43388429752066116</v>
      </c>
      <c r="H70" s="42">
        <f>+IF(OR(AND(E70=""),(G70="")),"",E70*G70)</f>
        <v>0.43388429752066116</v>
      </c>
    </row>
    <row r="71" spans="2:8" ht="15" x14ac:dyDescent="0.2">
      <c r="B71" s="3" t="s">
        <v>20</v>
      </c>
      <c r="C71" s="10">
        <v>12</v>
      </c>
      <c r="D71" s="10">
        <v>39</v>
      </c>
      <c r="E71" s="12">
        <f>+IF(C71=0,"",C71/C$70)</f>
        <v>4.9586776859504134E-2</v>
      </c>
      <c r="F71" s="12">
        <f>+IF(D71=0,"",D71/D$70)</f>
        <v>0.11239193083573487</v>
      </c>
      <c r="G71" s="13">
        <f>+IF(OR(AND(D71=0),(C71=0)),"0",((D71-C71)/C71))</f>
        <v>2.25</v>
      </c>
      <c r="H71" s="18">
        <f>+IF(OR(AND(E71=""),(G71="")),"",E71*G71)</f>
        <v>0.1115702479338843</v>
      </c>
    </row>
    <row r="72" spans="2:8" ht="15" x14ac:dyDescent="0.2">
      <c r="B72" s="3" t="s">
        <v>21</v>
      </c>
      <c r="C72" s="10">
        <v>2</v>
      </c>
      <c r="D72" s="10">
        <v>1</v>
      </c>
      <c r="E72" s="12">
        <f t="shared" ref="E72:E135" si="6">+IF(C72=0,"",C72/C$70)</f>
        <v>8.2644628099173556E-3</v>
      </c>
      <c r="F72" s="12">
        <f t="shared" ref="F72:F135" si="7">+IF(D72=0,"",D72/D$70)</f>
        <v>2.881844380403458E-3</v>
      </c>
      <c r="G72" s="13">
        <f t="shared" ref="G72:G135" si="8">+IF(OR(AND(D72=0),(C72=0)),"0",((D72-C72)/C72))</f>
        <v>-0.5</v>
      </c>
      <c r="H72" s="18">
        <f t="shared" ref="H72:H135" si="9">+IF(OR(AND(E72=""),(G72="")),"",E72*G72)</f>
        <v>-4.1322314049586778E-3</v>
      </c>
    </row>
    <row r="73" spans="2:8" ht="15" x14ac:dyDescent="0.2">
      <c r="B73" s="3" t="s">
        <v>22</v>
      </c>
      <c r="C73" s="10">
        <v>3</v>
      </c>
      <c r="D73" s="10">
        <v>0</v>
      </c>
      <c r="E73" s="12">
        <f t="shared" si="6"/>
        <v>1.2396694214876033E-2</v>
      </c>
      <c r="F73" s="12" t="str">
        <f t="shared" si="7"/>
        <v/>
      </c>
      <c r="G73" s="13" t="str">
        <f t="shared" si="8"/>
        <v>0</v>
      </c>
      <c r="H73" s="18">
        <f t="shared" si="9"/>
        <v>0</v>
      </c>
    </row>
    <row r="74" spans="2:8" ht="15" x14ac:dyDescent="0.2">
      <c r="B74" s="3" t="s">
        <v>222</v>
      </c>
      <c r="C74" s="10">
        <v>17</v>
      </c>
      <c r="D74" s="10">
        <v>36</v>
      </c>
      <c r="E74" s="12">
        <f t="shared" si="6"/>
        <v>7.0247933884297523E-2</v>
      </c>
      <c r="F74" s="12">
        <f t="shared" si="7"/>
        <v>0.1037463976945245</v>
      </c>
      <c r="G74" s="13">
        <f t="shared" si="8"/>
        <v>1.1176470588235294</v>
      </c>
      <c r="H74" s="18">
        <f t="shared" si="9"/>
        <v>7.8512396694214878E-2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3</v>
      </c>
      <c r="E76" s="12" t="str">
        <f t="shared" si="6"/>
        <v/>
      </c>
      <c r="F76" s="12">
        <f t="shared" si="7"/>
        <v>8.6455331412103754E-3</v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2</v>
      </c>
      <c r="E77" s="12" t="str">
        <f t="shared" si="6"/>
        <v/>
      </c>
      <c r="F77" s="12">
        <f t="shared" si="7"/>
        <v>5.763688760806916E-3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4</v>
      </c>
      <c r="E78" s="12" t="str">
        <f t="shared" si="6"/>
        <v/>
      </c>
      <c r="F78" s="12">
        <f t="shared" si="7"/>
        <v>1.1527377521613832E-2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0</v>
      </c>
      <c r="D80" s="10">
        <v>8</v>
      </c>
      <c r="E80" s="12" t="str">
        <f t="shared" si="6"/>
        <v/>
      </c>
      <c r="F80" s="12">
        <f t="shared" si="7"/>
        <v>2.3054755043227664E-2</v>
      </c>
      <c r="G80" s="13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2.881844380403458E-3</v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13</v>
      </c>
      <c r="D82" s="10">
        <v>12</v>
      </c>
      <c r="E82" s="12">
        <f t="shared" si="6"/>
        <v>5.3719008264462811E-2</v>
      </c>
      <c r="F82" s="12">
        <f t="shared" si="7"/>
        <v>3.4582132564841501E-2</v>
      </c>
      <c r="G82" s="13">
        <f t="shared" si="8"/>
        <v>-7.6923076923076927E-2</v>
      </c>
      <c r="H82" s="18">
        <f t="shared" si="9"/>
        <v>-4.1322314049586778E-3</v>
      </c>
    </row>
    <row r="83" spans="2:8" ht="15" x14ac:dyDescent="0.2">
      <c r="B83" s="3" t="s">
        <v>229</v>
      </c>
      <c r="C83" s="10">
        <v>1</v>
      </c>
      <c r="D83" s="10">
        <v>3</v>
      </c>
      <c r="E83" s="12">
        <f t="shared" si="6"/>
        <v>4.1322314049586778E-3</v>
      </c>
      <c r="F83" s="12">
        <f t="shared" si="7"/>
        <v>8.6455331412103754E-3</v>
      </c>
      <c r="G83" s="13">
        <f t="shared" si="8"/>
        <v>2</v>
      </c>
      <c r="H83" s="18">
        <f t="shared" si="9"/>
        <v>8.2644628099173556E-3</v>
      </c>
    </row>
    <row r="84" spans="2:8" ht="15" x14ac:dyDescent="0.2">
      <c r="B84" s="3" t="s">
        <v>230</v>
      </c>
      <c r="C84" s="10">
        <v>1</v>
      </c>
      <c r="D84" s="10">
        <v>1</v>
      </c>
      <c r="E84" s="12">
        <f t="shared" si="6"/>
        <v>4.1322314049586778E-3</v>
      </c>
      <c r="F84" s="12">
        <f t="shared" si="7"/>
        <v>2.881844380403458E-3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0</v>
      </c>
      <c r="D85" s="10">
        <v>1</v>
      </c>
      <c r="E85" s="12" t="str">
        <f t="shared" si="6"/>
        <v/>
      </c>
      <c r="F85" s="12">
        <f t="shared" si="7"/>
        <v>2.881844380403458E-3</v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1</v>
      </c>
      <c r="E86" s="12" t="str">
        <f t="shared" si="6"/>
        <v/>
      </c>
      <c r="F86" s="12">
        <f t="shared" si="7"/>
        <v>2.881844380403458E-3</v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9</v>
      </c>
      <c r="E87" s="12" t="str">
        <f t="shared" si="6"/>
        <v/>
      </c>
      <c r="F87" s="12">
        <f t="shared" si="7"/>
        <v>2.5936599423631124E-2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5</v>
      </c>
      <c r="E88" s="12">
        <f t="shared" si="6"/>
        <v>4.1322314049586778E-3</v>
      </c>
      <c r="F88" s="12">
        <f t="shared" si="7"/>
        <v>1.4409221902017291E-2</v>
      </c>
      <c r="G88" s="13">
        <f t="shared" si="8"/>
        <v>4</v>
      </c>
      <c r="H88" s="18">
        <f t="shared" si="9"/>
        <v>1.6528925619834711E-2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3</v>
      </c>
      <c r="E91" s="12" t="str">
        <f t="shared" si="6"/>
        <v/>
      </c>
      <c r="F91" s="12">
        <f t="shared" si="7"/>
        <v>8.6455331412103754E-3</v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1</v>
      </c>
      <c r="D92" s="10">
        <v>7</v>
      </c>
      <c r="E92" s="12">
        <f t="shared" si="6"/>
        <v>4.1322314049586778E-3</v>
      </c>
      <c r="F92" s="12">
        <f t="shared" si="7"/>
        <v>2.0172910662824207E-2</v>
      </c>
      <c r="G92" s="13">
        <f t="shared" si="8"/>
        <v>6</v>
      </c>
      <c r="H92" s="18">
        <f t="shared" si="9"/>
        <v>2.4793388429752067E-2</v>
      </c>
    </row>
    <row r="93" spans="2:8" ht="15" x14ac:dyDescent="0.2">
      <c r="B93" s="3" t="s">
        <v>561</v>
      </c>
      <c r="C93" s="10">
        <v>16</v>
      </c>
      <c r="D93" s="10">
        <v>5</v>
      </c>
      <c r="E93" s="12">
        <f t="shared" si="6"/>
        <v>6.6115702479338845E-2</v>
      </c>
      <c r="F93" s="12">
        <f t="shared" si="7"/>
        <v>1.4409221902017291E-2</v>
      </c>
      <c r="G93" s="13">
        <f t="shared" si="8"/>
        <v>-0.6875</v>
      </c>
      <c r="H93" s="18">
        <f t="shared" si="9"/>
        <v>-4.5454545454545456E-2</v>
      </c>
    </row>
    <row r="94" spans="2:8" ht="15" x14ac:dyDescent="0.2">
      <c r="B94" s="3" t="s">
        <v>25</v>
      </c>
      <c r="C94" s="10">
        <v>1</v>
      </c>
      <c r="D94" s="10">
        <v>0</v>
      </c>
      <c r="E94" s="12">
        <f t="shared" si="6"/>
        <v>4.1322314049586778E-3</v>
      </c>
      <c r="F94" s="12" t="str">
        <f t="shared" si="7"/>
        <v/>
      </c>
      <c r="G94" s="13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3</v>
      </c>
      <c r="D98" s="10">
        <v>6</v>
      </c>
      <c r="E98" s="12">
        <f t="shared" si="6"/>
        <v>1.2396694214876033E-2</v>
      </c>
      <c r="F98" s="12">
        <f t="shared" si="7"/>
        <v>1.7291066282420751E-2</v>
      </c>
      <c r="G98" s="13">
        <f t="shared" si="8"/>
        <v>1</v>
      </c>
      <c r="H98" s="18">
        <f t="shared" si="9"/>
        <v>1.2396694214876033E-2</v>
      </c>
    </row>
    <row r="99" spans="2:8" ht="15" x14ac:dyDescent="0.2">
      <c r="B99" s="3" t="s">
        <v>239</v>
      </c>
      <c r="C99" s="10">
        <v>2</v>
      </c>
      <c r="D99" s="10">
        <v>24</v>
      </c>
      <c r="E99" s="12">
        <f t="shared" si="6"/>
        <v>8.2644628099173556E-3</v>
      </c>
      <c r="F99" s="12">
        <f t="shared" si="7"/>
        <v>6.9164265129683003E-2</v>
      </c>
      <c r="G99" s="13">
        <f t="shared" si="8"/>
        <v>11</v>
      </c>
      <c r="H99" s="18">
        <f t="shared" si="9"/>
        <v>9.0909090909090912E-2</v>
      </c>
    </row>
    <row r="100" spans="2:8" ht="15" x14ac:dyDescent="0.2">
      <c r="B100" s="3" t="s">
        <v>240</v>
      </c>
      <c r="C100" s="10">
        <v>30</v>
      </c>
      <c r="D100" s="10">
        <v>2</v>
      </c>
      <c r="E100" s="12">
        <f t="shared" si="6"/>
        <v>0.12396694214876033</v>
      </c>
      <c r="F100" s="12">
        <f t="shared" si="7"/>
        <v>5.763688760806916E-3</v>
      </c>
      <c r="G100" s="13">
        <f t="shared" si="8"/>
        <v>-0.93333333333333335</v>
      </c>
      <c r="H100" s="18">
        <f t="shared" si="9"/>
        <v>-0.11570247933884298</v>
      </c>
    </row>
    <row r="101" spans="2:8" ht="15" x14ac:dyDescent="0.2">
      <c r="B101" s="3" t="s">
        <v>241</v>
      </c>
      <c r="C101" s="10">
        <v>1</v>
      </c>
      <c r="D101" s="10">
        <v>1</v>
      </c>
      <c r="E101" s="12">
        <f t="shared" si="6"/>
        <v>4.1322314049586778E-3</v>
      </c>
      <c r="F101" s="12">
        <f t="shared" si="7"/>
        <v>2.881844380403458E-3</v>
      </c>
      <c r="G101" s="13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2</v>
      </c>
      <c r="D102" s="10">
        <v>5</v>
      </c>
      <c r="E102" s="12">
        <f t="shared" si="6"/>
        <v>8.2644628099173556E-3</v>
      </c>
      <c r="F102" s="12">
        <f t="shared" si="7"/>
        <v>1.4409221902017291E-2</v>
      </c>
      <c r="G102" s="13">
        <f t="shared" si="8"/>
        <v>1.5</v>
      </c>
      <c r="H102" s="18">
        <f t="shared" si="9"/>
        <v>1.2396694214876033E-2</v>
      </c>
    </row>
    <row r="103" spans="2:8" ht="15" x14ac:dyDescent="0.2">
      <c r="B103" s="3" t="s">
        <v>243</v>
      </c>
      <c r="C103" s="10">
        <v>1</v>
      </c>
      <c r="D103" s="10">
        <v>2</v>
      </c>
      <c r="E103" s="12">
        <f t="shared" si="6"/>
        <v>4.1322314049586778E-3</v>
      </c>
      <c r="F103" s="12">
        <f t="shared" si="7"/>
        <v>5.763688760806916E-3</v>
      </c>
      <c r="G103" s="13">
        <f t="shared" si="8"/>
        <v>1</v>
      </c>
      <c r="H103" s="18">
        <f t="shared" si="9"/>
        <v>4.1322314049586778E-3</v>
      </c>
    </row>
    <row r="104" spans="2:8" ht="15" x14ac:dyDescent="0.2">
      <c r="B104" s="3" t="s">
        <v>34</v>
      </c>
      <c r="C104" s="10">
        <v>1</v>
      </c>
      <c r="D104" s="10">
        <v>3</v>
      </c>
      <c r="E104" s="12">
        <f t="shared" si="6"/>
        <v>4.1322314049586778E-3</v>
      </c>
      <c r="F104" s="12">
        <f t="shared" si="7"/>
        <v>8.6455331412103754E-3</v>
      </c>
      <c r="G104" s="13">
        <f t="shared" si="8"/>
        <v>2</v>
      </c>
      <c r="H104" s="18">
        <f t="shared" si="9"/>
        <v>8.2644628099173556E-3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3</v>
      </c>
      <c r="E107" s="12" t="str">
        <f t="shared" si="6"/>
        <v/>
      </c>
      <c r="F107" s="12">
        <f t="shared" si="7"/>
        <v>8.6455331412103754E-3</v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4</v>
      </c>
      <c r="D110" s="10">
        <v>2</v>
      </c>
      <c r="E110" s="12">
        <f t="shared" si="6"/>
        <v>1.6528925619834711E-2</v>
      </c>
      <c r="F110" s="12">
        <f t="shared" si="7"/>
        <v>5.763688760806916E-3</v>
      </c>
      <c r="G110" s="13">
        <f t="shared" si="8"/>
        <v>-0.5</v>
      </c>
      <c r="H110" s="18">
        <f t="shared" si="9"/>
        <v>-8.2644628099173556E-3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3</v>
      </c>
      <c r="D112" s="10">
        <v>12</v>
      </c>
      <c r="E112" s="12">
        <f t="shared" si="6"/>
        <v>1.2396694214876033E-2</v>
      </c>
      <c r="F112" s="12">
        <f t="shared" si="7"/>
        <v>3.4582132564841501E-2</v>
      </c>
      <c r="G112" s="13">
        <f t="shared" si="8"/>
        <v>3</v>
      </c>
      <c r="H112" s="18">
        <f t="shared" si="9"/>
        <v>3.71900826446281E-2</v>
      </c>
    </row>
    <row r="113" spans="2:8" ht="15" x14ac:dyDescent="0.2">
      <c r="B113" s="3" t="s">
        <v>248</v>
      </c>
      <c r="C113" s="10">
        <v>3</v>
      </c>
      <c r="D113" s="10">
        <v>9</v>
      </c>
      <c r="E113" s="12">
        <f t="shared" si="6"/>
        <v>1.2396694214876033E-2</v>
      </c>
      <c r="F113" s="12">
        <f t="shared" si="7"/>
        <v>2.5936599423631124E-2</v>
      </c>
      <c r="G113" s="13">
        <f t="shared" si="8"/>
        <v>2</v>
      </c>
      <c r="H113" s="18">
        <f t="shared" si="9"/>
        <v>2.4793388429752067E-2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10</v>
      </c>
      <c r="D115" s="10">
        <v>9</v>
      </c>
      <c r="E115" s="12">
        <f t="shared" si="6"/>
        <v>4.1322314049586778E-2</v>
      </c>
      <c r="F115" s="12">
        <f t="shared" si="7"/>
        <v>2.5936599423631124E-2</v>
      </c>
      <c r="G115" s="13">
        <f t="shared" si="8"/>
        <v>-0.1</v>
      </c>
      <c r="H115" s="18">
        <f t="shared" si="9"/>
        <v>-4.1322314049586778E-3</v>
      </c>
    </row>
    <row r="116" spans="2:8" ht="15" x14ac:dyDescent="0.2">
      <c r="B116" s="3" t="s">
        <v>249</v>
      </c>
      <c r="C116" s="10">
        <v>8</v>
      </c>
      <c r="D116" s="10">
        <v>20</v>
      </c>
      <c r="E116" s="12">
        <f t="shared" si="6"/>
        <v>3.3057851239669422E-2</v>
      </c>
      <c r="F116" s="12">
        <f t="shared" si="7"/>
        <v>5.7636887608069162E-2</v>
      </c>
      <c r="G116" s="13">
        <f t="shared" si="8"/>
        <v>1.5</v>
      </c>
      <c r="H116" s="18">
        <f t="shared" si="9"/>
        <v>4.9586776859504134E-2</v>
      </c>
    </row>
    <row r="117" spans="2:8" ht="15" x14ac:dyDescent="0.2">
      <c r="B117" s="3" t="s">
        <v>250</v>
      </c>
      <c r="C117" s="10">
        <v>1</v>
      </c>
      <c r="D117" s="10">
        <v>1</v>
      </c>
      <c r="E117" s="12">
        <f t="shared" si="6"/>
        <v>4.1322314049586778E-3</v>
      </c>
      <c r="F117" s="12">
        <f t="shared" si="7"/>
        <v>2.881844380403458E-3</v>
      </c>
      <c r="G117" s="13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23</v>
      </c>
      <c r="D118" s="10">
        <v>26</v>
      </c>
      <c r="E118" s="12">
        <f t="shared" si="6"/>
        <v>9.5041322314049589E-2</v>
      </c>
      <c r="F118" s="12">
        <f t="shared" si="7"/>
        <v>7.492795389048991E-2</v>
      </c>
      <c r="G118" s="13">
        <f t="shared" si="8"/>
        <v>0.13043478260869565</v>
      </c>
      <c r="H118" s="18">
        <f t="shared" si="9"/>
        <v>1.2396694214876033E-2</v>
      </c>
    </row>
    <row r="119" spans="2:8" ht="15" x14ac:dyDescent="0.2">
      <c r="B119" s="3" t="s">
        <v>252</v>
      </c>
      <c r="C119" s="10">
        <v>3</v>
      </c>
      <c r="D119" s="10">
        <v>10</v>
      </c>
      <c r="E119" s="12">
        <f t="shared" si="6"/>
        <v>1.2396694214876033E-2</v>
      </c>
      <c r="F119" s="12">
        <f t="shared" si="7"/>
        <v>2.8818443804034581E-2</v>
      </c>
      <c r="G119" s="13">
        <f t="shared" si="8"/>
        <v>2.3333333333333335</v>
      </c>
      <c r="H119" s="18">
        <f t="shared" si="9"/>
        <v>2.8925619834710748E-2</v>
      </c>
    </row>
    <row r="120" spans="2:8" ht="15" x14ac:dyDescent="0.2">
      <c r="B120" s="3" t="s">
        <v>253</v>
      </c>
      <c r="C120" s="10">
        <v>8</v>
      </c>
      <c r="D120" s="10">
        <v>4</v>
      </c>
      <c r="E120" s="12">
        <f t="shared" si="6"/>
        <v>3.3057851239669422E-2</v>
      </c>
      <c r="F120" s="12">
        <f t="shared" si="7"/>
        <v>1.1527377521613832E-2</v>
      </c>
      <c r="G120" s="13">
        <f t="shared" si="8"/>
        <v>-0.5</v>
      </c>
      <c r="H120" s="18">
        <f t="shared" si="9"/>
        <v>-1.6528925619834711E-2</v>
      </c>
    </row>
    <row r="121" spans="2:8" ht="15" x14ac:dyDescent="0.2">
      <c r="B121" s="3" t="s">
        <v>35</v>
      </c>
      <c r="C121" s="10">
        <v>2</v>
      </c>
      <c r="D121" s="10">
        <v>5</v>
      </c>
      <c r="E121" s="12">
        <f t="shared" si="6"/>
        <v>8.2644628099173556E-3</v>
      </c>
      <c r="F121" s="12">
        <f t="shared" si="7"/>
        <v>1.4409221902017291E-2</v>
      </c>
      <c r="G121" s="13">
        <f t="shared" si="8"/>
        <v>1.5</v>
      </c>
      <c r="H121" s="18">
        <f t="shared" si="9"/>
        <v>1.2396694214876033E-2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1</v>
      </c>
      <c r="D123" s="10">
        <v>2</v>
      </c>
      <c r="E123" s="12">
        <f t="shared" si="6"/>
        <v>4.1322314049586778E-3</v>
      </c>
      <c r="F123" s="12">
        <f t="shared" si="7"/>
        <v>5.763688760806916E-3</v>
      </c>
      <c r="G123" s="13">
        <f t="shared" si="8"/>
        <v>1</v>
      </c>
      <c r="H123" s="18">
        <f t="shared" si="9"/>
        <v>4.1322314049586778E-3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4.1322314049586778E-3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2.881844380403458E-3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3</v>
      </c>
      <c r="D127" s="10">
        <v>6</v>
      </c>
      <c r="E127" s="12">
        <f t="shared" si="6"/>
        <v>1.2396694214876033E-2</v>
      </c>
      <c r="F127" s="12">
        <f t="shared" si="7"/>
        <v>1.7291066282420751E-2</v>
      </c>
      <c r="G127" s="13">
        <f t="shared" si="8"/>
        <v>1</v>
      </c>
      <c r="H127" s="18">
        <f t="shared" si="9"/>
        <v>1.2396694214876033E-2</v>
      </c>
    </row>
    <row r="128" spans="2:8" ht="15" x14ac:dyDescent="0.2">
      <c r="B128" s="3" t="s">
        <v>257</v>
      </c>
      <c r="C128" s="10">
        <v>1</v>
      </c>
      <c r="D128" s="10">
        <v>1</v>
      </c>
      <c r="E128" s="12">
        <f t="shared" si="6"/>
        <v>4.1322314049586778E-3</v>
      </c>
      <c r="F128" s="12">
        <f t="shared" si="7"/>
        <v>2.881844380403458E-3</v>
      </c>
      <c r="G128" s="13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2</v>
      </c>
      <c r="D129" s="10">
        <v>0</v>
      </c>
      <c r="E129" s="12">
        <f t="shared" si="6"/>
        <v>8.2644628099173556E-3</v>
      </c>
      <c r="F129" s="12" t="str">
        <f t="shared" si="7"/>
        <v/>
      </c>
      <c r="G129" s="13" t="str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42</v>
      </c>
      <c r="D131" s="10">
        <v>10</v>
      </c>
      <c r="E131" s="12">
        <f t="shared" si="6"/>
        <v>0.17355371900826447</v>
      </c>
      <c r="F131" s="12">
        <f t="shared" si="7"/>
        <v>2.8818443804034581E-2</v>
      </c>
      <c r="G131" s="13">
        <f t="shared" si="8"/>
        <v>-0.76190476190476186</v>
      </c>
      <c r="H131" s="18">
        <f t="shared" si="9"/>
        <v>-0.13223140495867769</v>
      </c>
    </row>
    <row r="132" spans="2:8" ht="15" x14ac:dyDescent="0.2">
      <c r="B132" s="3" t="s">
        <v>50</v>
      </c>
      <c r="C132" s="10">
        <v>7</v>
      </c>
      <c r="D132" s="10">
        <v>3</v>
      </c>
      <c r="E132" s="12">
        <f t="shared" si="6"/>
        <v>2.8925619834710745E-2</v>
      </c>
      <c r="F132" s="12">
        <f t="shared" si="7"/>
        <v>8.6455331412103754E-3</v>
      </c>
      <c r="G132" s="13">
        <f t="shared" si="8"/>
        <v>-0.5714285714285714</v>
      </c>
      <c r="H132" s="18">
        <f t="shared" si="9"/>
        <v>-1.6528925619834711E-2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</v>
      </c>
      <c r="D134" s="10">
        <v>12</v>
      </c>
      <c r="E134" s="12">
        <f t="shared" si="6"/>
        <v>8.2644628099173556E-3</v>
      </c>
      <c r="F134" s="12">
        <f t="shared" si="7"/>
        <v>3.4582132564841501E-2</v>
      </c>
      <c r="G134" s="13">
        <f t="shared" si="8"/>
        <v>5</v>
      </c>
      <c r="H134" s="18">
        <f t="shared" si="9"/>
        <v>4.1322314049586778E-2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2</v>
      </c>
      <c r="E137" s="12" t="str">
        <f t="shared" si="10"/>
        <v/>
      </c>
      <c r="F137" s="12">
        <f t="shared" si="11"/>
        <v>5.763688760806916E-3</v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2.881844380403458E-3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23</v>
      </c>
      <c r="E142" s="12">
        <f t="shared" si="10"/>
        <v>4.1322314049586778E-3</v>
      </c>
      <c r="F142" s="12">
        <f t="shared" si="11"/>
        <v>6.6282420749279536E-2</v>
      </c>
      <c r="G142" s="13">
        <f t="shared" si="12"/>
        <v>22</v>
      </c>
      <c r="H142" s="18">
        <f t="shared" si="13"/>
        <v>9.0909090909090912E-2</v>
      </c>
    </row>
    <row r="143" spans="2:8" ht="15" x14ac:dyDescent="0.2">
      <c r="B143" s="3" t="s">
        <v>49</v>
      </c>
      <c r="C143" s="10">
        <v>2</v>
      </c>
      <c r="D143" s="10">
        <v>0</v>
      </c>
      <c r="E143" s="12">
        <f t="shared" si="10"/>
        <v>8.2644628099173556E-3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1</v>
      </c>
      <c r="D144" s="10">
        <v>1</v>
      </c>
      <c r="E144" s="12">
        <f t="shared" si="10"/>
        <v>4.1322314049586778E-3</v>
      </c>
      <c r="F144" s="12">
        <f t="shared" si="11"/>
        <v>2.881844380403458E-3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6</v>
      </c>
      <c r="D145" s="10">
        <v>0</v>
      </c>
      <c r="E145" s="12">
        <f t="shared" si="10"/>
        <v>2.4793388429752067E-2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431</v>
      </c>
      <c r="D151" s="41">
        <f>SUM(D152:D288)</f>
        <v>874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1.0278422273781902</v>
      </c>
      <c r="H151" s="42">
        <f>+IF(OR(AND(E151=""),(G151="")),"",E151*G151)</f>
        <v>1.0278422273781902</v>
      </c>
    </row>
    <row r="152" spans="2:8" ht="15" x14ac:dyDescent="0.2">
      <c r="B152" s="4" t="s">
        <v>54</v>
      </c>
      <c r="C152" s="10">
        <v>2</v>
      </c>
      <c r="D152" s="10">
        <v>1</v>
      </c>
      <c r="E152" s="12">
        <f>+IF(C152=0,"",C152/C$151)</f>
        <v>4.6403712296983757E-3</v>
      </c>
      <c r="F152" s="12">
        <f>+IF(D152=0,"",D152/D$151)</f>
        <v>1.1441647597254005E-3</v>
      </c>
      <c r="G152" s="13">
        <f>+IF(OR(AND(D152=0),(C152=0)),"0",((D152-C152)/C152))</f>
        <v>-0.5</v>
      </c>
      <c r="H152" s="18">
        <f>+IF(OR(AND(E152=""),(G152="")),"",E152*G152)</f>
        <v>-2.3201856148491878E-3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2</v>
      </c>
      <c r="E154" s="12" t="str">
        <f t="shared" si="14"/>
        <v/>
      </c>
      <c r="F154" s="12">
        <f t="shared" si="15"/>
        <v>2.2883295194508009E-3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7</v>
      </c>
      <c r="D156" s="10">
        <v>0</v>
      </c>
      <c r="E156" s="12">
        <f t="shared" si="14"/>
        <v>1.6241299303944315E-2</v>
      </c>
      <c r="F156" s="12" t="str">
        <f t="shared" si="15"/>
        <v/>
      </c>
      <c r="G156" s="13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84</v>
      </c>
      <c r="D157" s="10">
        <v>60</v>
      </c>
      <c r="E157" s="12">
        <f t="shared" si="14"/>
        <v>0.19489559164733178</v>
      </c>
      <c r="F157" s="12">
        <f t="shared" si="15"/>
        <v>6.8649885583524028E-2</v>
      </c>
      <c r="G157" s="13">
        <f t="shared" si="16"/>
        <v>-0.2857142857142857</v>
      </c>
      <c r="H157" s="18">
        <f t="shared" si="17"/>
        <v>-5.5684454756380508E-2</v>
      </c>
    </row>
    <row r="158" spans="2:8" ht="15" x14ac:dyDescent="0.2">
      <c r="B158" s="4" t="s">
        <v>59</v>
      </c>
      <c r="C158" s="10">
        <v>1</v>
      </c>
      <c r="D158" s="10">
        <v>0</v>
      </c>
      <c r="E158" s="12">
        <f t="shared" si="14"/>
        <v>2.3201856148491878E-3</v>
      </c>
      <c r="F158" s="12" t="str">
        <f t="shared" si="15"/>
        <v/>
      </c>
      <c r="G158" s="13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9</v>
      </c>
      <c r="D159" s="10">
        <v>2</v>
      </c>
      <c r="E159" s="12">
        <f t="shared" si="14"/>
        <v>2.0881670533642691E-2</v>
      </c>
      <c r="F159" s="12">
        <f t="shared" si="15"/>
        <v>2.2883295194508009E-3</v>
      </c>
      <c r="G159" s="13">
        <f t="shared" si="16"/>
        <v>-0.77777777777777779</v>
      </c>
      <c r="H159" s="18">
        <f t="shared" si="17"/>
        <v>-1.6241299303944315E-2</v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2.3201856148491878E-3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1</v>
      </c>
      <c r="E163" s="12" t="str">
        <f t="shared" si="14"/>
        <v/>
      </c>
      <c r="F163" s="12">
        <f t="shared" si="15"/>
        <v>1.1441647597254005E-3</v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2</v>
      </c>
      <c r="D165" s="10">
        <v>4</v>
      </c>
      <c r="E165" s="12">
        <f t="shared" si="14"/>
        <v>4.6403712296983757E-3</v>
      </c>
      <c r="F165" s="12">
        <f t="shared" si="15"/>
        <v>4.5766590389016018E-3</v>
      </c>
      <c r="G165" s="13">
        <f t="shared" si="16"/>
        <v>1</v>
      </c>
      <c r="H165" s="18">
        <f t="shared" si="17"/>
        <v>4.6403712296983757E-3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5</v>
      </c>
      <c r="D167" s="10">
        <v>0</v>
      </c>
      <c r="E167" s="12">
        <f t="shared" si="14"/>
        <v>1.1600928074245939E-2</v>
      </c>
      <c r="F167" s="12" t="str">
        <f t="shared" si="15"/>
        <v/>
      </c>
      <c r="G167" s="13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2</v>
      </c>
      <c r="E169" s="12" t="str">
        <f t="shared" si="14"/>
        <v/>
      </c>
      <c r="F169" s="12">
        <f t="shared" si="15"/>
        <v>2.2883295194508009E-3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2</v>
      </c>
      <c r="E170" s="12" t="str">
        <f t="shared" si="14"/>
        <v/>
      </c>
      <c r="F170" s="12">
        <f t="shared" si="15"/>
        <v>2.2883295194508009E-3</v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34</v>
      </c>
      <c r="D173" s="10">
        <v>129</v>
      </c>
      <c r="E173" s="12">
        <f t="shared" si="14"/>
        <v>7.8886310904872387E-2</v>
      </c>
      <c r="F173" s="12">
        <f t="shared" si="15"/>
        <v>0.14759725400457666</v>
      </c>
      <c r="G173" s="13">
        <f t="shared" si="16"/>
        <v>2.7941176470588234</v>
      </c>
      <c r="H173" s="18">
        <f t="shared" si="17"/>
        <v>0.22041763341067283</v>
      </c>
    </row>
    <row r="174" spans="2:8" ht="15" x14ac:dyDescent="0.2">
      <c r="B174" s="4" t="s">
        <v>276</v>
      </c>
      <c r="C174" s="10">
        <v>5</v>
      </c>
      <c r="D174" s="10">
        <v>35</v>
      </c>
      <c r="E174" s="12">
        <f t="shared" si="14"/>
        <v>1.1600928074245939E-2</v>
      </c>
      <c r="F174" s="12">
        <f t="shared" si="15"/>
        <v>4.0045766590389019E-2</v>
      </c>
      <c r="G174" s="13">
        <f t="shared" si="16"/>
        <v>6</v>
      </c>
      <c r="H174" s="18">
        <f t="shared" si="17"/>
        <v>6.9605568445475635E-2</v>
      </c>
    </row>
    <row r="175" spans="2:8" ht="15" x14ac:dyDescent="0.2">
      <c r="B175" s="4" t="s">
        <v>277</v>
      </c>
      <c r="C175" s="10">
        <v>1</v>
      </c>
      <c r="D175" s="10">
        <v>1</v>
      </c>
      <c r="E175" s="12">
        <f t="shared" si="14"/>
        <v>2.3201856148491878E-3</v>
      </c>
      <c r="F175" s="12">
        <f t="shared" si="15"/>
        <v>1.1441647597254005E-3</v>
      </c>
      <c r="G175" s="13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5</v>
      </c>
      <c r="D176" s="10">
        <v>3</v>
      </c>
      <c r="E176" s="12">
        <f t="shared" si="14"/>
        <v>1.1600928074245939E-2</v>
      </c>
      <c r="F176" s="12">
        <f t="shared" si="15"/>
        <v>3.4324942791762012E-3</v>
      </c>
      <c r="G176" s="13">
        <f t="shared" si="16"/>
        <v>-0.4</v>
      </c>
      <c r="H176" s="18">
        <f t="shared" si="17"/>
        <v>-4.6403712296983757E-3</v>
      </c>
    </row>
    <row r="177" spans="2:8" ht="15" x14ac:dyDescent="0.2">
      <c r="B177" s="4" t="s">
        <v>279</v>
      </c>
      <c r="C177" s="10">
        <v>9</v>
      </c>
      <c r="D177" s="10">
        <v>1</v>
      </c>
      <c r="E177" s="12">
        <f t="shared" si="14"/>
        <v>2.0881670533642691E-2</v>
      </c>
      <c r="F177" s="12">
        <f t="shared" si="15"/>
        <v>1.1441647597254005E-3</v>
      </c>
      <c r="G177" s="13">
        <f t="shared" si="16"/>
        <v>-0.88888888888888884</v>
      </c>
      <c r="H177" s="18">
        <f t="shared" si="17"/>
        <v>-1.8561484918793503E-2</v>
      </c>
    </row>
    <row r="178" spans="2:8" ht="15" x14ac:dyDescent="0.2">
      <c r="B178" s="4" t="s">
        <v>280</v>
      </c>
      <c r="C178" s="10">
        <v>1</v>
      </c>
      <c r="D178" s="10">
        <v>1</v>
      </c>
      <c r="E178" s="12">
        <f t="shared" si="14"/>
        <v>2.3201856148491878E-3</v>
      </c>
      <c r="F178" s="12">
        <f t="shared" si="15"/>
        <v>1.1441647597254005E-3</v>
      </c>
      <c r="G178" s="13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1</v>
      </c>
      <c r="E182" s="12" t="str">
        <f t="shared" si="14"/>
        <v/>
      </c>
      <c r="F182" s="12">
        <f t="shared" si="15"/>
        <v>1.1441647597254005E-3</v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11</v>
      </c>
      <c r="E183" s="12" t="str">
        <f t="shared" si="14"/>
        <v/>
      </c>
      <c r="F183" s="12">
        <f t="shared" si="15"/>
        <v>1.2585812356979404E-2</v>
      </c>
      <c r="G183" s="13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21</v>
      </c>
      <c r="D186" s="10">
        <v>53</v>
      </c>
      <c r="E186" s="12">
        <f t="shared" si="14"/>
        <v>4.8723897911832945E-2</v>
      </c>
      <c r="F186" s="12">
        <f t="shared" si="15"/>
        <v>6.0640732265446223E-2</v>
      </c>
      <c r="G186" s="13">
        <f t="shared" si="16"/>
        <v>1.5238095238095237</v>
      </c>
      <c r="H186" s="18">
        <f t="shared" si="17"/>
        <v>7.4245939675174011E-2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63</v>
      </c>
      <c r="D196" s="10">
        <v>121</v>
      </c>
      <c r="E196" s="12">
        <f t="shared" si="14"/>
        <v>0.14617169373549885</v>
      </c>
      <c r="F196" s="12">
        <f t="shared" si="15"/>
        <v>0.13844393592677345</v>
      </c>
      <c r="G196" s="13">
        <f t="shared" si="16"/>
        <v>0.92063492063492058</v>
      </c>
      <c r="H196" s="18">
        <f t="shared" si="17"/>
        <v>0.13457076566125289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1</v>
      </c>
      <c r="D202" s="10">
        <v>1</v>
      </c>
      <c r="E202" s="12">
        <f t="shared" si="14"/>
        <v>2.3201856148491878E-3</v>
      </c>
      <c r="F202" s="12">
        <f t="shared" si="15"/>
        <v>1.1441647597254005E-3</v>
      </c>
      <c r="G202" s="13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1</v>
      </c>
      <c r="D206" s="10">
        <v>0</v>
      </c>
      <c r="E206" s="12">
        <f t="shared" si="14"/>
        <v>2.3201856148491878E-3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23</v>
      </c>
      <c r="D208" s="10">
        <v>74</v>
      </c>
      <c r="E208" s="12">
        <f t="shared" si="14"/>
        <v>5.336426914153132E-2</v>
      </c>
      <c r="F208" s="12">
        <f t="shared" si="15"/>
        <v>8.4668192219679639E-2</v>
      </c>
      <c r="G208" s="13">
        <f t="shared" si="16"/>
        <v>2.2173913043478262</v>
      </c>
      <c r="H208" s="18">
        <f t="shared" si="17"/>
        <v>0.11832946635730858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2</v>
      </c>
      <c r="E216" s="12" t="str">
        <f t="shared" si="14"/>
        <v/>
      </c>
      <c r="F216" s="12">
        <f t="shared" si="15"/>
        <v>2.2883295194508009E-3</v>
      </c>
      <c r="G216" s="13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3</v>
      </c>
      <c r="D218" s="10">
        <v>0</v>
      </c>
      <c r="E218" s="12">
        <f t="shared" si="18"/>
        <v>6.9605568445475635E-3</v>
      </c>
      <c r="F218" s="12" t="str">
        <f t="shared" si="19"/>
        <v/>
      </c>
      <c r="G218" s="13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3</v>
      </c>
      <c r="D222" s="10">
        <v>1</v>
      </c>
      <c r="E222" s="12">
        <f t="shared" si="18"/>
        <v>6.9605568445475635E-3</v>
      </c>
      <c r="F222" s="12">
        <f t="shared" si="19"/>
        <v>1.1441647597254005E-3</v>
      </c>
      <c r="G222" s="13">
        <f t="shared" si="20"/>
        <v>-0.66666666666666663</v>
      </c>
      <c r="H222" s="18">
        <f t="shared" si="21"/>
        <v>-4.6403712296983757E-3</v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21</v>
      </c>
      <c r="D229" s="10">
        <v>4</v>
      </c>
      <c r="E229" s="12">
        <f t="shared" si="18"/>
        <v>4.8723897911832945E-2</v>
      </c>
      <c r="F229" s="12">
        <f t="shared" si="19"/>
        <v>4.5766590389016018E-3</v>
      </c>
      <c r="G229" s="13">
        <f t="shared" si="20"/>
        <v>-0.80952380952380953</v>
      </c>
      <c r="H229" s="18">
        <f t="shared" si="21"/>
        <v>-3.9443155452436193E-2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1.1441647597254005E-3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30</v>
      </c>
      <c r="D232" s="10">
        <v>273</v>
      </c>
      <c r="E232" s="12">
        <f t="shared" si="18"/>
        <v>6.9605568445475635E-2</v>
      </c>
      <c r="F232" s="12">
        <f t="shared" si="19"/>
        <v>0.31235697940503432</v>
      </c>
      <c r="G232" s="13">
        <f t="shared" si="20"/>
        <v>8.1</v>
      </c>
      <c r="H232" s="18">
        <f t="shared" si="21"/>
        <v>0.56380510440835263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1.1441647597254005E-3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3</v>
      </c>
      <c r="E235" s="12">
        <f t="shared" si="18"/>
        <v>2.3201856148491878E-3</v>
      </c>
      <c r="F235" s="12">
        <f t="shared" si="19"/>
        <v>3.4324942791762012E-3</v>
      </c>
      <c r="G235" s="13">
        <f t="shared" si="20"/>
        <v>2</v>
      </c>
      <c r="H235" s="18">
        <f t="shared" si="21"/>
        <v>4.6403712296983757E-3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4</v>
      </c>
      <c r="D238" s="10">
        <v>3</v>
      </c>
      <c r="E238" s="12">
        <f t="shared" si="18"/>
        <v>9.2807424593967514E-3</v>
      </c>
      <c r="F238" s="12">
        <f t="shared" si="19"/>
        <v>3.4324942791762012E-3</v>
      </c>
      <c r="G238" s="13">
        <f t="shared" si="20"/>
        <v>-0.25</v>
      </c>
      <c r="H238" s="18">
        <f t="shared" si="21"/>
        <v>-2.3201856148491878E-3</v>
      </c>
    </row>
    <row r="239" spans="2:8" ht="15" x14ac:dyDescent="0.2">
      <c r="B239" s="4" t="s">
        <v>81</v>
      </c>
      <c r="C239" s="10">
        <v>3</v>
      </c>
      <c r="D239" s="10">
        <v>0</v>
      </c>
      <c r="E239" s="12">
        <f t="shared" si="18"/>
        <v>6.9605568445475635E-3</v>
      </c>
      <c r="F239" s="12" t="str">
        <f t="shared" si="19"/>
        <v/>
      </c>
      <c r="G239" s="13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2</v>
      </c>
      <c r="E243" s="12" t="str">
        <f t="shared" si="18"/>
        <v/>
      </c>
      <c r="F243" s="12">
        <f t="shared" si="19"/>
        <v>2.2883295194508009E-3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5</v>
      </c>
      <c r="D244" s="10">
        <v>2</v>
      </c>
      <c r="E244" s="12">
        <f t="shared" si="18"/>
        <v>1.1600928074245939E-2</v>
      </c>
      <c r="F244" s="12">
        <f t="shared" si="19"/>
        <v>2.2883295194508009E-3</v>
      </c>
      <c r="G244" s="13">
        <f t="shared" si="20"/>
        <v>-0.6</v>
      </c>
      <c r="H244" s="18">
        <f t="shared" si="21"/>
        <v>-6.9605568445475635E-3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3</v>
      </c>
      <c r="D247" s="10">
        <v>9</v>
      </c>
      <c r="E247" s="12">
        <f t="shared" si="18"/>
        <v>6.9605568445475635E-3</v>
      </c>
      <c r="F247" s="12">
        <f t="shared" si="19"/>
        <v>1.0297482837528604E-2</v>
      </c>
      <c r="G247" s="13">
        <f t="shared" si="20"/>
        <v>2</v>
      </c>
      <c r="H247" s="18">
        <f t="shared" si="21"/>
        <v>1.3921113689095127E-2</v>
      </c>
    </row>
    <row r="248" spans="2:8" ht="15" x14ac:dyDescent="0.2">
      <c r="B248" s="4" t="s">
        <v>86</v>
      </c>
      <c r="C248" s="10">
        <v>4</v>
      </c>
      <c r="D248" s="10">
        <v>0</v>
      </c>
      <c r="E248" s="12">
        <f t="shared" si="18"/>
        <v>9.2807424593967514E-3</v>
      </c>
      <c r="F248" s="12" t="str">
        <f t="shared" si="19"/>
        <v/>
      </c>
      <c r="G248" s="13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10">
        <v>1</v>
      </c>
      <c r="D249" s="10">
        <v>3</v>
      </c>
      <c r="E249" s="12">
        <f t="shared" si="18"/>
        <v>2.3201856148491878E-3</v>
      </c>
      <c r="F249" s="12">
        <f t="shared" si="19"/>
        <v>3.4324942791762012E-3</v>
      </c>
      <c r="G249" s="13">
        <f t="shared" si="20"/>
        <v>2</v>
      </c>
      <c r="H249" s="18">
        <f t="shared" si="21"/>
        <v>4.6403712296983757E-3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30</v>
      </c>
      <c r="E253" s="12" t="str">
        <f t="shared" si="18"/>
        <v/>
      </c>
      <c r="F253" s="12">
        <f t="shared" si="19"/>
        <v>3.4324942791762014E-2</v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1</v>
      </c>
      <c r="D254" s="10">
        <v>0</v>
      </c>
      <c r="E254" s="12">
        <f t="shared" si="18"/>
        <v>2.3201856148491878E-3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2</v>
      </c>
      <c r="E255" s="12" t="str">
        <f t="shared" si="18"/>
        <v/>
      </c>
      <c r="F255" s="12">
        <f t="shared" si="19"/>
        <v>2.2883295194508009E-3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60</v>
      </c>
      <c r="D256" s="10">
        <v>13</v>
      </c>
      <c r="E256" s="12">
        <f t="shared" si="18"/>
        <v>0.13921113689095127</v>
      </c>
      <c r="F256" s="12">
        <f t="shared" si="19"/>
        <v>1.4874141876430207E-2</v>
      </c>
      <c r="G256" s="13">
        <f t="shared" si="20"/>
        <v>-0.78333333333333333</v>
      </c>
      <c r="H256" s="18">
        <f t="shared" si="21"/>
        <v>-0.10904872389791183</v>
      </c>
    </row>
    <row r="257" spans="2:8" ht="15" x14ac:dyDescent="0.2">
      <c r="B257" s="4" t="s">
        <v>325</v>
      </c>
      <c r="C257" s="10">
        <v>11</v>
      </c>
      <c r="D257" s="10">
        <v>4</v>
      </c>
      <c r="E257" s="12">
        <f t="shared" si="18"/>
        <v>2.5522041763341066E-2</v>
      </c>
      <c r="F257" s="12">
        <f t="shared" si="19"/>
        <v>4.5766590389016018E-3</v>
      </c>
      <c r="G257" s="13">
        <f t="shared" si="20"/>
        <v>-0.63636363636363635</v>
      </c>
      <c r="H257" s="18">
        <f t="shared" si="21"/>
        <v>-1.6241299303944315E-2</v>
      </c>
    </row>
    <row r="258" spans="2:8" ht="30" x14ac:dyDescent="0.2">
      <c r="B258" s="4" t="s">
        <v>326</v>
      </c>
      <c r="C258" s="10">
        <v>1</v>
      </c>
      <c r="D258" s="10">
        <v>2</v>
      </c>
      <c r="E258" s="12">
        <f t="shared" si="18"/>
        <v>2.3201856148491878E-3</v>
      </c>
      <c r="F258" s="12">
        <f t="shared" si="19"/>
        <v>2.2883295194508009E-3</v>
      </c>
      <c r="G258" s="13">
        <f t="shared" si="20"/>
        <v>1</v>
      </c>
      <c r="H258" s="18">
        <f t="shared" si="21"/>
        <v>2.3201856148491878E-3</v>
      </c>
    </row>
    <row r="259" spans="2:8" ht="15" x14ac:dyDescent="0.2">
      <c r="B259" s="4" t="s">
        <v>327</v>
      </c>
      <c r="C259" s="10">
        <v>1</v>
      </c>
      <c r="D259" s="10">
        <v>0</v>
      </c>
      <c r="E259" s="12">
        <f t="shared" si="18"/>
        <v>2.3201856148491878E-3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1</v>
      </c>
      <c r="E266" s="12" t="str">
        <f t="shared" si="18"/>
        <v/>
      </c>
      <c r="F266" s="12">
        <f t="shared" si="19"/>
        <v>1.1441647597254005E-3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4</v>
      </c>
      <c r="D268" s="10">
        <v>12</v>
      </c>
      <c r="E268" s="12">
        <f t="shared" si="18"/>
        <v>9.2807424593967514E-3</v>
      </c>
      <c r="F268" s="12">
        <f t="shared" si="19"/>
        <v>1.3729977116704805E-2</v>
      </c>
      <c r="G268" s="13">
        <f t="shared" si="20"/>
        <v>2</v>
      </c>
      <c r="H268" s="18">
        <f t="shared" si="21"/>
        <v>1.8561484918793503E-2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1.1441647597254005E-3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905</v>
      </c>
      <c r="D294" s="41">
        <f>SUM(D295:D499)</f>
        <v>953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5.3038674033149172E-2</v>
      </c>
      <c r="H294" s="42">
        <f>+IF(OR(AND(E294=""),(G294="")),"",E294*G294)</f>
        <v>5.3038674033149172E-2</v>
      </c>
    </row>
    <row r="295" spans="2:8" ht="15" x14ac:dyDescent="0.2">
      <c r="B295" s="3" t="s">
        <v>100</v>
      </c>
      <c r="C295" s="10">
        <v>33</v>
      </c>
      <c r="D295" s="10">
        <v>7</v>
      </c>
      <c r="E295" s="12">
        <f>+IF(C295=0,"",C295/C$294)</f>
        <v>3.6464088397790057E-2</v>
      </c>
      <c r="F295" s="12">
        <f>+IF(D295=0,"",D295/D$294)</f>
        <v>7.3452256033578172E-3</v>
      </c>
      <c r="G295" s="13">
        <f>+IF(OR(AND(D295=0),(C295=0)),"0",((D295-C295)/C295))</f>
        <v>-0.78787878787878785</v>
      </c>
      <c r="H295" s="18">
        <f>+IF(OR(AND(E295=""),(G295="")),"",E295*G295)</f>
        <v>-2.8729281767955802E-2</v>
      </c>
    </row>
    <row r="296" spans="2:8" ht="15" x14ac:dyDescent="0.2">
      <c r="B296" s="3" t="s">
        <v>113</v>
      </c>
      <c r="C296" s="10">
        <v>17</v>
      </c>
      <c r="D296" s="10">
        <v>2</v>
      </c>
      <c r="E296" s="12">
        <f t="shared" ref="E296:E359" si="26">+IF(C296=0,"",C296/C$294)</f>
        <v>1.8784530386740331E-2</v>
      </c>
      <c r="F296" s="12">
        <f t="shared" ref="F296:F359" si="27">+IF(D296=0,"",D296/D$294)</f>
        <v>2.0986358866736622E-3</v>
      </c>
      <c r="G296" s="13">
        <f t="shared" ref="G296:G359" si="28">+IF(OR(AND(D296=0),(C296=0)),"0",((D296-C296)/C296))</f>
        <v>-0.88235294117647056</v>
      </c>
      <c r="H296" s="18">
        <f t="shared" ref="H296:H359" si="29">+IF(OR(AND(E296=""),(G296="")),"",E296*G296)</f>
        <v>-1.6574585635359115E-2</v>
      </c>
    </row>
    <row r="297" spans="2:8" ht="15" x14ac:dyDescent="0.2">
      <c r="B297" s="3" t="s">
        <v>104</v>
      </c>
      <c r="C297" s="10">
        <v>7</v>
      </c>
      <c r="D297" s="10">
        <v>4</v>
      </c>
      <c r="E297" s="12">
        <f t="shared" si="26"/>
        <v>7.7348066298342545E-3</v>
      </c>
      <c r="F297" s="12">
        <f t="shared" si="27"/>
        <v>4.1972717733473244E-3</v>
      </c>
      <c r="G297" s="13">
        <f t="shared" si="28"/>
        <v>-0.42857142857142855</v>
      </c>
      <c r="H297" s="18">
        <f t="shared" si="29"/>
        <v>-3.3149171270718232E-3</v>
      </c>
    </row>
    <row r="298" spans="2:8" ht="15" x14ac:dyDescent="0.2">
      <c r="B298" s="3" t="s">
        <v>95</v>
      </c>
      <c r="C298" s="10">
        <v>11</v>
      </c>
      <c r="D298" s="10">
        <v>1</v>
      </c>
      <c r="E298" s="12">
        <f t="shared" si="26"/>
        <v>1.2154696132596685E-2</v>
      </c>
      <c r="F298" s="12">
        <f t="shared" si="27"/>
        <v>1.0493179433368311E-3</v>
      </c>
      <c r="G298" s="13">
        <f t="shared" si="28"/>
        <v>-0.90909090909090906</v>
      </c>
      <c r="H298" s="18">
        <f t="shared" si="29"/>
        <v>-1.1049723756906077E-2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11</v>
      </c>
      <c r="D301" s="10">
        <v>37</v>
      </c>
      <c r="E301" s="12">
        <f t="shared" si="26"/>
        <v>1.2154696132596685E-2</v>
      </c>
      <c r="F301" s="12">
        <f t="shared" si="27"/>
        <v>3.8824763903462747E-2</v>
      </c>
      <c r="G301" s="13">
        <f t="shared" si="28"/>
        <v>2.3636363636363638</v>
      </c>
      <c r="H301" s="18">
        <f t="shared" si="29"/>
        <v>2.8729281767955802E-2</v>
      </c>
    </row>
    <row r="302" spans="2:8" ht="15" x14ac:dyDescent="0.2">
      <c r="B302" s="3" t="s">
        <v>109</v>
      </c>
      <c r="C302" s="10">
        <v>2</v>
      </c>
      <c r="D302" s="10">
        <v>0</v>
      </c>
      <c r="E302" s="12">
        <f t="shared" si="26"/>
        <v>2.2099447513812156E-3</v>
      </c>
      <c r="F302" s="12" t="str">
        <f t="shared" si="27"/>
        <v/>
      </c>
      <c r="G302" s="13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0</v>
      </c>
      <c r="D303" s="10">
        <v>1</v>
      </c>
      <c r="E303" s="12" t="str">
        <f t="shared" si="26"/>
        <v/>
      </c>
      <c r="F303" s="12">
        <f t="shared" si="27"/>
        <v>1.0493179433368311E-3</v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4</v>
      </c>
      <c r="D304" s="10">
        <v>0</v>
      </c>
      <c r="E304" s="12">
        <f t="shared" si="26"/>
        <v>4.4198895027624313E-3</v>
      </c>
      <c r="F304" s="12" t="str">
        <f t="shared" si="27"/>
        <v/>
      </c>
      <c r="G304" s="13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3</v>
      </c>
      <c r="D305" s="10">
        <v>5</v>
      </c>
      <c r="E305" s="12">
        <f t="shared" si="26"/>
        <v>3.3149171270718232E-3</v>
      </c>
      <c r="F305" s="12">
        <f t="shared" si="27"/>
        <v>5.246589716684155E-3</v>
      </c>
      <c r="G305" s="13">
        <f t="shared" si="28"/>
        <v>0.66666666666666663</v>
      </c>
      <c r="H305" s="18">
        <f t="shared" si="29"/>
        <v>2.2099447513812152E-3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49</v>
      </c>
      <c r="D307" s="10">
        <v>31</v>
      </c>
      <c r="E307" s="12">
        <f t="shared" si="26"/>
        <v>5.4143646408839778E-2</v>
      </c>
      <c r="F307" s="12">
        <f t="shared" si="27"/>
        <v>3.2528856243441762E-2</v>
      </c>
      <c r="G307" s="13">
        <f t="shared" si="28"/>
        <v>-0.36734693877551022</v>
      </c>
      <c r="H307" s="18">
        <f t="shared" si="29"/>
        <v>-1.9889502762430941E-2</v>
      </c>
    </row>
    <row r="308" spans="2:8" ht="15" x14ac:dyDescent="0.2">
      <c r="B308" s="3" t="s">
        <v>99</v>
      </c>
      <c r="C308" s="10">
        <v>20</v>
      </c>
      <c r="D308" s="10">
        <v>15</v>
      </c>
      <c r="E308" s="12">
        <f t="shared" si="26"/>
        <v>2.2099447513812154E-2</v>
      </c>
      <c r="F308" s="12">
        <f t="shared" si="27"/>
        <v>1.5739769150052464E-2</v>
      </c>
      <c r="G308" s="13">
        <f t="shared" si="28"/>
        <v>-0.25</v>
      </c>
      <c r="H308" s="18">
        <f t="shared" si="29"/>
        <v>-5.5248618784530384E-3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32</v>
      </c>
      <c r="D310" s="10">
        <v>50</v>
      </c>
      <c r="E310" s="12">
        <f t="shared" si="26"/>
        <v>3.535911602209945E-2</v>
      </c>
      <c r="F310" s="12">
        <f t="shared" si="27"/>
        <v>5.2465897166841552E-2</v>
      </c>
      <c r="G310" s="13">
        <f t="shared" si="28"/>
        <v>0.5625</v>
      </c>
      <c r="H310" s="18">
        <f t="shared" si="29"/>
        <v>1.9889502762430941E-2</v>
      </c>
    </row>
    <row r="311" spans="2:8" ht="15" x14ac:dyDescent="0.2">
      <c r="B311" s="3" t="s">
        <v>102</v>
      </c>
      <c r="C311" s="10">
        <v>3</v>
      </c>
      <c r="D311" s="10">
        <v>22</v>
      </c>
      <c r="E311" s="12">
        <f t="shared" si="26"/>
        <v>3.3149171270718232E-3</v>
      </c>
      <c r="F311" s="12">
        <f t="shared" si="27"/>
        <v>2.3084994753410283E-2</v>
      </c>
      <c r="G311" s="13">
        <f t="shared" si="28"/>
        <v>6.333333333333333</v>
      </c>
      <c r="H311" s="18">
        <f t="shared" si="29"/>
        <v>2.0994475138121547E-2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9</v>
      </c>
      <c r="D314" s="10">
        <v>34</v>
      </c>
      <c r="E314" s="12">
        <f t="shared" si="26"/>
        <v>9.9447513812154689E-3</v>
      </c>
      <c r="F314" s="12">
        <f t="shared" si="27"/>
        <v>3.5676810073452254E-2</v>
      </c>
      <c r="G314" s="13">
        <f t="shared" si="28"/>
        <v>2.7777777777777777</v>
      </c>
      <c r="H314" s="18">
        <f t="shared" si="29"/>
        <v>2.7624309392265189E-2</v>
      </c>
    </row>
    <row r="315" spans="2:8" ht="15" x14ac:dyDescent="0.2">
      <c r="B315" s="3" t="s">
        <v>354</v>
      </c>
      <c r="C315" s="10">
        <v>1</v>
      </c>
      <c r="D315" s="10">
        <v>2</v>
      </c>
      <c r="E315" s="12">
        <f t="shared" si="26"/>
        <v>1.1049723756906078E-3</v>
      </c>
      <c r="F315" s="12">
        <f t="shared" si="27"/>
        <v>2.0986358866736622E-3</v>
      </c>
      <c r="G315" s="13">
        <f t="shared" si="28"/>
        <v>1</v>
      </c>
      <c r="H315" s="18">
        <f t="shared" si="29"/>
        <v>1.1049723756906078E-3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1.1049723756906078E-3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35</v>
      </c>
      <c r="D317" s="10">
        <v>1</v>
      </c>
      <c r="E317" s="12">
        <f t="shared" si="26"/>
        <v>3.8674033149171269E-2</v>
      </c>
      <c r="F317" s="12">
        <f t="shared" si="27"/>
        <v>1.0493179433368311E-3</v>
      </c>
      <c r="G317" s="13">
        <f t="shared" si="28"/>
        <v>-0.97142857142857142</v>
      </c>
      <c r="H317" s="18">
        <f t="shared" si="29"/>
        <v>-3.7569060773480663E-2</v>
      </c>
    </row>
    <row r="318" spans="2:8" ht="15" x14ac:dyDescent="0.2">
      <c r="B318" s="3" t="s">
        <v>355</v>
      </c>
      <c r="C318" s="10">
        <v>24</v>
      </c>
      <c r="D318" s="10">
        <v>0</v>
      </c>
      <c r="E318" s="12">
        <f t="shared" si="26"/>
        <v>2.6519337016574586E-2</v>
      </c>
      <c r="F318" s="12" t="str">
        <f t="shared" si="27"/>
        <v/>
      </c>
      <c r="G318" s="13" t="str">
        <f t="shared" si="28"/>
        <v>0</v>
      </c>
      <c r="H318" s="18">
        <f t="shared" si="29"/>
        <v>0</v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9</v>
      </c>
      <c r="D323" s="10">
        <v>24</v>
      </c>
      <c r="E323" s="12">
        <f t="shared" si="26"/>
        <v>9.9447513812154689E-3</v>
      </c>
      <c r="F323" s="12">
        <f t="shared" si="27"/>
        <v>2.5183630640083946E-2</v>
      </c>
      <c r="G323" s="13">
        <f t="shared" si="28"/>
        <v>1.6666666666666667</v>
      </c>
      <c r="H323" s="18">
        <f t="shared" si="29"/>
        <v>1.6574585635359115E-2</v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27</v>
      </c>
      <c r="D326" s="10">
        <v>68</v>
      </c>
      <c r="E326" s="12">
        <f t="shared" si="26"/>
        <v>2.9834254143646408E-2</v>
      </c>
      <c r="F326" s="12">
        <f t="shared" si="27"/>
        <v>7.1353620146904509E-2</v>
      </c>
      <c r="G326" s="13">
        <f t="shared" si="28"/>
        <v>1.5185185185185186</v>
      </c>
      <c r="H326" s="18">
        <f t="shared" si="29"/>
        <v>4.5303867403314921E-2</v>
      </c>
    </row>
    <row r="327" spans="2:8" ht="15" x14ac:dyDescent="0.2">
      <c r="B327" s="3" t="s">
        <v>358</v>
      </c>
      <c r="C327" s="10">
        <v>0</v>
      </c>
      <c r="D327" s="10">
        <v>1</v>
      </c>
      <c r="E327" s="12" t="str">
        <f t="shared" si="26"/>
        <v/>
      </c>
      <c r="F327" s="12">
        <f t="shared" si="27"/>
        <v>1.0493179433368311E-3</v>
      </c>
      <c r="G327" s="13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10">
        <v>32</v>
      </c>
      <c r="D328" s="10">
        <v>232</v>
      </c>
      <c r="E328" s="12">
        <f t="shared" si="26"/>
        <v>3.535911602209945E-2</v>
      </c>
      <c r="F328" s="12">
        <f t="shared" si="27"/>
        <v>0.24344176285414482</v>
      </c>
      <c r="G328" s="13">
        <f t="shared" si="28"/>
        <v>6.25</v>
      </c>
      <c r="H328" s="18">
        <f t="shared" si="29"/>
        <v>0.22099447513812157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2</v>
      </c>
      <c r="D330" s="10">
        <v>2</v>
      </c>
      <c r="E330" s="12">
        <f t="shared" si="26"/>
        <v>2.2099447513812156E-3</v>
      </c>
      <c r="F330" s="12">
        <f t="shared" si="27"/>
        <v>2.0986358866736622E-3</v>
      </c>
      <c r="G330" s="13">
        <f t="shared" si="28"/>
        <v>0</v>
      </c>
      <c r="H330" s="18">
        <f t="shared" si="29"/>
        <v>0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81</v>
      </c>
      <c r="D332" s="10">
        <v>27</v>
      </c>
      <c r="E332" s="12">
        <f t="shared" si="26"/>
        <v>8.9502762430939228E-2</v>
      </c>
      <c r="F332" s="12">
        <f t="shared" si="27"/>
        <v>2.8331584470094439E-2</v>
      </c>
      <c r="G332" s="13">
        <f t="shared" si="28"/>
        <v>-0.66666666666666663</v>
      </c>
      <c r="H332" s="18">
        <f t="shared" si="29"/>
        <v>-5.9668508287292817E-2</v>
      </c>
    </row>
    <row r="333" spans="2:8" ht="15" x14ac:dyDescent="0.2">
      <c r="B333" s="3" t="s">
        <v>130</v>
      </c>
      <c r="C333" s="10">
        <v>82</v>
      </c>
      <c r="D333" s="10">
        <v>13</v>
      </c>
      <c r="E333" s="12">
        <f t="shared" si="26"/>
        <v>9.0607734806629828E-2</v>
      </c>
      <c r="F333" s="12">
        <f t="shared" si="27"/>
        <v>1.3641133263378805E-2</v>
      </c>
      <c r="G333" s="13">
        <f t="shared" si="28"/>
        <v>-0.84146341463414631</v>
      </c>
      <c r="H333" s="18">
        <f t="shared" si="29"/>
        <v>-7.6243093922651925E-2</v>
      </c>
    </row>
    <row r="334" spans="2:8" ht="15" x14ac:dyDescent="0.2">
      <c r="B334" s="3" t="s">
        <v>119</v>
      </c>
      <c r="C334" s="10">
        <v>21</v>
      </c>
      <c r="D334" s="10">
        <v>2</v>
      </c>
      <c r="E334" s="12">
        <f t="shared" si="26"/>
        <v>2.3204419889502764E-2</v>
      </c>
      <c r="F334" s="12">
        <f t="shared" si="27"/>
        <v>2.0986358866736622E-3</v>
      </c>
      <c r="G334" s="13">
        <f t="shared" si="28"/>
        <v>-0.90476190476190477</v>
      </c>
      <c r="H334" s="18">
        <f t="shared" si="29"/>
        <v>-2.0994475138121547E-2</v>
      </c>
    </row>
    <row r="335" spans="2:8" ht="15" x14ac:dyDescent="0.2">
      <c r="B335" s="3" t="s">
        <v>128</v>
      </c>
      <c r="C335" s="10">
        <v>4</v>
      </c>
      <c r="D335" s="10">
        <v>1</v>
      </c>
      <c r="E335" s="12">
        <f t="shared" si="26"/>
        <v>4.4198895027624313E-3</v>
      </c>
      <c r="F335" s="12">
        <f t="shared" si="27"/>
        <v>1.0493179433368311E-3</v>
      </c>
      <c r="G335" s="13">
        <f t="shared" si="28"/>
        <v>-0.75</v>
      </c>
      <c r="H335" s="18">
        <f t="shared" si="29"/>
        <v>-3.3149171270718232E-3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22</v>
      </c>
      <c r="D338" s="10">
        <v>0</v>
      </c>
      <c r="E338" s="12">
        <f t="shared" si="26"/>
        <v>2.430939226519337E-2</v>
      </c>
      <c r="F338" s="12" t="str">
        <f t="shared" si="27"/>
        <v/>
      </c>
      <c r="G338" s="13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2</v>
      </c>
      <c r="D339" s="10">
        <v>2</v>
      </c>
      <c r="E339" s="12">
        <f t="shared" si="26"/>
        <v>2.2099447513812156E-3</v>
      </c>
      <c r="F339" s="12">
        <f t="shared" si="27"/>
        <v>2.0986358866736622E-3</v>
      </c>
      <c r="G339" s="13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10">
        <v>10</v>
      </c>
      <c r="D340" s="10">
        <v>1</v>
      </c>
      <c r="E340" s="12">
        <f t="shared" si="26"/>
        <v>1.1049723756906077E-2</v>
      </c>
      <c r="F340" s="12">
        <f t="shared" si="27"/>
        <v>1.0493179433368311E-3</v>
      </c>
      <c r="G340" s="13">
        <f t="shared" si="28"/>
        <v>-0.9</v>
      </c>
      <c r="H340" s="18">
        <f t="shared" si="29"/>
        <v>-9.9447513812154689E-3</v>
      </c>
    </row>
    <row r="341" spans="2:8" ht="15" x14ac:dyDescent="0.2">
      <c r="B341" s="3" t="s">
        <v>118</v>
      </c>
      <c r="C341" s="10">
        <v>0</v>
      </c>
      <c r="D341" s="10">
        <v>0</v>
      </c>
      <c r="E341" s="12" t="str">
        <f t="shared" si="26"/>
        <v/>
      </c>
      <c r="F341" s="12" t="str">
        <f t="shared" si="27"/>
        <v/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5</v>
      </c>
      <c r="D344" s="10">
        <v>9</v>
      </c>
      <c r="E344" s="12">
        <f t="shared" si="26"/>
        <v>5.5248618784530384E-3</v>
      </c>
      <c r="F344" s="12">
        <f t="shared" si="27"/>
        <v>9.4438614900314802E-3</v>
      </c>
      <c r="G344" s="13">
        <f t="shared" si="28"/>
        <v>0.8</v>
      </c>
      <c r="H344" s="18">
        <f t="shared" si="29"/>
        <v>4.4198895027624313E-3</v>
      </c>
    </row>
    <row r="345" spans="2:8" ht="15" x14ac:dyDescent="0.2">
      <c r="B345" s="3" t="s">
        <v>366</v>
      </c>
      <c r="C345" s="10">
        <v>34</v>
      </c>
      <c r="D345" s="10">
        <v>4</v>
      </c>
      <c r="E345" s="12">
        <f t="shared" si="26"/>
        <v>3.7569060773480663E-2</v>
      </c>
      <c r="F345" s="12">
        <f t="shared" si="27"/>
        <v>4.1972717733473244E-3</v>
      </c>
      <c r="G345" s="13">
        <f t="shared" si="28"/>
        <v>-0.88235294117647056</v>
      </c>
      <c r="H345" s="18">
        <f t="shared" si="29"/>
        <v>-3.3149171270718231E-2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1</v>
      </c>
      <c r="D347" s="10">
        <v>1</v>
      </c>
      <c r="E347" s="12">
        <f t="shared" si="26"/>
        <v>1.1049723756906078E-3</v>
      </c>
      <c r="F347" s="12">
        <f t="shared" si="27"/>
        <v>1.0493179433368311E-3</v>
      </c>
      <c r="G347" s="13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0</v>
      </c>
      <c r="E350" s="12">
        <f t="shared" si="26"/>
        <v>1.1049723756906078E-3</v>
      </c>
      <c r="F350" s="12" t="str">
        <f t="shared" si="27"/>
        <v/>
      </c>
      <c r="G350" s="13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20</v>
      </c>
      <c r="D353" s="10">
        <v>0</v>
      </c>
      <c r="E353" s="12">
        <f t="shared" si="26"/>
        <v>2.2099447513812154E-2</v>
      </c>
      <c r="F353" s="12" t="str">
        <f t="shared" si="27"/>
        <v/>
      </c>
      <c r="G353" s="13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5</v>
      </c>
      <c r="D354" s="10">
        <v>6</v>
      </c>
      <c r="E354" s="12">
        <f t="shared" si="26"/>
        <v>5.5248618784530384E-3</v>
      </c>
      <c r="F354" s="12">
        <f t="shared" si="27"/>
        <v>6.2959076600209865E-3</v>
      </c>
      <c r="G354" s="13">
        <f t="shared" si="28"/>
        <v>0.2</v>
      </c>
      <c r="H354" s="18">
        <f t="shared" si="29"/>
        <v>1.1049723756906078E-3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22</v>
      </c>
      <c r="D356" s="10">
        <v>1</v>
      </c>
      <c r="E356" s="12">
        <f t="shared" si="26"/>
        <v>2.430939226519337E-2</v>
      </c>
      <c r="F356" s="12">
        <f t="shared" si="27"/>
        <v>1.0493179433368311E-3</v>
      </c>
      <c r="G356" s="13">
        <f t="shared" si="28"/>
        <v>-0.95454545454545459</v>
      </c>
      <c r="H356" s="18">
        <f t="shared" si="29"/>
        <v>-2.3204419889502764E-2</v>
      </c>
    </row>
    <row r="357" spans="2:8" ht="15" x14ac:dyDescent="0.2">
      <c r="B357" s="3" t="s">
        <v>372</v>
      </c>
      <c r="C357" s="10">
        <v>27</v>
      </c>
      <c r="D357" s="10">
        <v>11</v>
      </c>
      <c r="E357" s="12">
        <f t="shared" si="26"/>
        <v>2.9834254143646408E-2</v>
      </c>
      <c r="F357" s="12">
        <f t="shared" si="27"/>
        <v>1.1542497376705142E-2</v>
      </c>
      <c r="G357" s="13">
        <f t="shared" si="28"/>
        <v>-0.59259259259259256</v>
      </c>
      <c r="H357" s="18">
        <f t="shared" si="29"/>
        <v>-1.7679558011049722E-2</v>
      </c>
    </row>
    <row r="358" spans="2:8" ht="15" x14ac:dyDescent="0.2">
      <c r="B358" s="3" t="s">
        <v>127</v>
      </c>
      <c r="C358" s="10">
        <v>35</v>
      </c>
      <c r="D358" s="10">
        <v>111</v>
      </c>
      <c r="E358" s="12">
        <f t="shared" si="26"/>
        <v>3.8674033149171269E-2</v>
      </c>
      <c r="F358" s="12">
        <f t="shared" si="27"/>
        <v>0.11647429171038824</v>
      </c>
      <c r="G358" s="13">
        <f t="shared" si="28"/>
        <v>2.1714285714285713</v>
      </c>
      <c r="H358" s="18">
        <f t="shared" si="29"/>
        <v>8.3977900552486176E-2</v>
      </c>
    </row>
    <row r="359" spans="2:8" ht="15" x14ac:dyDescent="0.2">
      <c r="B359" s="3" t="s">
        <v>123</v>
      </c>
      <c r="C359" s="10">
        <v>14</v>
      </c>
      <c r="D359" s="10">
        <v>7</v>
      </c>
      <c r="E359" s="12">
        <f t="shared" si="26"/>
        <v>1.5469613259668509E-2</v>
      </c>
      <c r="F359" s="12">
        <f t="shared" si="27"/>
        <v>7.3452256033578172E-3</v>
      </c>
      <c r="G359" s="13">
        <f t="shared" si="28"/>
        <v>-0.5</v>
      </c>
      <c r="H359" s="18">
        <f t="shared" si="29"/>
        <v>-7.7348066298342545E-3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1.1049723756906078E-3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1.1049723756906078E-3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0</v>
      </c>
      <c r="D363" s="10">
        <v>1</v>
      </c>
      <c r="E363" s="12" t="str">
        <f t="shared" si="30"/>
        <v/>
      </c>
      <c r="F363" s="12">
        <f t="shared" si="31"/>
        <v>1.0493179433368311E-3</v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1</v>
      </c>
      <c r="D365" s="10">
        <v>0</v>
      </c>
      <c r="E365" s="12">
        <f t="shared" si="30"/>
        <v>1.1049723756906078E-3</v>
      </c>
      <c r="F365" s="12" t="str">
        <f t="shared" si="31"/>
        <v/>
      </c>
      <c r="G365" s="13" t="str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5</v>
      </c>
      <c r="D368" s="10">
        <v>5</v>
      </c>
      <c r="E368" s="12">
        <f t="shared" si="30"/>
        <v>5.5248618784530384E-3</v>
      </c>
      <c r="F368" s="12">
        <f t="shared" si="31"/>
        <v>5.246589716684155E-3</v>
      </c>
      <c r="G368" s="13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2</v>
      </c>
      <c r="D369" s="10">
        <v>52</v>
      </c>
      <c r="E369" s="12">
        <f t="shared" si="30"/>
        <v>2.2099447513812156E-3</v>
      </c>
      <c r="F369" s="12">
        <f t="shared" si="31"/>
        <v>5.4564533053515218E-2</v>
      </c>
      <c r="G369" s="13">
        <f t="shared" si="32"/>
        <v>25</v>
      </c>
      <c r="H369" s="18">
        <f t="shared" si="33"/>
        <v>5.5248618784530391E-2</v>
      </c>
    </row>
    <row r="370" spans="2:8" ht="15" x14ac:dyDescent="0.2">
      <c r="B370" s="3" t="s">
        <v>135</v>
      </c>
      <c r="C370" s="10">
        <v>8</v>
      </c>
      <c r="D370" s="10">
        <v>4</v>
      </c>
      <c r="E370" s="12">
        <f t="shared" si="30"/>
        <v>8.8397790055248626E-3</v>
      </c>
      <c r="F370" s="12">
        <f t="shared" si="31"/>
        <v>4.1972717733473244E-3</v>
      </c>
      <c r="G370" s="13">
        <f t="shared" si="32"/>
        <v>-0.5</v>
      </c>
      <c r="H370" s="18">
        <f t="shared" si="33"/>
        <v>-4.4198895027624313E-3</v>
      </c>
    </row>
    <row r="371" spans="2:8" ht="15" x14ac:dyDescent="0.2">
      <c r="B371" s="3" t="s">
        <v>136</v>
      </c>
      <c r="C371" s="10">
        <v>1</v>
      </c>
      <c r="D371" s="10">
        <v>0</v>
      </c>
      <c r="E371" s="12">
        <f t="shared" si="30"/>
        <v>1.1049723756906078E-3</v>
      </c>
      <c r="F371" s="12" t="str">
        <f t="shared" si="31"/>
        <v/>
      </c>
      <c r="G371" s="13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10">
        <v>11</v>
      </c>
      <c r="D372" s="10">
        <v>17</v>
      </c>
      <c r="E372" s="12">
        <f t="shared" si="30"/>
        <v>1.2154696132596685E-2</v>
      </c>
      <c r="F372" s="12">
        <f t="shared" si="31"/>
        <v>1.7838405036726127E-2</v>
      </c>
      <c r="G372" s="13">
        <f t="shared" si="32"/>
        <v>0.54545454545454541</v>
      </c>
      <c r="H372" s="18">
        <f t="shared" si="33"/>
        <v>6.6298342541436456E-3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2</v>
      </c>
      <c r="D374" s="10">
        <v>0</v>
      </c>
      <c r="E374" s="12">
        <f t="shared" si="30"/>
        <v>2.2099447513812156E-3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7</v>
      </c>
      <c r="D378" s="10">
        <v>9</v>
      </c>
      <c r="E378" s="12">
        <f t="shared" si="30"/>
        <v>7.7348066298342545E-3</v>
      </c>
      <c r="F378" s="12">
        <f t="shared" si="31"/>
        <v>9.4438614900314802E-3</v>
      </c>
      <c r="G378" s="13">
        <f t="shared" si="32"/>
        <v>0.2857142857142857</v>
      </c>
      <c r="H378" s="18">
        <f t="shared" si="33"/>
        <v>2.2099447513812156E-3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1</v>
      </c>
      <c r="E385" s="12">
        <f t="shared" si="30"/>
        <v>1.1049723756906078E-3</v>
      </c>
      <c r="F385" s="12">
        <f t="shared" si="31"/>
        <v>1.0493179433368311E-3</v>
      </c>
      <c r="G385" s="13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11</v>
      </c>
      <c r="D387" s="10">
        <v>1</v>
      </c>
      <c r="E387" s="12">
        <f t="shared" si="30"/>
        <v>1.2154696132596685E-2</v>
      </c>
      <c r="F387" s="12">
        <f t="shared" si="31"/>
        <v>1.0493179433368311E-3</v>
      </c>
      <c r="G387" s="13">
        <f t="shared" si="32"/>
        <v>-0.90909090909090906</v>
      </c>
      <c r="H387" s="18">
        <f t="shared" si="33"/>
        <v>-1.1049723756906077E-2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2</v>
      </c>
      <c r="D391" s="10">
        <v>2</v>
      </c>
      <c r="E391" s="12">
        <f t="shared" si="30"/>
        <v>2.2099447513812156E-3</v>
      </c>
      <c r="F391" s="12">
        <f t="shared" si="31"/>
        <v>2.0986358866736622E-3</v>
      </c>
      <c r="G391" s="13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1</v>
      </c>
      <c r="D392" s="10">
        <v>0</v>
      </c>
      <c r="E392" s="12">
        <f t="shared" si="30"/>
        <v>1.1049723756906078E-3</v>
      </c>
      <c r="F392" s="12" t="str">
        <f t="shared" si="31"/>
        <v/>
      </c>
      <c r="G392" s="13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9</v>
      </c>
      <c r="D393" s="10">
        <v>17</v>
      </c>
      <c r="E393" s="12">
        <f t="shared" si="30"/>
        <v>9.9447513812154689E-3</v>
      </c>
      <c r="F393" s="12">
        <f t="shared" si="31"/>
        <v>1.7838405036726127E-2</v>
      </c>
      <c r="G393" s="13">
        <f t="shared" si="32"/>
        <v>0.88888888888888884</v>
      </c>
      <c r="H393" s="18">
        <f t="shared" si="33"/>
        <v>8.8397790055248608E-3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1</v>
      </c>
      <c r="D406" s="10">
        <v>4</v>
      </c>
      <c r="E406" s="12">
        <f t="shared" si="30"/>
        <v>1.1049723756906078E-3</v>
      </c>
      <c r="F406" s="12">
        <f t="shared" si="31"/>
        <v>4.1972717733473244E-3</v>
      </c>
      <c r="G406" s="13">
        <f t="shared" si="32"/>
        <v>3</v>
      </c>
      <c r="H406" s="18">
        <f t="shared" si="33"/>
        <v>3.3149171270718232E-3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8</v>
      </c>
      <c r="D408" s="10">
        <v>1</v>
      </c>
      <c r="E408" s="12">
        <f t="shared" si="30"/>
        <v>8.8397790055248626E-3</v>
      </c>
      <c r="F408" s="12">
        <f t="shared" si="31"/>
        <v>1.0493179433368311E-3</v>
      </c>
      <c r="G408" s="13">
        <f t="shared" si="32"/>
        <v>-0.875</v>
      </c>
      <c r="H408" s="18">
        <f t="shared" si="33"/>
        <v>-7.7348066298342545E-3</v>
      </c>
    </row>
    <row r="409" spans="2:8" ht="15" x14ac:dyDescent="0.2">
      <c r="B409" s="3" t="s">
        <v>139</v>
      </c>
      <c r="C409" s="10">
        <v>1</v>
      </c>
      <c r="D409" s="10">
        <v>0</v>
      </c>
      <c r="E409" s="12">
        <f t="shared" si="30"/>
        <v>1.1049723756906078E-3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1</v>
      </c>
      <c r="D412" s="10">
        <v>0</v>
      </c>
      <c r="E412" s="12">
        <f t="shared" si="30"/>
        <v>1.1049723756906078E-3</v>
      </c>
      <c r="F412" s="12" t="str">
        <f t="shared" si="31"/>
        <v/>
      </c>
      <c r="G412" s="13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1.1049723756906078E-3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1.0493179433368311E-3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14</v>
      </c>
      <c r="E432" s="12" t="str">
        <f t="shared" si="34"/>
        <v/>
      </c>
      <c r="F432" s="12">
        <f t="shared" si="35"/>
        <v>1.4690451206715634E-2</v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26</v>
      </c>
      <c r="D433" s="10">
        <v>9</v>
      </c>
      <c r="E433" s="12">
        <f t="shared" si="34"/>
        <v>2.8729281767955802E-2</v>
      </c>
      <c r="F433" s="12">
        <f t="shared" si="35"/>
        <v>9.4438614900314802E-3</v>
      </c>
      <c r="G433" s="13">
        <f t="shared" si="36"/>
        <v>-0.65384615384615385</v>
      </c>
      <c r="H433" s="18">
        <f t="shared" si="37"/>
        <v>-1.8784530386740331E-2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2</v>
      </c>
      <c r="E436" s="12" t="str">
        <f t="shared" si="34"/>
        <v/>
      </c>
      <c r="F436" s="12">
        <f t="shared" si="35"/>
        <v>2.0986358866736622E-3</v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10</v>
      </c>
      <c r="D437" s="10">
        <v>0</v>
      </c>
      <c r="E437" s="12">
        <f t="shared" si="34"/>
        <v>1.1049723756906077E-2</v>
      </c>
      <c r="F437" s="12" t="str">
        <f t="shared" si="35"/>
        <v/>
      </c>
      <c r="G437" s="13" t="str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2</v>
      </c>
      <c r="E441" s="12" t="str">
        <f t="shared" si="34"/>
        <v/>
      </c>
      <c r="F441" s="12">
        <f t="shared" si="35"/>
        <v>2.0986358866736622E-3</v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7</v>
      </c>
      <c r="E454" s="12" t="str">
        <f t="shared" si="34"/>
        <v/>
      </c>
      <c r="F454" s="12">
        <f t="shared" si="35"/>
        <v>7.3452256033578172E-3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4"/>
        <v>2.2099447513812156E-3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1</v>
      </c>
      <c r="E460" s="12">
        <f t="shared" si="34"/>
        <v>1.1049723756906078E-3</v>
      </c>
      <c r="F460" s="12">
        <f t="shared" si="35"/>
        <v>1.0493179433368311E-3</v>
      </c>
      <c r="G460" s="13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</v>
      </c>
      <c r="D463" s="10">
        <v>58</v>
      </c>
      <c r="E463" s="12">
        <f t="shared" si="34"/>
        <v>1.1049723756906078E-3</v>
      </c>
      <c r="F463" s="12">
        <f t="shared" si="35"/>
        <v>6.0860440713536204E-2</v>
      </c>
      <c r="G463" s="13">
        <f t="shared" si="36"/>
        <v>57</v>
      </c>
      <c r="H463" s="18">
        <f t="shared" si="37"/>
        <v>6.2983425414364649E-2</v>
      </c>
    </row>
    <row r="464" spans="2:8" ht="15" x14ac:dyDescent="0.2">
      <c r="B464" s="3" t="s">
        <v>478</v>
      </c>
      <c r="C464" s="10">
        <v>1</v>
      </c>
      <c r="D464" s="10">
        <v>0</v>
      </c>
      <c r="E464" s="12">
        <f t="shared" si="34"/>
        <v>1.1049723756906078E-3</v>
      </c>
      <c r="F464" s="12" t="str">
        <f t="shared" si="35"/>
        <v/>
      </c>
      <c r="G464" s="13" t="str">
        <f t="shared" si="36"/>
        <v>0</v>
      </c>
      <c r="H464" s="18">
        <f t="shared" si="37"/>
        <v>0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2</v>
      </c>
      <c r="D467" s="10">
        <v>0</v>
      </c>
      <c r="E467" s="12">
        <f t="shared" si="34"/>
        <v>2.2099447513812156E-3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1.1049723756906078E-3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2</v>
      </c>
      <c r="E478" s="12" t="str">
        <f t="shared" si="34"/>
        <v/>
      </c>
      <c r="F478" s="12">
        <f t="shared" si="35"/>
        <v>2.0986358866736622E-3</v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1</v>
      </c>
      <c r="D479" s="10">
        <v>0</v>
      </c>
      <c r="E479" s="12">
        <f t="shared" si="34"/>
        <v>1.1049723756906078E-3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2</v>
      </c>
      <c r="E480" s="12" t="str">
        <f t="shared" si="34"/>
        <v/>
      </c>
      <c r="F480" s="12">
        <f t="shared" si="35"/>
        <v>2.0986358866736622E-3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3</v>
      </c>
      <c r="D483" s="10">
        <v>0</v>
      </c>
      <c r="E483" s="12">
        <f t="shared" si="34"/>
        <v>3.3149171270718232E-3</v>
      </c>
      <c r="F483" s="12" t="str">
        <f t="shared" si="35"/>
        <v/>
      </c>
      <c r="G483" s="13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10">
        <v>39</v>
      </c>
      <c r="D484" s="10">
        <v>3</v>
      </c>
      <c r="E484" s="12">
        <f t="shared" si="34"/>
        <v>4.3093922651933701E-2</v>
      </c>
      <c r="F484" s="12">
        <f t="shared" si="35"/>
        <v>3.1479538300104933E-3</v>
      </c>
      <c r="G484" s="13">
        <f t="shared" si="36"/>
        <v>-0.92307692307692313</v>
      </c>
      <c r="H484" s="18">
        <f t="shared" si="37"/>
        <v>-3.9779005524861882E-2</v>
      </c>
    </row>
    <row r="485" spans="2:8" ht="15" x14ac:dyDescent="0.2">
      <c r="B485" s="3" t="s">
        <v>443</v>
      </c>
      <c r="C485" s="10">
        <v>16</v>
      </c>
      <c r="D485" s="10">
        <v>2</v>
      </c>
      <c r="E485" s="12">
        <f t="shared" si="34"/>
        <v>1.7679558011049725E-2</v>
      </c>
      <c r="F485" s="12">
        <f t="shared" si="35"/>
        <v>2.0986358866736622E-3</v>
      </c>
      <c r="G485" s="13">
        <f t="shared" si="36"/>
        <v>-0.875</v>
      </c>
      <c r="H485" s="18">
        <f t="shared" si="37"/>
        <v>-1.5469613259668509E-2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1.1049723756906078E-3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2</v>
      </c>
      <c r="D491" s="10">
        <v>1</v>
      </c>
      <c r="E491" s="12">
        <f t="shared" si="38"/>
        <v>2.2099447513812156E-3</v>
      </c>
      <c r="F491" s="12">
        <f t="shared" si="39"/>
        <v>1.0493179433368311E-3</v>
      </c>
      <c r="G491" s="13">
        <f t="shared" si="40"/>
        <v>-0.5</v>
      </c>
      <c r="H491" s="18">
        <f t="shared" si="41"/>
        <v>-1.1049723756906078E-3</v>
      </c>
    </row>
    <row r="492" spans="2:8" ht="15" x14ac:dyDescent="0.2">
      <c r="B492" s="3" t="s">
        <v>480</v>
      </c>
      <c r="C492" s="10">
        <v>1</v>
      </c>
      <c r="D492" s="10">
        <v>0</v>
      </c>
      <c r="E492" s="12">
        <f t="shared" si="38"/>
        <v>1.1049723756906078E-3</v>
      </c>
      <c r="F492" s="12" t="str">
        <f t="shared" si="39"/>
        <v/>
      </c>
      <c r="G492" s="13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1.1049723756906078E-3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4</v>
      </c>
      <c r="D497" s="10">
        <v>0</v>
      </c>
      <c r="E497" s="12">
        <f t="shared" si="38"/>
        <v>4.4198895027624313E-3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418</v>
      </c>
      <c r="D505" s="41">
        <f>SUM(D506:D530)</f>
        <v>294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-0.29665071770334928</v>
      </c>
      <c r="H505" s="42">
        <f>+IF(OR(AND(E505=""),(G505="")),"",E505*G505)</f>
        <v>-0.29665071770334928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17</v>
      </c>
      <c r="D507" s="10">
        <v>18</v>
      </c>
      <c r="E507" s="12">
        <f t="shared" ref="E507:E529" si="42">+IF(C507=0,"",C507/C$505)</f>
        <v>4.0669856459330141E-2</v>
      </c>
      <c r="F507" s="12">
        <f t="shared" ref="F507:F529" si="43">+IF(D507=0,"",D507/D$505)</f>
        <v>6.1224489795918366E-2</v>
      </c>
      <c r="G507" s="13">
        <f t="shared" ref="G507:G529" si="44">+IF(OR(AND(D507=0),(C507=0)),"0",((D507-C507)/C507))</f>
        <v>5.8823529411764705E-2</v>
      </c>
      <c r="H507" s="18">
        <f t="shared" ref="H507:H530" si="45">+IF(OR(AND(E507=""),(G507="")),"",E507*G507)</f>
        <v>2.3923444976076554E-3</v>
      </c>
    </row>
    <row r="508" spans="2:8" ht="15" x14ac:dyDescent="0.2">
      <c r="B508" s="3" t="s">
        <v>455</v>
      </c>
      <c r="C508" s="10">
        <v>117</v>
      </c>
      <c r="D508" s="10">
        <v>49</v>
      </c>
      <c r="E508" s="12">
        <f t="shared" si="42"/>
        <v>0.27990430622009571</v>
      </c>
      <c r="F508" s="12">
        <f t="shared" si="43"/>
        <v>0.16666666666666666</v>
      </c>
      <c r="G508" s="13">
        <f t="shared" si="44"/>
        <v>-0.58119658119658124</v>
      </c>
      <c r="H508" s="18">
        <f t="shared" si="45"/>
        <v>-0.16267942583732059</v>
      </c>
    </row>
    <row r="509" spans="2:8" ht="15" x14ac:dyDescent="0.2">
      <c r="B509" s="3" t="s">
        <v>456</v>
      </c>
      <c r="C509" s="10">
        <v>158</v>
      </c>
      <c r="D509" s="10">
        <v>19</v>
      </c>
      <c r="E509" s="12">
        <f t="shared" si="42"/>
        <v>0.37799043062200954</v>
      </c>
      <c r="F509" s="12">
        <f t="shared" si="43"/>
        <v>6.4625850340136057E-2</v>
      </c>
      <c r="G509" s="13">
        <f t="shared" si="44"/>
        <v>-0.879746835443038</v>
      </c>
      <c r="H509" s="18">
        <f t="shared" si="45"/>
        <v>-0.33253588516746413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0</v>
      </c>
      <c r="D515" s="10">
        <v>1</v>
      </c>
      <c r="E515" s="12" t="str">
        <f t="shared" si="42"/>
        <v/>
      </c>
      <c r="F515" s="12">
        <f t="shared" si="43"/>
        <v>3.4013605442176869E-3</v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1</v>
      </c>
      <c r="D517" s="10">
        <v>1</v>
      </c>
      <c r="E517" s="12">
        <f t="shared" si="42"/>
        <v>2.3923444976076554E-3</v>
      </c>
      <c r="F517" s="12">
        <f t="shared" si="43"/>
        <v>3.4013605442176869E-3</v>
      </c>
      <c r="G517" s="13">
        <f t="shared" si="44"/>
        <v>0</v>
      </c>
      <c r="H517" s="18">
        <f t="shared" si="45"/>
        <v>0</v>
      </c>
    </row>
    <row r="518" spans="2:8" ht="15" x14ac:dyDescent="0.2">
      <c r="B518" s="3" t="s">
        <v>190</v>
      </c>
      <c r="C518" s="10">
        <v>23</v>
      </c>
      <c r="D518" s="10">
        <v>23</v>
      </c>
      <c r="E518" s="12">
        <f t="shared" si="42"/>
        <v>5.5023923444976079E-2</v>
      </c>
      <c r="F518" s="12">
        <f t="shared" si="43"/>
        <v>7.8231292517006806E-2</v>
      </c>
      <c r="G518" s="13">
        <f t="shared" si="44"/>
        <v>0</v>
      </c>
      <c r="H518" s="18">
        <f t="shared" si="45"/>
        <v>0</v>
      </c>
    </row>
    <row r="519" spans="2:8" ht="15" x14ac:dyDescent="0.2">
      <c r="B519" s="3" t="s">
        <v>192</v>
      </c>
      <c r="C519" s="10">
        <v>1</v>
      </c>
      <c r="D519" s="10">
        <v>2</v>
      </c>
      <c r="E519" s="12">
        <f t="shared" si="42"/>
        <v>2.3923444976076554E-3</v>
      </c>
      <c r="F519" s="12">
        <f t="shared" si="43"/>
        <v>6.8027210884353739E-3</v>
      </c>
      <c r="G519" s="13">
        <f t="shared" si="44"/>
        <v>1</v>
      </c>
      <c r="H519" s="18">
        <f t="shared" si="45"/>
        <v>2.3923444976076554E-3</v>
      </c>
    </row>
    <row r="520" spans="2:8" ht="13.5" customHeight="1" x14ac:dyDescent="0.2">
      <c r="B520" s="3" t="s">
        <v>191</v>
      </c>
      <c r="C520" s="10">
        <v>6</v>
      </c>
      <c r="D520" s="10">
        <v>0</v>
      </c>
      <c r="E520" s="12">
        <f t="shared" si="42"/>
        <v>1.4354066985645933E-2</v>
      </c>
      <c r="F520" s="12" t="str">
        <f t="shared" si="43"/>
        <v/>
      </c>
      <c r="G520" s="13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47</v>
      </c>
      <c r="D521" s="10">
        <v>11</v>
      </c>
      <c r="E521" s="12">
        <f t="shared" si="42"/>
        <v>0.11244019138755981</v>
      </c>
      <c r="F521" s="12">
        <f t="shared" si="43"/>
        <v>3.7414965986394558E-2</v>
      </c>
      <c r="G521" s="13">
        <f t="shared" si="44"/>
        <v>-0.76595744680851063</v>
      </c>
      <c r="H521" s="18">
        <f t="shared" si="45"/>
        <v>-8.6124401913875603E-2</v>
      </c>
    </row>
    <row r="522" spans="2:8" ht="25.5" customHeight="1" x14ac:dyDescent="0.2">
      <c r="B522" s="3" t="s">
        <v>193</v>
      </c>
      <c r="C522" s="10">
        <v>22</v>
      </c>
      <c r="D522" s="10">
        <v>2</v>
      </c>
      <c r="E522" s="12">
        <f t="shared" si="42"/>
        <v>5.2631578947368418E-2</v>
      </c>
      <c r="F522" s="12">
        <f t="shared" si="43"/>
        <v>6.8027210884353739E-3</v>
      </c>
      <c r="G522" s="13">
        <f t="shared" si="44"/>
        <v>-0.90909090909090906</v>
      </c>
      <c r="H522" s="18">
        <f t="shared" si="45"/>
        <v>-4.7846889952153103E-2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0</v>
      </c>
      <c r="E524" s="12" t="str">
        <f t="shared" si="42"/>
        <v/>
      </c>
      <c r="F524" s="12" t="str">
        <f t="shared" si="43"/>
        <v/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5</v>
      </c>
      <c r="D526" s="10">
        <v>0</v>
      </c>
      <c r="E526" s="12">
        <f t="shared" si="42"/>
        <v>1.1961722488038277E-2</v>
      </c>
      <c r="F526" s="12" t="str">
        <f t="shared" si="43"/>
        <v/>
      </c>
      <c r="G526" s="13" t="str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10">
        <v>1</v>
      </c>
      <c r="D527" s="10">
        <v>0</v>
      </c>
      <c r="E527" s="12">
        <f t="shared" si="42"/>
        <v>2.3923444976076554E-3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2.3923444976076554E-3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18</v>
      </c>
      <c r="D529" s="10">
        <v>167</v>
      </c>
      <c r="E529" s="12">
        <f t="shared" si="42"/>
        <v>4.3062200956937802E-2</v>
      </c>
      <c r="F529" s="12">
        <f t="shared" si="43"/>
        <v>0.56802721088435371</v>
      </c>
      <c r="G529" s="13">
        <f t="shared" si="44"/>
        <v>8.2777777777777786</v>
      </c>
      <c r="H529" s="18">
        <f t="shared" si="45"/>
        <v>0.35645933014354075</v>
      </c>
    </row>
    <row r="530" spans="2:8" ht="15" x14ac:dyDescent="0.2">
      <c r="B530" s="3" t="s">
        <v>467</v>
      </c>
      <c r="C530" s="10">
        <v>1</v>
      </c>
      <c r="D530" s="10">
        <v>1</v>
      </c>
      <c r="E530" s="12">
        <f>+IF(C530=0,"",C530/C$505)</f>
        <v>2.3923444976076554E-3</v>
      </c>
      <c r="F530" s="12">
        <f>+IF(D530=0,"",D530/D$505)</f>
        <v>3.4013605442176869E-3</v>
      </c>
      <c r="G530" s="13">
        <f>+IF(OR(AND(D530=0),(C530=0)),"0",((D530-C530)/C530))</f>
        <v>0</v>
      </c>
      <c r="H530" s="18">
        <f t="shared" si="45"/>
        <v>0</v>
      </c>
    </row>
    <row r="531" spans="2:8" x14ac:dyDescent="0.2">
      <c r="B531" s="37" t="s">
        <v>525</v>
      </c>
      <c r="C531" s="15"/>
      <c r="D531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567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523</v>
      </c>
      <c r="C8" s="40">
        <f>+C18+C70+C151+C294+C505</f>
        <v>1438</v>
      </c>
      <c r="D8" s="41">
        <f>+D18+D70+D151+D294+D505</f>
        <v>1503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4.5201668984700974E-2</v>
      </c>
      <c r="H8" s="42">
        <f>+E8*G8</f>
        <v>4.5201668984700974E-2</v>
      </c>
    </row>
    <row r="9" spans="2:8" ht="20.100000000000001" customHeight="1" x14ac:dyDescent="0.2">
      <c r="B9" s="33" t="s">
        <v>486</v>
      </c>
      <c r="C9" s="34">
        <v>34</v>
      </c>
      <c r="D9" s="34">
        <f>D18</f>
        <v>26</v>
      </c>
      <c r="E9" s="35">
        <f t="shared" si="0"/>
        <v>2.3643949930458971E-2</v>
      </c>
      <c r="F9" s="35">
        <f t="shared" si="0"/>
        <v>1.7298735861610112E-2</v>
      </c>
      <c r="G9" s="35">
        <f t="shared" si="1"/>
        <v>-0.23529411764705882</v>
      </c>
      <c r="H9" s="35">
        <f>+IF(OR(AND(E9=""),(G9="")),"",E9*G9)</f>
        <v>-5.5632823365785811E-3</v>
      </c>
    </row>
    <row r="10" spans="2:8" ht="20.100000000000001" customHeight="1" x14ac:dyDescent="0.2">
      <c r="B10" s="33" t="s">
        <v>487</v>
      </c>
      <c r="C10" s="36">
        <v>57</v>
      </c>
      <c r="D10" s="36">
        <f>D70</f>
        <v>100</v>
      </c>
      <c r="E10" s="35">
        <f t="shared" si="0"/>
        <v>3.9638386648122394E-2</v>
      </c>
      <c r="F10" s="35">
        <f t="shared" si="0"/>
        <v>6.65335994677312E-2</v>
      </c>
      <c r="G10" s="35">
        <f t="shared" si="1"/>
        <v>0.75438596491228072</v>
      </c>
      <c r="H10" s="35">
        <f>+IF(OR(AND(E10=""),(G10="")),"",E10*G10)</f>
        <v>2.9902642559109877E-2</v>
      </c>
    </row>
    <row r="11" spans="2:8" ht="20.100000000000001" customHeight="1" x14ac:dyDescent="0.2">
      <c r="B11" s="33" t="s">
        <v>488</v>
      </c>
      <c r="C11" s="36">
        <v>136</v>
      </c>
      <c r="D11" s="36">
        <f>D151</f>
        <v>445</v>
      </c>
      <c r="E11" s="35">
        <f t="shared" si="0"/>
        <v>9.4575799721835885E-2</v>
      </c>
      <c r="F11" s="35">
        <f t="shared" si="0"/>
        <v>0.29607451763140386</v>
      </c>
      <c r="G11" s="35">
        <f t="shared" si="1"/>
        <v>2.2720588235294117</v>
      </c>
      <c r="H11" s="35">
        <f>+IF(OR(AND(E11=""),(G11="")),"",E11*G11)</f>
        <v>0.21488178025034771</v>
      </c>
    </row>
    <row r="12" spans="2:8" ht="20.100000000000001" customHeight="1" x14ac:dyDescent="0.2">
      <c r="B12" s="33" t="s">
        <v>489</v>
      </c>
      <c r="C12" s="36">
        <v>1148</v>
      </c>
      <c r="D12" s="36">
        <f>D294</f>
        <v>590</v>
      </c>
      <c r="E12" s="35">
        <f t="shared" si="0"/>
        <v>0.79833101529902639</v>
      </c>
      <c r="F12" s="35">
        <f t="shared" si="0"/>
        <v>0.3925482368596141</v>
      </c>
      <c r="G12" s="35">
        <f t="shared" si="1"/>
        <v>-0.48606271777003485</v>
      </c>
      <c r="H12" s="35">
        <f>+IF(OR(AND(E12=""),(G12="")),"",E12*G12)</f>
        <v>-0.38803894297635605</v>
      </c>
    </row>
    <row r="13" spans="2:8" ht="20.100000000000001" customHeight="1" x14ac:dyDescent="0.2">
      <c r="B13" s="33" t="s">
        <v>490</v>
      </c>
      <c r="C13" s="36">
        <v>63</v>
      </c>
      <c r="D13" s="36">
        <f>D505</f>
        <v>342</v>
      </c>
      <c r="E13" s="35">
        <f t="shared" si="0"/>
        <v>4.3810848400556331E-2</v>
      </c>
      <c r="F13" s="35">
        <f t="shared" si="0"/>
        <v>0.22754491017964071</v>
      </c>
      <c r="G13" s="35">
        <f t="shared" si="1"/>
        <v>4.4285714285714288</v>
      </c>
      <c r="H13" s="35">
        <f>+IF(OR(AND(E13=""),(G13="")),"",E13*G13)</f>
        <v>0.19401947148817805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34</v>
      </c>
      <c r="D18" s="41">
        <f>SUM(D19:D64)</f>
        <v>26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-0.23529411764705882</v>
      </c>
      <c r="H18" s="42">
        <f>+IF(OR(AND(E18=""),(G18="")),"",E18*G18)</f>
        <v>-0.23529411764705882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0</v>
      </c>
      <c r="D20" s="10">
        <v>1</v>
      </c>
      <c r="E20" s="8" t="str">
        <f t="shared" ref="E20:E64" si="2">+IF(C20=0,"",C20/C$18)</f>
        <v/>
      </c>
      <c r="F20" s="8">
        <f t="shared" ref="F20:F64" si="3">+IF(D20=0,"",D20/D$18)</f>
        <v>3.8461538461538464E-2</v>
      </c>
      <c r="G20" s="13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1</v>
      </c>
      <c r="E25" s="8" t="str">
        <f t="shared" si="2"/>
        <v/>
      </c>
      <c r="F25" s="8">
        <f t="shared" si="3"/>
        <v>3.8461538461538464E-2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2</v>
      </c>
      <c r="D26" s="10">
        <v>2</v>
      </c>
      <c r="E26" s="8">
        <f t="shared" si="2"/>
        <v>5.8823529411764705E-2</v>
      </c>
      <c r="F26" s="8">
        <f t="shared" si="3"/>
        <v>7.6923076923076927E-2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0</v>
      </c>
      <c r="D28" s="10">
        <v>1</v>
      </c>
      <c r="E28" s="8" t="str">
        <f t="shared" si="2"/>
        <v/>
      </c>
      <c r="F28" s="8">
        <f t="shared" si="3"/>
        <v>3.8461538461538464E-2</v>
      </c>
      <c r="G28" s="13" t="str">
        <f t="shared" si="4"/>
        <v>0</v>
      </c>
      <c r="H28" s="18" t="str">
        <f t="shared" si="5"/>
        <v/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3.8461538461538464E-2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2.9411764705882353E-2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2</v>
      </c>
      <c r="E48" s="8" t="str">
        <f t="shared" si="2"/>
        <v/>
      </c>
      <c r="F48" s="8">
        <f t="shared" si="3"/>
        <v>7.6923076923076927E-2</v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26</v>
      </c>
      <c r="D50" s="10">
        <v>7</v>
      </c>
      <c r="E50" s="8">
        <f t="shared" si="2"/>
        <v>0.76470588235294112</v>
      </c>
      <c r="F50" s="8">
        <f t="shared" si="3"/>
        <v>0.26923076923076922</v>
      </c>
      <c r="G50" s="13">
        <f t="shared" si="4"/>
        <v>-0.73076923076923073</v>
      </c>
      <c r="H50" s="18">
        <f t="shared" si="5"/>
        <v>-0.55882352941176461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3</v>
      </c>
      <c r="E52" s="8">
        <f t="shared" si="2"/>
        <v>2.9411764705882353E-2</v>
      </c>
      <c r="F52" s="8">
        <f t="shared" si="3"/>
        <v>0.11538461538461539</v>
      </c>
      <c r="G52" s="13">
        <f t="shared" si="4"/>
        <v>2</v>
      </c>
      <c r="H52" s="18">
        <f t="shared" si="5"/>
        <v>5.8823529411764705E-2</v>
      </c>
    </row>
    <row r="53" spans="2:8" ht="15" x14ac:dyDescent="0.2">
      <c r="B53" s="3" t="s">
        <v>12</v>
      </c>
      <c r="C53" s="10">
        <v>2</v>
      </c>
      <c r="D53" s="10">
        <v>0</v>
      </c>
      <c r="E53" s="8">
        <f t="shared" si="2"/>
        <v>5.8823529411764705E-2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1</v>
      </c>
      <c r="E56" s="8" t="str">
        <f t="shared" si="2"/>
        <v/>
      </c>
      <c r="F56" s="8">
        <f t="shared" si="3"/>
        <v>3.8461538461538464E-2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1</v>
      </c>
      <c r="E58" s="8">
        <f t="shared" si="2"/>
        <v>2.9411764705882353E-2</v>
      </c>
      <c r="F58" s="8">
        <f t="shared" si="3"/>
        <v>3.8461538461538464E-2</v>
      </c>
      <c r="G58" s="13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10">
        <v>0</v>
      </c>
      <c r="D59" s="10">
        <v>2</v>
      </c>
      <c r="E59" s="8" t="str">
        <f t="shared" si="2"/>
        <v/>
      </c>
      <c r="F59" s="8">
        <f t="shared" si="3"/>
        <v>7.6923076923076927E-2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3</v>
      </c>
      <c r="E60" s="8">
        <f t="shared" si="2"/>
        <v>2.9411764705882353E-2</v>
      </c>
      <c r="F60" s="8">
        <f t="shared" si="3"/>
        <v>0.11538461538461539</v>
      </c>
      <c r="G60" s="13">
        <f t="shared" si="4"/>
        <v>2</v>
      </c>
      <c r="H60" s="18">
        <f t="shared" si="5"/>
        <v>5.8823529411764705E-2</v>
      </c>
    </row>
    <row r="61" spans="2:8" ht="15" x14ac:dyDescent="0.2">
      <c r="B61" s="3" t="s">
        <v>219</v>
      </c>
      <c r="C61" s="10">
        <v>0</v>
      </c>
      <c r="D61" s="10">
        <v>1</v>
      </c>
      <c r="E61" s="8" t="str">
        <f t="shared" si="2"/>
        <v/>
      </c>
      <c r="F61" s="8">
        <f t="shared" si="3"/>
        <v>3.8461538461538464E-2</v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  <c r="G65" s="17"/>
    </row>
    <row r="66" spans="2:8" x14ac:dyDescent="0.2">
      <c r="C66" s="6"/>
      <c r="D66" s="6"/>
      <c r="G66" s="17"/>
    </row>
    <row r="67" spans="2:8" ht="15" x14ac:dyDescent="0.2">
      <c r="B67" s="24"/>
      <c r="C67" s="19"/>
      <c r="D67" s="19"/>
      <c r="E67" s="19"/>
      <c r="F67" s="19"/>
      <c r="G67" s="17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57</v>
      </c>
      <c r="D70" s="41">
        <f>SUM(D71:D145)</f>
        <v>100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0.75438596491228072</v>
      </c>
      <c r="H70" s="42">
        <f>+IF(OR(AND(E70=""),(G70="")),"",E70*G70)</f>
        <v>0.75438596491228072</v>
      </c>
    </row>
    <row r="71" spans="2:8" ht="15" x14ac:dyDescent="0.2">
      <c r="B71" s="3" t="s">
        <v>20</v>
      </c>
      <c r="C71" s="10">
        <v>4</v>
      </c>
      <c r="D71" s="10">
        <v>1</v>
      </c>
      <c r="E71" s="12">
        <f>+IF(C71=0,"",C71/C$70)</f>
        <v>7.0175438596491224E-2</v>
      </c>
      <c r="F71" s="12">
        <f>+IF(D71=0,"",D71/D$70)</f>
        <v>0.01</v>
      </c>
      <c r="G71" s="13">
        <f>+IF(OR(AND(D71=0),(C71=0)),"0",((D71-C71)/C71))</f>
        <v>-0.75</v>
      </c>
      <c r="H71" s="18">
        <f>+IF(OR(AND(E71=""),(G71="")),"",E71*G71)</f>
        <v>-5.2631578947368418E-2</v>
      </c>
    </row>
    <row r="72" spans="2:8" ht="15" x14ac:dyDescent="0.2">
      <c r="B72" s="3" t="s">
        <v>21</v>
      </c>
      <c r="C72" s="10">
        <v>0</v>
      </c>
      <c r="D72" s="10">
        <v>0</v>
      </c>
      <c r="E72" s="12" t="str">
        <f t="shared" ref="E72:E135" si="6">+IF(C72=0,"",C72/C$70)</f>
        <v/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0</v>
      </c>
      <c r="D73" s="10">
        <v>0</v>
      </c>
      <c r="E73" s="12" t="str">
        <f t="shared" si="6"/>
        <v/>
      </c>
      <c r="F73" s="12" t="str">
        <f t="shared" si="7"/>
        <v/>
      </c>
      <c r="G73" s="13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10">
        <v>3</v>
      </c>
      <c r="D74" s="10">
        <v>10</v>
      </c>
      <c r="E74" s="12">
        <f t="shared" si="6"/>
        <v>5.2631578947368418E-2</v>
      </c>
      <c r="F74" s="12">
        <f t="shared" si="7"/>
        <v>0.1</v>
      </c>
      <c r="G74" s="13">
        <f t="shared" si="8"/>
        <v>2.3333333333333335</v>
      </c>
      <c r="H74" s="18">
        <f t="shared" si="9"/>
        <v>0.12280701754385966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0</v>
      </c>
      <c r="D80" s="10">
        <v>4</v>
      </c>
      <c r="E80" s="12" t="str">
        <f t="shared" si="6"/>
        <v/>
      </c>
      <c r="F80" s="12">
        <f t="shared" si="7"/>
        <v>0.04</v>
      </c>
      <c r="G80" s="13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0</v>
      </c>
      <c r="D82" s="10">
        <v>3</v>
      </c>
      <c r="E82" s="12" t="str">
        <f t="shared" si="6"/>
        <v/>
      </c>
      <c r="F82" s="12">
        <f t="shared" si="7"/>
        <v>0.03</v>
      </c>
      <c r="G82" s="13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10">
        <v>0</v>
      </c>
      <c r="D83" s="10">
        <v>0</v>
      </c>
      <c r="E83" s="12" t="str">
        <f t="shared" si="6"/>
        <v/>
      </c>
      <c r="F83" s="12" t="str">
        <f t="shared" si="7"/>
        <v/>
      </c>
      <c r="G83" s="13" t="str">
        <f t="shared" si="8"/>
        <v>0</v>
      </c>
      <c r="H83" s="18" t="str">
        <f t="shared" si="9"/>
        <v/>
      </c>
    </row>
    <row r="84" spans="2:8" ht="15" x14ac:dyDescent="0.2">
      <c r="B84" s="3" t="s">
        <v>230</v>
      </c>
      <c r="C84" s="10">
        <v>0</v>
      </c>
      <c r="D84" s="10">
        <v>0</v>
      </c>
      <c r="E84" s="12" t="str">
        <f t="shared" si="6"/>
        <v/>
      </c>
      <c r="F84" s="12" t="str">
        <f t="shared" si="7"/>
        <v/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1</v>
      </c>
      <c r="D87" s="10">
        <v>0</v>
      </c>
      <c r="E87" s="12">
        <f t="shared" si="6"/>
        <v>1.7543859649122806E-2</v>
      </c>
      <c r="F87" s="12" t="str">
        <f t="shared" si="7"/>
        <v/>
      </c>
      <c r="G87" s="13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0</v>
      </c>
      <c r="D88" s="10">
        <v>0</v>
      </c>
      <c r="E88" s="12" t="str">
        <f t="shared" si="6"/>
        <v/>
      </c>
      <c r="F88" s="12" t="str">
        <f t="shared" si="7"/>
        <v/>
      </c>
      <c r="G88" s="13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3</v>
      </c>
      <c r="D92" s="10">
        <v>1</v>
      </c>
      <c r="E92" s="12">
        <f t="shared" si="6"/>
        <v>5.2631578947368418E-2</v>
      </c>
      <c r="F92" s="12">
        <f t="shared" si="7"/>
        <v>0.01</v>
      </c>
      <c r="G92" s="13">
        <f t="shared" si="8"/>
        <v>-0.66666666666666663</v>
      </c>
      <c r="H92" s="18">
        <f t="shared" si="9"/>
        <v>-3.5087719298245612E-2</v>
      </c>
    </row>
    <row r="93" spans="2:8" ht="15" x14ac:dyDescent="0.2">
      <c r="B93" s="3" t="s">
        <v>561</v>
      </c>
      <c r="C93" s="10">
        <v>0</v>
      </c>
      <c r="D93" s="10">
        <v>0</v>
      </c>
      <c r="E93" s="12" t="str">
        <f t="shared" si="6"/>
        <v/>
      </c>
      <c r="F93" s="12" t="str">
        <f t="shared" si="7"/>
        <v/>
      </c>
      <c r="G93" s="13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10">
        <v>0</v>
      </c>
      <c r="D94" s="10">
        <v>0</v>
      </c>
      <c r="E94" s="12" t="str">
        <f t="shared" si="6"/>
        <v/>
      </c>
      <c r="F94" s="12" t="str">
        <f t="shared" si="7"/>
        <v/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6"/>
        <v>1.7543859649122806E-2</v>
      </c>
      <c r="F95" s="12" t="str">
        <f t="shared" si="7"/>
        <v/>
      </c>
      <c r="G95" s="13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0</v>
      </c>
      <c r="D98" s="10">
        <v>2</v>
      </c>
      <c r="E98" s="12" t="str">
        <f t="shared" si="6"/>
        <v/>
      </c>
      <c r="F98" s="12">
        <f t="shared" si="7"/>
        <v>0.02</v>
      </c>
      <c r="G98" s="13" t="str">
        <f t="shared" si="8"/>
        <v>0</v>
      </c>
      <c r="H98" s="18" t="str">
        <f t="shared" si="9"/>
        <v/>
      </c>
    </row>
    <row r="99" spans="2:8" ht="15" x14ac:dyDescent="0.2">
      <c r="B99" s="3" t="s">
        <v>239</v>
      </c>
      <c r="C99" s="10">
        <v>1</v>
      </c>
      <c r="D99" s="10">
        <v>2</v>
      </c>
      <c r="E99" s="12">
        <f t="shared" si="6"/>
        <v>1.7543859649122806E-2</v>
      </c>
      <c r="F99" s="12">
        <f t="shared" si="7"/>
        <v>0.02</v>
      </c>
      <c r="G99" s="13">
        <f t="shared" si="8"/>
        <v>1</v>
      </c>
      <c r="H99" s="18">
        <f t="shared" si="9"/>
        <v>1.7543859649122806E-2</v>
      </c>
    </row>
    <row r="100" spans="2:8" ht="15" x14ac:dyDescent="0.2">
      <c r="B100" s="3" t="s">
        <v>240</v>
      </c>
      <c r="C100" s="10">
        <v>13</v>
      </c>
      <c r="D100" s="10">
        <v>2</v>
      </c>
      <c r="E100" s="12">
        <f t="shared" si="6"/>
        <v>0.22807017543859648</v>
      </c>
      <c r="F100" s="12">
        <f t="shared" si="7"/>
        <v>0.02</v>
      </c>
      <c r="G100" s="13">
        <f t="shared" si="8"/>
        <v>-0.84615384615384615</v>
      </c>
      <c r="H100" s="18">
        <f t="shared" si="9"/>
        <v>-0.19298245614035087</v>
      </c>
    </row>
    <row r="101" spans="2:8" ht="15" x14ac:dyDescent="0.2">
      <c r="B101" s="3" t="s">
        <v>241</v>
      </c>
      <c r="C101" s="10">
        <v>0</v>
      </c>
      <c r="D101" s="10">
        <v>1</v>
      </c>
      <c r="E101" s="12" t="str">
        <f t="shared" si="6"/>
        <v/>
      </c>
      <c r="F101" s="12">
        <f t="shared" si="7"/>
        <v>0.01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0</v>
      </c>
      <c r="D102" s="10">
        <v>0</v>
      </c>
      <c r="E102" s="12" t="str">
        <f t="shared" si="6"/>
        <v/>
      </c>
      <c r="F102" s="12" t="str">
        <f t="shared" si="7"/>
        <v/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1</v>
      </c>
      <c r="D103" s="10">
        <v>0</v>
      </c>
      <c r="E103" s="12">
        <f t="shared" si="6"/>
        <v>1.7543859649122806E-2</v>
      </c>
      <c r="F103" s="12" t="str">
        <f t="shared" si="7"/>
        <v/>
      </c>
      <c r="G103" s="13" t="str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10">
        <v>1</v>
      </c>
      <c r="D104" s="10">
        <v>0</v>
      </c>
      <c r="E104" s="12">
        <f t="shared" si="6"/>
        <v>1.7543859649122806E-2</v>
      </c>
      <c r="F104" s="12" t="str">
        <f t="shared" si="7"/>
        <v/>
      </c>
      <c r="G104" s="13" t="str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4</v>
      </c>
      <c r="E107" s="12" t="str">
        <f t="shared" si="6"/>
        <v/>
      </c>
      <c r="F107" s="12">
        <f t="shared" si="7"/>
        <v>0.04</v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2</v>
      </c>
      <c r="D108" s="10">
        <v>1</v>
      </c>
      <c r="E108" s="12">
        <f t="shared" si="6"/>
        <v>3.5087719298245612E-2</v>
      </c>
      <c r="F108" s="12">
        <f t="shared" si="7"/>
        <v>0.01</v>
      </c>
      <c r="G108" s="13">
        <f t="shared" si="8"/>
        <v>-0.5</v>
      </c>
      <c r="H108" s="18">
        <f t="shared" si="9"/>
        <v>-1.7543859649122806E-2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0</v>
      </c>
      <c r="D112" s="10">
        <v>2</v>
      </c>
      <c r="E112" s="12" t="str">
        <f t="shared" si="6"/>
        <v/>
      </c>
      <c r="F112" s="12">
        <f t="shared" si="7"/>
        <v>0.02</v>
      </c>
      <c r="G112" s="13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10">
        <v>4</v>
      </c>
      <c r="D113" s="10">
        <v>4</v>
      </c>
      <c r="E113" s="12">
        <f t="shared" si="6"/>
        <v>7.0175438596491224E-2</v>
      </c>
      <c r="F113" s="12">
        <f t="shared" si="7"/>
        <v>0.04</v>
      </c>
      <c r="G113" s="13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4</v>
      </c>
      <c r="D115" s="10">
        <v>2</v>
      </c>
      <c r="E115" s="12">
        <f t="shared" si="6"/>
        <v>7.0175438596491224E-2</v>
      </c>
      <c r="F115" s="12">
        <f t="shared" si="7"/>
        <v>0.02</v>
      </c>
      <c r="G115" s="13">
        <f t="shared" si="8"/>
        <v>-0.5</v>
      </c>
      <c r="H115" s="18">
        <f t="shared" si="9"/>
        <v>-3.5087719298245612E-2</v>
      </c>
    </row>
    <row r="116" spans="2:8" ht="15" x14ac:dyDescent="0.2">
      <c r="B116" s="3" t="s">
        <v>249</v>
      </c>
      <c r="C116" s="10">
        <v>2</v>
      </c>
      <c r="D116" s="10">
        <v>2</v>
      </c>
      <c r="E116" s="12">
        <f t="shared" si="6"/>
        <v>3.5087719298245612E-2</v>
      </c>
      <c r="F116" s="12">
        <f t="shared" si="7"/>
        <v>0.02</v>
      </c>
      <c r="G116" s="13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7</v>
      </c>
      <c r="D118" s="10">
        <v>7</v>
      </c>
      <c r="E118" s="12">
        <f t="shared" si="6"/>
        <v>0.12280701754385964</v>
      </c>
      <c r="F118" s="12">
        <f t="shared" si="7"/>
        <v>7.0000000000000007E-2</v>
      </c>
      <c r="G118" s="13">
        <f t="shared" si="8"/>
        <v>0</v>
      </c>
      <c r="H118" s="18">
        <f t="shared" si="9"/>
        <v>0</v>
      </c>
    </row>
    <row r="119" spans="2:8" ht="15" x14ac:dyDescent="0.2">
      <c r="B119" s="3" t="s">
        <v>252</v>
      </c>
      <c r="C119" s="10">
        <v>0</v>
      </c>
      <c r="D119" s="10">
        <v>2</v>
      </c>
      <c r="E119" s="12" t="str">
        <f t="shared" si="6"/>
        <v/>
      </c>
      <c r="F119" s="12">
        <f t="shared" si="7"/>
        <v>0.02</v>
      </c>
      <c r="G119" s="13" t="str">
        <f t="shared" si="8"/>
        <v>0</v>
      </c>
      <c r="H119" s="18" t="str">
        <f t="shared" si="9"/>
        <v/>
      </c>
    </row>
    <row r="120" spans="2:8" ht="15" x14ac:dyDescent="0.2">
      <c r="B120" s="3" t="s">
        <v>253</v>
      </c>
      <c r="C120" s="10">
        <v>0</v>
      </c>
      <c r="D120" s="10">
        <v>12</v>
      </c>
      <c r="E120" s="12" t="str">
        <f t="shared" si="6"/>
        <v/>
      </c>
      <c r="F120" s="12">
        <f t="shared" si="7"/>
        <v>0.12</v>
      </c>
      <c r="G120" s="13" t="str">
        <f t="shared" si="8"/>
        <v>0</v>
      </c>
      <c r="H120" s="18" t="str">
        <f t="shared" si="9"/>
        <v/>
      </c>
    </row>
    <row r="121" spans="2:8" ht="15" x14ac:dyDescent="0.2">
      <c r="B121" s="3" t="s">
        <v>35</v>
      </c>
      <c r="C121" s="10">
        <v>1</v>
      </c>
      <c r="D121" s="10">
        <v>15</v>
      </c>
      <c r="E121" s="12">
        <f t="shared" si="6"/>
        <v>1.7543859649122806E-2</v>
      </c>
      <c r="F121" s="12">
        <f t="shared" si="7"/>
        <v>0.15</v>
      </c>
      <c r="G121" s="13">
        <f t="shared" si="8"/>
        <v>14</v>
      </c>
      <c r="H121" s="18">
        <f t="shared" si="9"/>
        <v>0.24561403508771928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6"/>
        <v/>
      </c>
      <c r="F122" s="12">
        <f t="shared" si="7"/>
        <v>0.01</v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2</v>
      </c>
      <c r="D123" s="10">
        <v>1</v>
      </c>
      <c r="E123" s="12">
        <f t="shared" si="6"/>
        <v>3.5087719298245612E-2</v>
      </c>
      <c r="F123" s="12">
        <f t="shared" si="7"/>
        <v>0.01</v>
      </c>
      <c r="G123" s="13">
        <f t="shared" si="8"/>
        <v>-0.5</v>
      </c>
      <c r="H123" s="18">
        <f t="shared" si="9"/>
        <v>-1.7543859649122806E-2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0</v>
      </c>
      <c r="E127" s="12" t="str">
        <f t="shared" si="6"/>
        <v/>
      </c>
      <c r="F127" s="12" t="str">
        <f t="shared" si="7"/>
        <v/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0</v>
      </c>
      <c r="E129" s="12">
        <f t="shared" si="6"/>
        <v>1.7543859649122806E-2</v>
      </c>
      <c r="F129" s="12" t="str">
        <f t="shared" si="7"/>
        <v/>
      </c>
      <c r="G129" s="13" t="str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2</v>
      </c>
      <c r="D131" s="10">
        <v>18</v>
      </c>
      <c r="E131" s="12">
        <f t="shared" si="6"/>
        <v>3.5087719298245612E-2</v>
      </c>
      <c r="F131" s="12">
        <f t="shared" si="7"/>
        <v>0.18</v>
      </c>
      <c r="G131" s="13">
        <f t="shared" si="8"/>
        <v>8</v>
      </c>
      <c r="H131" s="18">
        <f t="shared" si="9"/>
        <v>0.2807017543859649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0</v>
      </c>
      <c r="E134" s="12">
        <f t="shared" si="6"/>
        <v>1.7543859649122806E-2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1</v>
      </c>
      <c r="E137" s="12" t="str">
        <f t="shared" si="10"/>
        <v/>
      </c>
      <c r="F137" s="12">
        <f t="shared" si="11"/>
        <v>0.01</v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1.7543859649122806E-2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0</v>
      </c>
      <c r="D139" s="10">
        <v>1</v>
      </c>
      <c r="E139" s="12" t="str">
        <f t="shared" si="10"/>
        <v/>
      </c>
      <c r="F139" s="12">
        <f t="shared" si="11"/>
        <v>0.01</v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1.7543859649122806E-2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0</v>
      </c>
      <c r="E142" s="12">
        <f t="shared" si="10"/>
        <v>1.7543859649122806E-2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0.01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27.7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  <c r="G146" s="17"/>
    </row>
    <row r="147" spans="2:8" x14ac:dyDescent="0.2">
      <c r="C147" s="6"/>
      <c r="D147" s="6"/>
      <c r="G147" s="17"/>
    </row>
    <row r="148" spans="2:8" ht="15" x14ac:dyDescent="0.2">
      <c r="B148" s="24"/>
      <c r="C148" s="19"/>
      <c r="D148" s="19"/>
      <c r="E148" s="19"/>
      <c r="F148" s="19"/>
      <c r="G148" s="17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136</v>
      </c>
      <c r="D151" s="41">
        <f>SUM(D152:D288)</f>
        <v>445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2.2720588235294117</v>
      </c>
      <c r="H151" s="42">
        <f>+IF(OR(AND(E151=""),(G151="")),"",E151*G151)</f>
        <v>2.2720588235294117</v>
      </c>
    </row>
    <row r="152" spans="2:8" ht="15" x14ac:dyDescent="0.2">
      <c r="B152" s="4" t="s">
        <v>54</v>
      </c>
      <c r="C152" s="10">
        <v>3</v>
      </c>
      <c r="D152" s="10">
        <v>2</v>
      </c>
      <c r="E152" s="12">
        <f>+IF(C152=0,"",C152/C$151)</f>
        <v>2.2058823529411766E-2</v>
      </c>
      <c r="F152" s="12">
        <f>+IF(D152=0,"",D152/D$151)</f>
        <v>4.4943820224719105E-3</v>
      </c>
      <c r="G152" s="13">
        <f>+IF(OR(AND(D152=0),(C152=0)),"0",((D152-C152)/C152))</f>
        <v>-0.33333333333333331</v>
      </c>
      <c r="H152" s="18">
        <f>+IF(OR(AND(E152=""),(G152="")),"",E152*G152)</f>
        <v>-7.3529411764705881E-3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7.3529411764705881E-3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13</v>
      </c>
      <c r="D157" s="10">
        <v>206</v>
      </c>
      <c r="E157" s="12">
        <f t="shared" si="14"/>
        <v>9.5588235294117641E-2</v>
      </c>
      <c r="F157" s="12">
        <f t="shared" si="15"/>
        <v>0.46292134831460674</v>
      </c>
      <c r="G157" s="13">
        <f t="shared" si="16"/>
        <v>14.846153846153847</v>
      </c>
      <c r="H157" s="18">
        <f t="shared" si="17"/>
        <v>1.4191176470588236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4</v>
      </c>
      <c r="D159" s="10">
        <v>2</v>
      </c>
      <c r="E159" s="12">
        <f t="shared" si="14"/>
        <v>2.9411764705882353E-2</v>
      </c>
      <c r="F159" s="12">
        <f t="shared" si="15"/>
        <v>4.4943820224719105E-3</v>
      </c>
      <c r="G159" s="13">
        <f t="shared" si="16"/>
        <v>-0.5</v>
      </c>
      <c r="H159" s="18">
        <f t="shared" si="17"/>
        <v>-1.4705882352941176E-2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12</v>
      </c>
      <c r="E163" s="12" t="str">
        <f t="shared" si="14"/>
        <v/>
      </c>
      <c r="F163" s="12">
        <f t="shared" si="15"/>
        <v>2.6966292134831461E-2</v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0</v>
      </c>
      <c r="D165" s="10">
        <v>12</v>
      </c>
      <c r="E165" s="12" t="str">
        <f t="shared" si="14"/>
        <v/>
      </c>
      <c r="F165" s="12">
        <f t="shared" si="15"/>
        <v>2.6966292134831461E-2</v>
      </c>
      <c r="G165" s="13" t="str">
        <f t="shared" si="16"/>
        <v>0</v>
      </c>
      <c r="H165" s="18" t="str">
        <f t="shared" si="17"/>
        <v/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2.2471910112359553E-3</v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1</v>
      </c>
      <c r="E169" s="12" t="str">
        <f t="shared" si="14"/>
        <v/>
      </c>
      <c r="F169" s="12">
        <f t="shared" si="15"/>
        <v>2.2471910112359553E-3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2</v>
      </c>
      <c r="E172" s="12" t="str">
        <f t="shared" si="14"/>
        <v/>
      </c>
      <c r="F172" s="12">
        <f t="shared" si="15"/>
        <v>4.4943820224719105E-3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3</v>
      </c>
      <c r="D173" s="10">
        <v>50</v>
      </c>
      <c r="E173" s="12">
        <f t="shared" si="14"/>
        <v>2.2058823529411766E-2</v>
      </c>
      <c r="F173" s="12">
        <f t="shared" si="15"/>
        <v>0.11235955056179775</v>
      </c>
      <c r="G173" s="13">
        <f t="shared" si="16"/>
        <v>15.666666666666666</v>
      </c>
      <c r="H173" s="18">
        <f t="shared" si="17"/>
        <v>0.34558823529411764</v>
      </c>
    </row>
    <row r="174" spans="2:8" ht="15" x14ac:dyDescent="0.2">
      <c r="B174" s="4" t="s">
        <v>276</v>
      </c>
      <c r="C174" s="10">
        <v>1</v>
      </c>
      <c r="D174" s="10">
        <v>1</v>
      </c>
      <c r="E174" s="12">
        <f t="shared" si="14"/>
        <v>7.3529411764705881E-3</v>
      </c>
      <c r="F174" s="12">
        <f t="shared" si="15"/>
        <v>2.2471910112359553E-3</v>
      </c>
      <c r="G174" s="13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10">
        <v>0</v>
      </c>
      <c r="D175" s="10">
        <v>1</v>
      </c>
      <c r="E175" s="12" t="str">
        <f t="shared" si="14"/>
        <v/>
      </c>
      <c r="F175" s="12">
        <f t="shared" si="15"/>
        <v>2.2471910112359553E-3</v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0</v>
      </c>
      <c r="D176" s="10">
        <v>1</v>
      </c>
      <c r="E176" s="12" t="str">
        <f t="shared" si="14"/>
        <v/>
      </c>
      <c r="F176" s="12">
        <f t="shared" si="15"/>
        <v>2.2471910112359553E-3</v>
      </c>
      <c r="G176" s="13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10">
        <v>0</v>
      </c>
      <c r="D177" s="10">
        <v>1</v>
      </c>
      <c r="E177" s="12" t="str">
        <f t="shared" si="14"/>
        <v/>
      </c>
      <c r="F177" s="12">
        <f t="shared" si="15"/>
        <v>2.2471910112359553E-3</v>
      </c>
      <c r="G177" s="13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10">
        <v>0</v>
      </c>
      <c r="D178" s="10">
        <v>1</v>
      </c>
      <c r="E178" s="12" t="str">
        <f t="shared" si="14"/>
        <v/>
      </c>
      <c r="F178" s="12">
        <f t="shared" si="15"/>
        <v>2.2471910112359553E-3</v>
      </c>
      <c r="G178" s="13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</v>
      </c>
      <c r="D181" s="10">
        <v>0</v>
      </c>
      <c r="E181" s="12">
        <f t="shared" si="14"/>
        <v>7.3529411764705881E-3</v>
      </c>
      <c r="F181" s="12" t="str">
        <f t="shared" si="15"/>
        <v/>
      </c>
      <c r="G181" s="13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2</v>
      </c>
      <c r="E183" s="12" t="str">
        <f t="shared" si="14"/>
        <v/>
      </c>
      <c r="F183" s="12">
        <f t="shared" si="15"/>
        <v>4.4943820224719105E-3</v>
      </c>
      <c r="G183" s="13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3</v>
      </c>
      <c r="D186" s="10">
        <v>7</v>
      </c>
      <c r="E186" s="12">
        <f t="shared" si="14"/>
        <v>2.2058823529411766E-2</v>
      </c>
      <c r="F186" s="12">
        <f t="shared" si="15"/>
        <v>1.5730337078651686E-2</v>
      </c>
      <c r="G186" s="13">
        <f t="shared" si="16"/>
        <v>1.3333333333333333</v>
      </c>
      <c r="H186" s="18">
        <f t="shared" si="17"/>
        <v>2.9411764705882353E-2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3</v>
      </c>
      <c r="D196" s="10">
        <v>4</v>
      </c>
      <c r="E196" s="12">
        <f t="shared" si="14"/>
        <v>2.2058823529411766E-2</v>
      </c>
      <c r="F196" s="12">
        <f t="shared" si="15"/>
        <v>8.988764044943821E-3</v>
      </c>
      <c r="G196" s="13">
        <f t="shared" si="16"/>
        <v>0.33333333333333331</v>
      </c>
      <c r="H196" s="18">
        <f t="shared" si="17"/>
        <v>7.3529411764705881E-3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7.3529411764705881E-3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</v>
      </c>
      <c r="D208" s="10">
        <v>8</v>
      </c>
      <c r="E208" s="12">
        <f t="shared" si="14"/>
        <v>1.4705882352941176E-2</v>
      </c>
      <c r="F208" s="12">
        <f t="shared" si="15"/>
        <v>1.7977528089887642E-2</v>
      </c>
      <c r="G208" s="13">
        <f t="shared" si="16"/>
        <v>3</v>
      </c>
      <c r="H208" s="18">
        <f t="shared" si="17"/>
        <v>4.4117647058823525E-2</v>
      </c>
    </row>
    <row r="209" spans="2:8" ht="15" x14ac:dyDescent="0.2">
      <c r="B209" s="4" t="s">
        <v>71</v>
      </c>
      <c r="C209" s="10">
        <v>0</v>
      </c>
      <c r="D209" s="10">
        <v>1</v>
      </c>
      <c r="E209" s="12" t="str">
        <f t="shared" si="14"/>
        <v/>
      </c>
      <c r="F209" s="12">
        <f t="shared" si="15"/>
        <v>2.2471910112359553E-3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0</v>
      </c>
      <c r="E210" s="12">
        <f t="shared" si="14"/>
        <v>7.3529411764705881E-3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4"/>
        <v>7.3529411764705881E-3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0</v>
      </c>
      <c r="E216" s="12">
        <f t="shared" si="14"/>
        <v>1.4705882352941176E-2</v>
      </c>
      <c r="F216" s="12" t="str">
        <f t="shared" si="15"/>
        <v/>
      </c>
      <c r="G216" s="13" t="str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6</v>
      </c>
      <c r="E222" s="12" t="str">
        <f t="shared" si="18"/>
        <v/>
      </c>
      <c r="F222" s="12">
        <f t="shared" si="19"/>
        <v>1.3483146067415731E-2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0</v>
      </c>
      <c r="E228" s="12">
        <f t="shared" si="18"/>
        <v>7.3529411764705881E-3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1</v>
      </c>
      <c r="D229" s="10">
        <v>0</v>
      </c>
      <c r="E229" s="12">
        <f t="shared" si="18"/>
        <v>7.3529411764705881E-3</v>
      </c>
      <c r="F229" s="12" t="str">
        <f t="shared" si="19"/>
        <v/>
      </c>
      <c r="G229" s="13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</v>
      </c>
      <c r="D231" s="10">
        <v>0</v>
      </c>
      <c r="E231" s="12">
        <f t="shared" si="18"/>
        <v>7.3529411764705881E-3</v>
      </c>
      <c r="F231" s="12" t="str">
        <f t="shared" si="19"/>
        <v/>
      </c>
      <c r="G231" s="13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0</v>
      </c>
      <c r="D232" s="10">
        <v>13</v>
      </c>
      <c r="E232" s="12" t="str">
        <f t="shared" si="18"/>
        <v/>
      </c>
      <c r="F232" s="12">
        <f t="shared" si="19"/>
        <v>2.9213483146067417E-2</v>
      </c>
      <c r="G232" s="13" t="str">
        <f t="shared" si="20"/>
        <v>0</v>
      </c>
      <c r="H232" s="18" t="str">
        <f t="shared" si="21"/>
        <v/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8"/>
        <v>7.3529411764705881E-3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0</v>
      </c>
      <c r="D235" s="10">
        <v>4</v>
      </c>
      <c r="E235" s="12" t="str">
        <f t="shared" si="18"/>
        <v/>
      </c>
      <c r="F235" s="12">
        <f t="shared" si="19"/>
        <v>8.988764044943821E-3</v>
      </c>
      <c r="G235" s="13" t="str">
        <f t="shared" si="20"/>
        <v>0</v>
      </c>
      <c r="H235" s="18" t="str">
        <f t="shared" si="21"/>
        <v/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10</v>
      </c>
      <c r="D237" s="10">
        <v>0</v>
      </c>
      <c r="E237" s="12">
        <f t="shared" si="18"/>
        <v>7.3529411764705885E-2</v>
      </c>
      <c r="F237" s="12" t="str">
        <f t="shared" si="19"/>
        <v/>
      </c>
      <c r="G237" s="13" t="str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10">
        <v>3</v>
      </c>
      <c r="D238" s="10">
        <v>3</v>
      </c>
      <c r="E238" s="12">
        <f t="shared" si="18"/>
        <v>2.2058823529411766E-2</v>
      </c>
      <c r="F238" s="12">
        <f t="shared" si="19"/>
        <v>6.7415730337078653E-3</v>
      </c>
      <c r="G238" s="13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10">
        <v>0</v>
      </c>
      <c r="D239" s="10">
        <v>1</v>
      </c>
      <c r="E239" s="12" t="str">
        <f t="shared" si="18"/>
        <v/>
      </c>
      <c r="F239" s="12">
        <f t="shared" si="19"/>
        <v>2.2471910112359553E-3</v>
      </c>
      <c r="G239" s="13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15</v>
      </c>
      <c r="E240" s="12" t="str">
        <f t="shared" si="18"/>
        <v/>
      </c>
      <c r="F240" s="12">
        <f t="shared" si="19"/>
        <v>3.3707865168539325E-2</v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1</v>
      </c>
      <c r="E244" s="12" t="str">
        <f t="shared" si="18"/>
        <v/>
      </c>
      <c r="F244" s="12">
        <f t="shared" si="19"/>
        <v>2.2471910112359553E-3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2</v>
      </c>
      <c r="D245" s="10">
        <v>0</v>
      </c>
      <c r="E245" s="12">
        <f t="shared" si="18"/>
        <v>1.4705882352941176E-2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2</v>
      </c>
      <c r="D246" s="10">
        <v>0</v>
      </c>
      <c r="E246" s="12">
        <f t="shared" si="18"/>
        <v>1.4705882352941176E-2</v>
      </c>
      <c r="F246" s="12" t="str">
        <f t="shared" si="19"/>
        <v/>
      </c>
      <c r="G246" s="13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33</v>
      </c>
      <c r="D247" s="10">
        <v>1</v>
      </c>
      <c r="E247" s="12">
        <f t="shared" si="18"/>
        <v>0.24264705882352941</v>
      </c>
      <c r="F247" s="12">
        <f t="shared" si="19"/>
        <v>2.2471910112359553E-3</v>
      </c>
      <c r="G247" s="13">
        <f t="shared" si="20"/>
        <v>-0.96969696969696972</v>
      </c>
      <c r="H247" s="18">
        <f t="shared" si="21"/>
        <v>-0.23529411764705882</v>
      </c>
    </row>
    <row r="248" spans="2:8" ht="15" x14ac:dyDescent="0.2">
      <c r="B248" s="4" t="s">
        <v>86</v>
      </c>
      <c r="C248" s="10">
        <v>0</v>
      </c>
      <c r="D248" s="10">
        <v>2</v>
      </c>
      <c r="E248" s="12" t="str">
        <f t="shared" si="18"/>
        <v/>
      </c>
      <c r="F248" s="12">
        <f t="shared" si="19"/>
        <v>4.4943820224719105E-3</v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1</v>
      </c>
      <c r="D249" s="10">
        <v>2</v>
      </c>
      <c r="E249" s="12">
        <f t="shared" si="18"/>
        <v>7.3529411764705881E-3</v>
      </c>
      <c r="F249" s="12">
        <f t="shared" si="19"/>
        <v>4.4943820224719105E-3</v>
      </c>
      <c r="G249" s="13">
        <f t="shared" si="20"/>
        <v>1</v>
      </c>
      <c r="H249" s="18">
        <f t="shared" si="21"/>
        <v>7.3529411764705881E-3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32</v>
      </c>
      <c r="E253" s="12" t="str">
        <f t="shared" si="18"/>
        <v/>
      </c>
      <c r="F253" s="12">
        <f t="shared" si="19"/>
        <v>7.1910112359550568E-2</v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10</v>
      </c>
      <c r="E254" s="12" t="str">
        <f t="shared" si="18"/>
        <v/>
      </c>
      <c r="F254" s="12">
        <f t="shared" si="19"/>
        <v>2.247191011235955E-2</v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42</v>
      </c>
      <c r="D256" s="10">
        <v>16</v>
      </c>
      <c r="E256" s="12">
        <f t="shared" si="18"/>
        <v>0.30882352941176472</v>
      </c>
      <c r="F256" s="12">
        <f t="shared" si="19"/>
        <v>3.5955056179775284E-2</v>
      </c>
      <c r="G256" s="13">
        <f t="shared" si="20"/>
        <v>-0.61904761904761907</v>
      </c>
      <c r="H256" s="18">
        <f t="shared" si="21"/>
        <v>-0.19117647058823531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10</v>
      </c>
      <c r="E259" s="12" t="str">
        <f t="shared" si="18"/>
        <v/>
      </c>
      <c r="F259" s="12">
        <f t="shared" si="19"/>
        <v>2.247191011235955E-2</v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2.2471910112359553E-3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0</v>
      </c>
      <c r="E268" s="12" t="str">
        <f t="shared" si="18"/>
        <v/>
      </c>
      <c r="F268" s="12" t="str">
        <f t="shared" si="19"/>
        <v/>
      </c>
      <c r="G268" s="13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13</v>
      </c>
      <c r="E273" s="12" t="str">
        <f t="shared" si="18"/>
        <v/>
      </c>
      <c r="F273" s="12">
        <f t="shared" si="19"/>
        <v>2.9213483146067417E-2</v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14"/>
      <c r="D289" s="14"/>
      <c r="E289" s="31"/>
      <c r="F289" s="31"/>
      <c r="G289" s="28"/>
      <c r="H289" s="29"/>
    </row>
    <row r="290" spans="2:8" ht="15" x14ac:dyDescent="0.2">
      <c r="B290" s="27"/>
      <c r="C290" s="14"/>
      <c r="D290" s="14"/>
      <c r="E290" s="31"/>
      <c r="F290" s="31"/>
      <c r="G290" s="28"/>
      <c r="H290" s="29"/>
    </row>
    <row r="291" spans="2:8" ht="15" x14ac:dyDescent="0.2">
      <c r="B291" s="26"/>
      <c r="C291" s="22"/>
      <c r="D291" s="22"/>
      <c r="E291" s="22"/>
      <c r="F291" s="22"/>
      <c r="G291" s="17"/>
      <c r="H291" s="2"/>
    </row>
    <row r="292" spans="2:8" ht="13.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s="16" customFormat="1" ht="26.25" customHeight="1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s="16" customFormat="1" ht="26.25" customHeight="1" x14ac:dyDescent="0.2">
      <c r="B294" s="39" t="s">
        <v>489</v>
      </c>
      <c r="C294" s="40">
        <f>SUM(C295:C499)</f>
        <v>1148</v>
      </c>
      <c r="D294" s="41">
        <f>SUM(D295:D499)</f>
        <v>590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-0.48606271777003485</v>
      </c>
      <c r="H294" s="42">
        <f>+IF(OR(AND(E294=""),(G294="")),"",E294*G294)</f>
        <v>-0.48606271777003485</v>
      </c>
    </row>
    <row r="295" spans="2:8" ht="15" x14ac:dyDescent="0.2">
      <c r="B295" s="3" t="s">
        <v>100</v>
      </c>
      <c r="C295" s="10">
        <v>23</v>
      </c>
      <c r="D295" s="10">
        <v>13</v>
      </c>
      <c r="E295" s="12">
        <f>+IF(C295=0,"",C295/C$294)</f>
        <v>2.0034843205574911E-2</v>
      </c>
      <c r="F295" s="12">
        <f>+IF(D295=0,"",D295/D$294)</f>
        <v>2.2033898305084745E-2</v>
      </c>
      <c r="G295" s="13">
        <f>+IF(OR(AND(D295=0),(C295=0)),"0",((D295-C295)/C295))</f>
        <v>-0.43478260869565216</v>
      </c>
      <c r="H295" s="18">
        <f>+IF(OR(AND(E295=""),(G295="")),"",E295*G295)</f>
        <v>-8.7108013937282226E-3</v>
      </c>
    </row>
    <row r="296" spans="2:8" ht="15" x14ac:dyDescent="0.2">
      <c r="B296" s="3" t="s">
        <v>113</v>
      </c>
      <c r="C296" s="10">
        <v>3</v>
      </c>
      <c r="D296" s="10">
        <v>0</v>
      </c>
      <c r="E296" s="12">
        <f t="shared" ref="E296:E359" si="26">+IF(C296=0,"",C296/C$294)</f>
        <v>2.6132404181184671E-3</v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5</v>
      </c>
      <c r="D297" s="10">
        <v>3</v>
      </c>
      <c r="E297" s="12">
        <f t="shared" si="26"/>
        <v>4.3554006968641113E-3</v>
      </c>
      <c r="F297" s="12">
        <f t="shared" si="27"/>
        <v>5.084745762711864E-3</v>
      </c>
      <c r="G297" s="13">
        <f t="shared" si="28"/>
        <v>-0.4</v>
      </c>
      <c r="H297" s="18">
        <f t="shared" si="29"/>
        <v>-1.7421602787456446E-3</v>
      </c>
    </row>
    <row r="298" spans="2:8" ht="15" x14ac:dyDescent="0.2">
      <c r="B298" s="3" t="s">
        <v>95</v>
      </c>
      <c r="C298" s="10">
        <v>5</v>
      </c>
      <c r="D298" s="10">
        <v>1</v>
      </c>
      <c r="E298" s="12">
        <f t="shared" si="26"/>
        <v>4.3554006968641113E-3</v>
      </c>
      <c r="F298" s="12">
        <f t="shared" si="27"/>
        <v>1.6949152542372881E-3</v>
      </c>
      <c r="G298" s="13">
        <f t="shared" si="28"/>
        <v>-0.8</v>
      </c>
      <c r="H298" s="18">
        <f t="shared" si="29"/>
        <v>-3.4843205574912892E-3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53</v>
      </c>
      <c r="D301" s="10">
        <v>78</v>
      </c>
      <c r="E301" s="12">
        <f t="shared" si="26"/>
        <v>4.6167247386759584E-2</v>
      </c>
      <c r="F301" s="12">
        <f t="shared" si="27"/>
        <v>0.13220338983050847</v>
      </c>
      <c r="G301" s="13">
        <f t="shared" si="28"/>
        <v>0.47169811320754718</v>
      </c>
      <c r="H301" s="18">
        <f t="shared" si="29"/>
        <v>2.1777003484320559E-2</v>
      </c>
    </row>
    <row r="302" spans="2:8" ht="15" x14ac:dyDescent="0.2">
      <c r="B302" s="3" t="s">
        <v>109</v>
      </c>
      <c r="C302" s="10">
        <v>1</v>
      </c>
      <c r="D302" s="10">
        <v>0</v>
      </c>
      <c r="E302" s="12">
        <f t="shared" si="26"/>
        <v>8.710801393728223E-4</v>
      </c>
      <c r="F302" s="12" t="str">
        <f t="shared" si="27"/>
        <v/>
      </c>
      <c r="G302" s="13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1</v>
      </c>
      <c r="E304" s="12" t="str">
        <f t="shared" si="26"/>
        <v/>
      </c>
      <c r="F304" s="12">
        <f t="shared" si="27"/>
        <v>1.6949152542372881E-3</v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4</v>
      </c>
      <c r="E305" s="12" t="str">
        <f t="shared" si="26"/>
        <v/>
      </c>
      <c r="F305" s="12">
        <f t="shared" si="27"/>
        <v>6.7796610169491523E-3</v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47</v>
      </c>
      <c r="D307" s="10">
        <v>9</v>
      </c>
      <c r="E307" s="12">
        <f t="shared" si="26"/>
        <v>4.0940766550522645E-2</v>
      </c>
      <c r="F307" s="12">
        <f t="shared" si="27"/>
        <v>1.5254237288135594E-2</v>
      </c>
      <c r="G307" s="13">
        <f t="shared" si="28"/>
        <v>-0.80851063829787229</v>
      </c>
      <c r="H307" s="18">
        <f t="shared" si="29"/>
        <v>-3.3101045296167239E-2</v>
      </c>
    </row>
    <row r="308" spans="2:8" ht="15" x14ac:dyDescent="0.2">
      <c r="B308" s="3" t="s">
        <v>99</v>
      </c>
      <c r="C308" s="10">
        <v>0</v>
      </c>
      <c r="D308" s="10">
        <v>16</v>
      </c>
      <c r="E308" s="12" t="str">
        <f t="shared" si="26"/>
        <v/>
      </c>
      <c r="F308" s="12">
        <f t="shared" si="27"/>
        <v>2.7118644067796609E-2</v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0</v>
      </c>
      <c r="D310" s="10">
        <v>37</v>
      </c>
      <c r="E310" s="12" t="str">
        <f t="shared" si="26"/>
        <v/>
      </c>
      <c r="F310" s="12">
        <f t="shared" si="27"/>
        <v>6.2711864406779658E-2</v>
      </c>
      <c r="G310" s="13" t="str">
        <f t="shared" si="28"/>
        <v>0</v>
      </c>
      <c r="H310" s="18" t="str">
        <f t="shared" si="29"/>
        <v/>
      </c>
    </row>
    <row r="311" spans="2:8" ht="15" x14ac:dyDescent="0.2">
      <c r="B311" s="3" t="s">
        <v>102</v>
      </c>
      <c r="C311" s="10">
        <v>9</v>
      </c>
      <c r="D311" s="10">
        <v>11</v>
      </c>
      <c r="E311" s="12">
        <f t="shared" si="26"/>
        <v>7.8397212543554005E-3</v>
      </c>
      <c r="F311" s="12">
        <f t="shared" si="27"/>
        <v>1.864406779661017E-2</v>
      </c>
      <c r="G311" s="13">
        <f t="shared" si="28"/>
        <v>0.22222222222222221</v>
      </c>
      <c r="H311" s="18">
        <f t="shared" si="29"/>
        <v>1.7421602787456444E-3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21</v>
      </c>
      <c r="D314" s="10">
        <v>20</v>
      </c>
      <c r="E314" s="12">
        <f t="shared" si="26"/>
        <v>1.8292682926829267E-2</v>
      </c>
      <c r="F314" s="12">
        <f t="shared" si="27"/>
        <v>3.3898305084745763E-2</v>
      </c>
      <c r="G314" s="13">
        <f t="shared" si="28"/>
        <v>-4.7619047619047616E-2</v>
      </c>
      <c r="H314" s="18">
        <f t="shared" si="29"/>
        <v>-8.7108013937282219E-4</v>
      </c>
    </row>
    <row r="315" spans="2:8" ht="15" x14ac:dyDescent="0.2">
      <c r="B315" s="3" t="s">
        <v>354</v>
      </c>
      <c r="C315" s="10">
        <v>1</v>
      </c>
      <c r="D315" s="10">
        <v>0</v>
      </c>
      <c r="E315" s="12">
        <f t="shared" si="26"/>
        <v>8.710801393728223E-4</v>
      </c>
      <c r="F315" s="12" t="str">
        <f t="shared" si="27"/>
        <v/>
      </c>
      <c r="G315" s="13" t="str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2</v>
      </c>
      <c r="E317" s="12" t="str">
        <f t="shared" si="26"/>
        <v/>
      </c>
      <c r="F317" s="12">
        <f t="shared" si="27"/>
        <v>3.3898305084745762E-3</v>
      </c>
      <c r="G317" s="13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10">
        <v>35</v>
      </c>
      <c r="D318" s="10">
        <v>4</v>
      </c>
      <c r="E318" s="12">
        <f t="shared" si="26"/>
        <v>3.048780487804878E-2</v>
      </c>
      <c r="F318" s="12">
        <f t="shared" si="27"/>
        <v>6.7796610169491523E-3</v>
      </c>
      <c r="G318" s="13">
        <f t="shared" si="28"/>
        <v>-0.88571428571428568</v>
      </c>
      <c r="H318" s="18">
        <f t="shared" si="29"/>
        <v>-2.7003484320557488E-2</v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1</v>
      </c>
      <c r="E321" s="12" t="str">
        <f t="shared" si="26"/>
        <v/>
      </c>
      <c r="F321" s="12">
        <f t="shared" si="27"/>
        <v>1.6949152542372881E-3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1</v>
      </c>
      <c r="D324" s="10">
        <v>0</v>
      </c>
      <c r="E324" s="12">
        <f t="shared" si="26"/>
        <v>8.710801393728223E-4</v>
      </c>
      <c r="F324" s="12" t="str">
        <f t="shared" si="27"/>
        <v/>
      </c>
      <c r="G324" s="13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3</v>
      </c>
      <c r="D326" s="10">
        <v>19</v>
      </c>
      <c r="E326" s="12">
        <f t="shared" si="26"/>
        <v>2.6132404181184671E-3</v>
      </c>
      <c r="F326" s="12">
        <f t="shared" si="27"/>
        <v>3.2203389830508473E-2</v>
      </c>
      <c r="G326" s="13">
        <f t="shared" si="28"/>
        <v>5.333333333333333</v>
      </c>
      <c r="H326" s="18">
        <f t="shared" si="29"/>
        <v>1.3937282229965157E-2</v>
      </c>
    </row>
    <row r="327" spans="2:8" ht="15" x14ac:dyDescent="0.2">
      <c r="B327" s="3" t="s">
        <v>358</v>
      </c>
      <c r="C327" s="10">
        <v>3</v>
      </c>
      <c r="D327" s="10">
        <v>0</v>
      </c>
      <c r="E327" s="12">
        <f t="shared" si="26"/>
        <v>2.6132404181184671E-3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8</v>
      </c>
      <c r="D328" s="10">
        <v>5</v>
      </c>
      <c r="E328" s="12">
        <f t="shared" si="26"/>
        <v>6.9686411149825784E-3</v>
      </c>
      <c r="F328" s="12">
        <f t="shared" si="27"/>
        <v>8.4745762711864406E-3</v>
      </c>
      <c r="G328" s="13">
        <f t="shared" si="28"/>
        <v>-0.375</v>
      </c>
      <c r="H328" s="18">
        <f t="shared" si="29"/>
        <v>-2.6132404181184671E-3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4</v>
      </c>
      <c r="D330" s="10">
        <v>17</v>
      </c>
      <c r="E330" s="12">
        <f t="shared" si="26"/>
        <v>3.4843205574912892E-3</v>
      </c>
      <c r="F330" s="12">
        <f t="shared" si="27"/>
        <v>2.8813559322033899E-2</v>
      </c>
      <c r="G330" s="13">
        <f t="shared" si="28"/>
        <v>3.25</v>
      </c>
      <c r="H330" s="18">
        <f t="shared" si="29"/>
        <v>1.1324041811846691E-2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359</v>
      </c>
      <c r="D332" s="10">
        <v>9</v>
      </c>
      <c r="E332" s="12">
        <f t="shared" si="26"/>
        <v>0.31271777003484319</v>
      </c>
      <c r="F332" s="12">
        <f t="shared" si="27"/>
        <v>1.5254237288135594E-2</v>
      </c>
      <c r="G332" s="13">
        <f t="shared" si="28"/>
        <v>-0.97493036211699169</v>
      </c>
      <c r="H332" s="18">
        <f t="shared" si="29"/>
        <v>-0.3048780487804878</v>
      </c>
    </row>
    <row r="333" spans="2:8" ht="15" x14ac:dyDescent="0.2">
      <c r="B333" s="3" t="s">
        <v>130</v>
      </c>
      <c r="C333" s="10">
        <v>76</v>
      </c>
      <c r="D333" s="10">
        <v>19</v>
      </c>
      <c r="E333" s="12">
        <f t="shared" si="26"/>
        <v>6.6202090592334492E-2</v>
      </c>
      <c r="F333" s="12">
        <f t="shared" si="27"/>
        <v>3.2203389830508473E-2</v>
      </c>
      <c r="G333" s="13">
        <f t="shared" si="28"/>
        <v>-0.75</v>
      </c>
      <c r="H333" s="18">
        <f t="shared" si="29"/>
        <v>-4.9651567944250866E-2</v>
      </c>
    </row>
    <row r="334" spans="2:8" ht="15" x14ac:dyDescent="0.2">
      <c r="B334" s="3" t="s">
        <v>119</v>
      </c>
      <c r="C334" s="10">
        <v>14</v>
      </c>
      <c r="D334" s="10">
        <v>1</v>
      </c>
      <c r="E334" s="12">
        <f t="shared" si="26"/>
        <v>1.2195121951219513E-2</v>
      </c>
      <c r="F334" s="12">
        <f t="shared" si="27"/>
        <v>1.6949152542372881E-3</v>
      </c>
      <c r="G334" s="13">
        <f t="shared" si="28"/>
        <v>-0.9285714285714286</v>
      </c>
      <c r="H334" s="18">
        <f t="shared" si="29"/>
        <v>-1.1324041811846691E-2</v>
      </c>
    </row>
    <row r="335" spans="2:8" ht="15" x14ac:dyDescent="0.2">
      <c r="B335" s="3" t="s">
        <v>128</v>
      </c>
      <c r="C335" s="10">
        <v>372</v>
      </c>
      <c r="D335" s="10">
        <v>8</v>
      </c>
      <c r="E335" s="12">
        <f t="shared" si="26"/>
        <v>0.3240418118466899</v>
      </c>
      <c r="F335" s="12">
        <f t="shared" si="27"/>
        <v>1.3559322033898305E-2</v>
      </c>
      <c r="G335" s="13">
        <f t="shared" si="28"/>
        <v>-0.978494623655914</v>
      </c>
      <c r="H335" s="18">
        <f t="shared" si="29"/>
        <v>-0.31707317073170732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4</v>
      </c>
      <c r="E337" s="12" t="str">
        <f t="shared" si="26"/>
        <v/>
      </c>
      <c r="F337" s="12">
        <f t="shared" si="27"/>
        <v>6.7796610169491523E-3</v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5</v>
      </c>
      <c r="E338" s="12" t="str">
        <f t="shared" si="26"/>
        <v/>
      </c>
      <c r="F338" s="12">
        <f t="shared" si="27"/>
        <v>8.4745762711864406E-3</v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1</v>
      </c>
      <c r="D339" s="10">
        <v>0</v>
      </c>
      <c r="E339" s="12">
        <f t="shared" si="26"/>
        <v>8.710801393728223E-4</v>
      </c>
      <c r="F339" s="12" t="str">
        <f t="shared" si="27"/>
        <v/>
      </c>
      <c r="G339" s="13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10">
        <v>0</v>
      </c>
      <c r="D340" s="10">
        <v>15</v>
      </c>
      <c r="E340" s="12" t="str">
        <f t="shared" si="26"/>
        <v/>
      </c>
      <c r="F340" s="12">
        <f t="shared" si="27"/>
        <v>2.5423728813559324E-2</v>
      </c>
      <c r="G340" s="13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10">
        <v>13</v>
      </c>
      <c r="D341" s="10">
        <v>0</v>
      </c>
      <c r="E341" s="12">
        <f t="shared" si="26"/>
        <v>1.1324041811846691E-2</v>
      </c>
      <c r="F341" s="12" t="str">
        <f t="shared" si="27"/>
        <v/>
      </c>
      <c r="G341" s="13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2</v>
      </c>
      <c r="D344" s="10">
        <v>3</v>
      </c>
      <c r="E344" s="12">
        <f t="shared" si="26"/>
        <v>1.7421602787456446E-3</v>
      </c>
      <c r="F344" s="12">
        <f t="shared" si="27"/>
        <v>5.084745762711864E-3</v>
      </c>
      <c r="G344" s="13">
        <f t="shared" si="28"/>
        <v>0.5</v>
      </c>
      <c r="H344" s="18">
        <f t="shared" si="29"/>
        <v>8.710801393728223E-4</v>
      </c>
    </row>
    <row r="345" spans="2:8" ht="15" x14ac:dyDescent="0.2">
      <c r="B345" s="3" t="s">
        <v>366</v>
      </c>
      <c r="C345" s="10">
        <v>1</v>
      </c>
      <c r="D345" s="10">
        <v>10</v>
      </c>
      <c r="E345" s="12">
        <f t="shared" si="26"/>
        <v>8.710801393728223E-4</v>
      </c>
      <c r="F345" s="12">
        <f t="shared" si="27"/>
        <v>1.6949152542372881E-2</v>
      </c>
      <c r="G345" s="13">
        <f t="shared" si="28"/>
        <v>9</v>
      </c>
      <c r="H345" s="18">
        <f t="shared" si="29"/>
        <v>7.8397212543554005E-3</v>
      </c>
    </row>
    <row r="346" spans="2:8" ht="15" x14ac:dyDescent="0.2">
      <c r="B346" s="3" t="s">
        <v>122</v>
      </c>
      <c r="C346" s="10">
        <v>1</v>
      </c>
      <c r="D346" s="10">
        <v>0</v>
      </c>
      <c r="E346" s="12">
        <f t="shared" si="26"/>
        <v>8.710801393728223E-4</v>
      </c>
      <c r="F346" s="12" t="str">
        <f t="shared" si="27"/>
        <v/>
      </c>
      <c r="G346" s="13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10">
        <v>0</v>
      </c>
      <c r="D347" s="10">
        <v>1</v>
      </c>
      <c r="E347" s="12" t="str">
        <f t="shared" si="26"/>
        <v/>
      </c>
      <c r="F347" s="12">
        <f t="shared" si="27"/>
        <v>1.6949152542372881E-3</v>
      </c>
      <c r="G347" s="13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</v>
      </c>
      <c r="D350" s="10">
        <v>6</v>
      </c>
      <c r="E350" s="12">
        <f t="shared" si="26"/>
        <v>2.6132404181184671E-3</v>
      </c>
      <c r="F350" s="12">
        <f t="shared" si="27"/>
        <v>1.0169491525423728E-2</v>
      </c>
      <c r="G350" s="13">
        <f t="shared" si="28"/>
        <v>1</v>
      </c>
      <c r="H350" s="18">
        <f t="shared" si="29"/>
        <v>2.6132404181184671E-3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36</v>
      </c>
      <c r="E353" s="12" t="str">
        <f t="shared" si="26"/>
        <v/>
      </c>
      <c r="F353" s="12">
        <f t="shared" si="27"/>
        <v>6.1016949152542375E-2</v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0</v>
      </c>
      <c r="D354" s="10">
        <v>115</v>
      </c>
      <c r="E354" s="12" t="str">
        <f t="shared" si="26"/>
        <v/>
      </c>
      <c r="F354" s="12">
        <f t="shared" si="27"/>
        <v>0.19491525423728814</v>
      </c>
      <c r="G354" s="13" t="str">
        <f t="shared" si="28"/>
        <v>0</v>
      </c>
      <c r="H354" s="18" t="str">
        <f t="shared" si="29"/>
        <v/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4</v>
      </c>
      <c r="E356" s="12">
        <f t="shared" si="26"/>
        <v>1.7421602787456446E-3</v>
      </c>
      <c r="F356" s="12">
        <f t="shared" si="27"/>
        <v>6.7796610169491523E-3</v>
      </c>
      <c r="G356" s="13">
        <f t="shared" si="28"/>
        <v>1</v>
      </c>
      <c r="H356" s="18">
        <f t="shared" si="29"/>
        <v>1.7421602787456446E-3</v>
      </c>
    </row>
    <row r="357" spans="2:8" ht="15" x14ac:dyDescent="0.2">
      <c r="B357" s="3" t="s">
        <v>372</v>
      </c>
      <c r="C357" s="10">
        <v>2</v>
      </c>
      <c r="D357" s="10">
        <v>3</v>
      </c>
      <c r="E357" s="12">
        <f t="shared" si="26"/>
        <v>1.7421602787456446E-3</v>
      </c>
      <c r="F357" s="12">
        <f t="shared" si="27"/>
        <v>5.084745762711864E-3</v>
      </c>
      <c r="G357" s="13">
        <f t="shared" si="28"/>
        <v>0.5</v>
      </c>
      <c r="H357" s="18">
        <f t="shared" si="29"/>
        <v>8.710801393728223E-4</v>
      </c>
    </row>
    <row r="358" spans="2:8" ht="15" x14ac:dyDescent="0.2">
      <c r="B358" s="3" t="s">
        <v>127</v>
      </c>
      <c r="C358" s="10">
        <v>27</v>
      </c>
      <c r="D358" s="10">
        <v>3</v>
      </c>
      <c r="E358" s="12">
        <f t="shared" si="26"/>
        <v>2.3519163763066203E-2</v>
      </c>
      <c r="F358" s="12">
        <f t="shared" si="27"/>
        <v>5.084745762711864E-3</v>
      </c>
      <c r="G358" s="13">
        <f t="shared" si="28"/>
        <v>-0.88888888888888884</v>
      </c>
      <c r="H358" s="18">
        <f t="shared" si="29"/>
        <v>-2.0905923344947733E-2</v>
      </c>
    </row>
    <row r="359" spans="2:8" ht="15" x14ac:dyDescent="0.2">
      <c r="B359" s="3" t="s">
        <v>123</v>
      </c>
      <c r="C359" s="10">
        <v>3</v>
      </c>
      <c r="D359" s="10">
        <v>0</v>
      </c>
      <c r="E359" s="12">
        <f t="shared" si="26"/>
        <v>2.6132404181184671E-3</v>
      </c>
      <c r="F359" s="12" t="str">
        <f t="shared" si="27"/>
        <v/>
      </c>
      <c r="G359" s="13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</v>
      </c>
      <c r="D363" s="10">
        <v>3</v>
      </c>
      <c r="E363" s="12">
        <f t="shared" si="30"/>
        <v>1.7421602787456446E-3</v>
      </c>
      <c r="F363" s="12">
        <f t="shared" si="31"/>
        <v>5.084745762711864E-3</v>
      </c>
      <c r="G363" s="13">
        <f t="shared" si="32"/>
        <v>0.5</v>
      </c>
      <c r="H363" s="18">
        <f t="shared" si="33"/>
        <v>8.710801393728223E-4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1</v>
      </c>
      <c r="E365" s="12" t="str">
        <f t="shared" si="30"/>
        <v/>
      </c>
      <c r="F365" s="12">
        <f t="shared" si="31"/>
        <v>1.6949152542372881E-3</v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17</v>
      </c>
      <c r="E369" s="12" t="str">
        <f t="shared" si="30"/>
        <v/>
      </c>
      <c r="F369" s="12">
        <f t="shared" si="31"/>
        <v>2.8813559322033899E-2</v>
      </c>
      <c r="G369" s="13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1</v>
      </c>
      <c r="E371" s="12" t="str">
        <f t="shared" si="30"/>
        <v/>
      </c>
      <c r="F371" s="12">
        <f t="shared" si="31"/>
        <v>1.6949152542372881E-3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0</v>
      </c>
      <c r="D372" s="10">
        <v>0</v>
      </c>
      <c r="E372" s="12" t="str">
        <f t="shared" si="30"/>
        <v/>
      </c>
      <c r="F372" s="12" t="str">
        <f t="shared" si="31"/>
        <v/>
      </c>
      <c r="G372" s="13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5</v>
      </c>
      <c r="E374" s="12" t="str">
        <f t="shared" si="30"/>
        <v/>
      </c>
      <c r="F374" s="12">
        <f t="shared" si="31"/>
        <v>8.4745762711864406E-3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0</v>
      </c>
      <c r="D378" s="10">
        <v>0</v>
      </c>
      <c r="E378" s="12" t="str">
        <f t="shared" si="30"/>
        <v/>
      </c>
      <c r="F378" s="12" t="str">
        <f t="shared" si="31"/>
        <v/>
      </c>
      <c r="G378" s="13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10">
        <v>0</v>
      </c>
      <c r="D379" s="10">
        <v>1</v>
      </c>
      <c r="E379" s="12" t="str">
        <f t="shared" si="30"/>
        <v/>
      </c>
      <c r="F379" s="12">
        <f t="shared" si="31"/>
        <v>1.6949152542372881E-3</v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1</v>
      </c>
      <c r="D380" s="10">
        <v>1</v>
      </c>
      <c r="E380" s="12">
        <f t="shared" si="30"/>
        <v>8.710801393728223E-4</v>
      </c>
      <c r="F380" s="12">
        <f t="shared" si="31"/>
        <v>1.6949152542372881E-3</v>
      </c>
      <c r="G380" s="13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4</v>
      </c>
      <c r="E391" s="12" t="str">
        <f t="shared" si="30"/>
        <v/>
      </c>
      <c r="F391" s="12">
        <f t="shared" si="31"/>
        <v>6.7796610169491523E-3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1</v>
      </c>
      <c r="E392" s="12" t="str">
        <f t="shared" si="30"/>
        <v/>
      </c>
      <c r="F392" s="12">
        <f t="shared" si="31"/>
        <v>1.6949152542372881E-3</v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0</v>
      </c>
      <c r="D393" s="10">
        <v>6</v>
      </c>
      <c r="E393" s="12" t="str">
        <f t="shared" si="30"/>
        <v/>
      </c>
      <c r="F393" s="12">
        <f t="shared" si="31"/>
        <v>1.0169491525423728E-2</v>
      </c>
      <c r="G393" s="13" t="str">
        <f t="shared" si="32"/>
        <v>0</v>
      </c>
      <c r="H393" s="18" t="str">
        <f t="shared" si="33"/>
        <v/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1.6949152542372881E-3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1</v>
      </c>
      <c r="E406" s="12" t="str">
        <f t="shared" si="30"/>
        <v/>
      </c>
      <c r="F406" s="12">
        <f t="shared" si="31"/>
        <v>1.6949152542372881E-3</v>
      </c>
      <c r="G406" s="13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11</v>
      </c>
      <c r="D408" s="10">
        <v>2</v>
      </c>
      <c r="E408" s="12">
        <f t="shared" si="30"/>
        <v>9.5818815331010446E-3</v>
      </c>
      <c r="F408" s="12">
        <f t="shared" si="31"/>
        <v>3.3898305084745762E-3</v>
      </c>
      <c r="G408" s="13">
        <f t="shared" si="32"/>
        <v>-0.81818181818181823</v>
      </c>
      <c r="H408" s="18">
        <f t="shared" si="33"/>
        <v>-7.8397212543554005E-3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1</v>
      </c>
      <c r="D412" s="10">
        <v>20</v>
      </c>
      <c r="E412" s="12">
        <f t="shared" si="30"/>
        <v>8.710801393728223E-4</v>
      </c>
      <c r="F412" s="12">
        <f t="shared" si="31"/>
        <v>3.3898305084745763E-2</v>
      </c>
      <c r="G412" s="13">
        <f t="shared" si="32"/>
        <v>19</v>
      </c>
      <c r="H412" s="18">
        <f t="shared" si="33"/>
        <v>1.6550522648083623E-2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0</v>
      </c>
      <c r="E422" s="12">
        <f t="shared" si="30"/>
        <v>8.710801393728223E-4</v>
      </c>
      <c r="F422" s="12" t="str">
        <f t="shared" si="31"/>
        <v/>
      </c>
      <c r="G422" s="13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10</v>
      </c>
      <c r="E432" s="12" t="str">
        <f t="shared" si="34"/>
        <v/>
      </c>
      <c r="F432" s="12">
        <f t="shared" si="35"/>
        <v>1.6949152542372881E-2</v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1</v>
      </c>
      <c r="D433" s="10">
        <v>3</v>
      </c>
      <c r="E433" s="12">
        <f t="shared" si="34"/>
        <v>8.710801393728223E-4</v>
      </c>
      <c r="F433" s="12">
        <f t="shared" si="35"/>
        <v>5.084745762711864E-3</v>
      </c>
      <c r="G433" s="13">
        <f t="shared" si="36"/>
        <v>2</v>
      </c>
      <c r="H433" s="18">
        <f t="shared" si="37"/>
        <v>1.7421602787456446E-3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1</v>
      </c>
      <c r="E437" s="12" t="str">
        <f t="shared" si="34"/>
        <v/>
      </c>
      <c r="F437" s="12">
        <f t="shared" si="35"/>
        <v>1.6949152542372881E-3</v>
      </c>
      <c r="G437" s="13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1</v>
      </c>
      <c r="D442" s="10">
        <v>1</v>
      </c>
      <c r="E442" s="12">
        <f t="shared" si="34"/>
        <v>8.710801393728223E-4</v>
      </c>
      <c r="F442" s="12">
        <f t="shared" si="35"/>
        <v>1.6949152542372881E-3</v>
      </c>
      <c r="G442" s="13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7</v>
      </c>
      <c r="D460" s="10">
        <v>8</v>
      </c>
      <c r="E460" s="12">
        <f t="shared" si="34"/>
        <v>6.0975609756097563E-3</v>
      </c>
      <c r="F460" s="12">
        <f t="shared" si="35"/>
        <v>1.3559322033898305E-2</v>
      </c>
      <c r="G460" s="13">
        <f t="shared" si="36"/>
        <v>0.14285714285714285</v>
      </c>
      <c r="H460" s="18">
        <f t="shared" si="37"/>
        <v>8.710801393728223E-4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0</v>
      </c>
      <c r="D463" s="10">
        <v>0</v>
      </c>
      <c r="E463" s="12" t="str">
        <f t="shared" si="34"/>
        <v/>
      </c>
      <c r="F463" s="12" t="str">
        <f t="shared" si="35"/>
        <v/>
      </c>
      <c r="G463" s="13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0</v>
      </c>
      <c r="D467" s="10">
        <v>1</v>
      </c>
      <c r="E467" s="12" t="str">
        <f t="shared" si="34"/>
        <v/>
      </c>
      <c r="F467" s="12">
        <f t="shared" si="35"/>
        <v>1.6949152542372881E-3</v>
      </c>
      <c r="G467" s="13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10">
        <v>2</v>
      </c>
      <c r="D468" s="10">
        <v>0</v>
      </c>
      <c r="E468" s="12">
        <f t="shared" si="34"/>
        <v>1.7421602787456446E-3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8.710801393728223E-4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1.6949152542372881E-3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</v>
      </c>
      <c r="D483" s="10">
        <v>0</v>
      </c>
      <c r="E483" s="12">
        <f t="shared" si="34"/>
        <v>8.710801393728223E-4</v>
      </c>
      <c r="F483" s="12" t="str">
        <f t="shared" si="35"/>
        <v/>
      </c>
      <c r="G483" s="13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10">
        <v>4</v>
      </c>
      <c r="D484" s="10">
        <v>14</v>
      </c>
      <c r="E484" s="12">
        <f t="shared" si="34"/>
        <v>3.4843205574912892E-3</v>
      </c>
      <c r="F484" s="12">
        <f t="shared" si="35"/>
        <v>2.3728813559322035E-2</v>
      </c>
      <c r="G484" s="13">
        <f t="shared" si="36"/>
        <v>2.5</v>
      </c>
      <c r="H484" s="18">
        <f t="shared" si="37"/>
        <v>8.7108013937282226E-3</v>
      </c>
    </row>
    <row r="485" spans="2:8" ht="15" x14ac:dyDescent="0.2">
      <c r="B485" s="3" t="s">
        <v>443</v>
      </c>
      <c r="C485" s="10">
        <v>13</v>
      </c>
      <c r="D485" s="10">
        <v>1</v>
      </c>
      <c r="E485" s="12">
        <f t="shared" si="34"/>
        <v>1.1324041811846691E-2</v>
      </c>
      <c r="F485" s="12">
        <f t="shared" si="35"/>
        <v>1.6949152542372881E-3</v>
      </c>
      <c r="G485" s="13">
        <f t="shared" si="36"/>
        <v>-0.92307692307692313</v>
      </c>
      <c r="H485" s="18">
        <f t="shared" si="37"/>
        <v>-1.0452961672473868E-2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5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5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13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4</v>
      </c>
      <c r="D491" s="10">
        <v>1</v>
      </c>
      <c r="E491" s="12">
        <f t="shared" si="38"/>
        <v>3.4843205574912892E-3</v>
      </c>
      <c r="F491" s="12">
        <f t="shared" si="39"/>
        <v>1.6949152542372881E-3</v>
      </c>
      <c r="G491" s="13">
        <f t="shared" si="40"/>
        <v>-0.75</v>
      </c>
      <c r="H491" s="18">
        <f t="shared" si="41"/>
        <v>-2.6132404181184671E-3</v>
      </c>
    </row>
    <row r="492" spans="2:8" ht="25.5" customHeight="1" x14ac:dyDescent="0.2">
      <c r="B492" s="3" t="s">
        <v>480</v>
      </c>
      <c r="C492" s="10">
        <v>0</v>
      </c>
      <c r="D492" s="10">
        <v>2</v>
      </c>
      <c r="E492" s="12" t="str">
        <f t="shared" si="38"/>
        <v/>
      </c>
      <c r="F492" s="12">
        <f t="shared" si="39"/>
        <v>3.3898305084745762E-3</v>
      </c>
      <c r="G492" s="13" t="str">
        <f t="shared" si="40"/>
        <v>0</v>
      </c>
      <c r="H492" s="18" t="str">
        <f t="shared" si="41"/>
        <v/>
      </c>
    </row>
    <row r="493" spans="2:8" ht="13.5" customHeight="1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5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ht="15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3.5" customHeight="1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s="16" customFormat="1" ht="26.25" customHeight="1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  <c r="G500" s="17"/>
    </row>
    <row r="501" spans="2:8" x14ac:dyDescent="0.2">
      <c r="B501" s="5"/>
      <c r="G501" s="17"/>
    </row>
    <row r="502" spans="2:8" ht="15" x14ac:dyDescent="0.2">
      <c r="B502" s="24"/>
      <c r="C502" s="19"/>
      <c r="D502" s="19"/>
      <c r="E502" s="19"/>
      <c r="F502" s="19"/>
      <c r="G502" s="17"/>
    </row>
    <row r="503" spans="2:8" ht="13.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s="16" customFormat="1" ht="26.2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s="16" customFormat="1" ht="26.25" customHeight="1" x14ac:dyDescent="0.2">
      <c r="B505" s="39" t="s">
        <v>490</v>
      </c>
      <c r="C505" s="40">
        <f>SUM(C506:C530)</f>
        <v>63</v>
      </c>
      <c r="D505" s="41">
        <f>SUM(D506:D530)</f>
        <v>342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4.4285714285714288</v>
      </c>
      <c r="H505" s="42">
        <f>+IF(OR(AND(E505=""),(G505="")),"",E505*G505)</f>
        <v>4.4285714285714288</v>
      </c>
    </row>
    <row r="506" spans="2:8" ht="15" x14ac:dyDescent="0.2">
      <c r="B506" s="3" t="s">
        <v>454</v>
      </c>
      <c r="C506" s="7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7">
        <v>46</v>
      </c>
      <c r="D507" s="10">
        <v>1</v>
      </c>
      <c r="E507" s="12">
        <f t="shared" ref="E507:E529" si="42">+IF(C507=0,"",C507/C$505)</f>
        <v>0.73015873015873012</v>
      </c>
      <c r="F507" s="12">
        <f t="shared" ref="F507:F529" si="43">+IF(D507=0,"",D507/D$505)</f>
        <v>2.9239766081871343E-3</v>
      </c>
      <c r="G507" s="13">
        <f t="shared" ref="G507:G529" si="44">+IF(OR(AND(D507=0),(C507=0)),"0",((D507-C507)/C507))</f>
        <v>-0.97826086956521741</v>
      </c>
      <c r="H507" s="18">
        <f t="shared" ref="H507:H530" si="45">+IF(OR(AND(E507=""),(G507="")),"",E507*G507)</f>
        <v>-0.7142857142857143</v>
      </c>
    </row>
    <row r="508" spans="2:8" ht="15" x14ac:dyDescent="0.2">
      <c r="B508" s="3" t="s">
        <v>455</v>
      </c>
      <c r="C508" s="7">
        <v>3</v>
      </c>
      <c r="D508" s="10">
        <v>15</v>
      </c>
      <c r="E508" s="12">
        <f t="shared" si="42"/>
        <v>4.7619047619047616E-2</v>
      </c>
      <c r="F508" s="12">
        <f t="shared" si="43"/>
        <v>4.3859649122807015E-2</v>
      </c>
      <c r="G508" s="13">
        <f t="shared" si="44"/>
        <v>4</v>
      </c>
      <c r="H508" s="18">
        <f t="shared" si="45"/>
        <v>0.19047619047619047</v>
      </c>
    </row>
    <row r="509" spans="2:8" ht="15" x14ac:dyDescent="0.2">
      <c r="B509" s="3" t="s">
        <v>456</v>
      </c>
      <c r="C509" s="7">
        <v>5</v>
      </c>
      <c r="D509" s="10">
        <v>63</v>
      </c>
      <c r="E509" s="12">
        <f t="shared" si="42"/>
        <v>7.9365079365079361E-2</v>
      </c>
      <c r="F509" s="12">
        <f t="shared" si="43"/>
        <v>0.18421052631578946</v>
      </c>
      <c r="G509" s="13">
        <f t="shared" si="44"/>
        <v>11.6</v>
      </c>
      <c r="H509" s="18">
        <f t="shared" si="45"/>
        <v>0.92063492063492058</v>
      </c>
    </row>
    <row r="510" spans="2:8" ht="15" x14ac:dyDescent="0.2">
      <c r="B510" s="3" t="s">
        <v>188</v>
      </c>
      <c r="C510" s="7">
        <v>1</v>
      </c>
      <c r="D510" s="10">
        <v>1</v>
      </c>
      <c r="E510" s="12">
        <f t="shared" si="42"/>
        <v>1.5873015873015872E-2</v>
      </c>
      <c r="F510" s="12">
        <f t="shared" si="43"/>
        <v>2.9239766081871343E-3</v>
      </c>
      <c r="G510" s="13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7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7">
        <v>0</v>
      </c>
      <c r="D512" s="10">
        <v>1</v>
      </c>
      <c r="E512" s="12" t="str">
        <f t="shared" si="42"/>
        <v/>
      </c>
      <c r="F512" s="12">
        <f t="shared" si="43"/>
        <v>2.9239766081871343E-3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7">
        <v>0</v>
      </c>
      <c r="D513" s="10">
        <v>2</v>
      </c>
      <c r="E513" s="12" t="str">
        <f t="shared" si="42"/>
        <v/>
      </c>
      <c r="F513" s="12">
        <f t="shared" si="43"/>
        <v>5.8479532163742687E-3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7">
        <v>0</v>
      </c>
      <c r="D514" s="10">
        <v>1</v>
      </c>
      <c r="E514" s="12" t="str">
        <f t="shared" si="42"/>
        <v/>
      </c>
      <c r="F514" s="12">
        <f t="shared" si="43"/>
        <v>2.9239766081871343E-3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7">
        <v>2</v>
      </c>
      <c r="D515" s="10">
        <v>4</v>
      </c>
      <c r="E515" s="12">
        <f t="shared" si="42"/>
        <v>3.1746031746031744E-2</v>
      </c>
      <c r="F515" s="12">
        <f t="shared" si="43"/>
        <v>1.1695906432748537E-2</v>
      </c>
      <c r="G515" s="13">
        <f t="shared" si="44"/>
        <v>1</v>
      </c>
      <c r="H515" s="18">
        <f t="shared" si="45"/>
        <v>3.1746031746031744E-2</v>
      </c>
    </row>
    <row r="516" spans="2:8" ht="15" x14ac:dyDescent="0.2">
      <c r="B516" s="3" t="s">
        <v>459</v>
      </c>
      <c r="C516" s="7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7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7">
        <v>1</v>
      </c>
      <c r="D518" s="10">
        <v>7</v>
      </c>
      <c r="E518" s="12">
        <f t="shared" si="42"/>
        <v>1.5873015873015872E-2</v>
      </c>
      <c r="F518" s="12">
        <f t="shared" si="43"/>
        <v>2.046783625730994E-2</v>
      </c>
      <c r="G518" s="13">
        <f t="shared" si="44"/>
        <v>6</v>
      </c>
      <c r="H518" s="18">
        <f t="shared" si="45"/>
        <v>9.5238095238095233E-2</v>
      </c>
    </row>
    <row r="519" spans="2:8" ht="15" x14ac:dyDescent="0.2">
      <c r="B519" s="3" t="s">
        <v>192</v>
      </c>
      <c r="C519" s="7">
        <v>0</v>
      </c>
      <c r="D519" s="10">
        <v>1</v>
      </c>
      <c r="E519" s="12" t="str">
        <f t="shared" si="42"/>
        <v/>
      </c>
      <c r="F519" s="12">
        <f t="shared" si="43"/>
        <v>2.9239766081871343E-3</v>
      </c>
      <c r="G519" s="13" t="str">
        <f t="shared" si="44"/>
        <v>0</v>
      </c>
      <c r="H519" s="18" t="str">
        <f t="shared" si="45"/>
        <v/>
      </c>
    </row>
    <row r="520" spans="2:8" ht="15" x14ac:dyDescent="0.2">
      <c r="B520" s="3" t="s">
        <v>191</v>
      </c>
      <c r="C520" s="7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5" x14ac:dyDescent="0.2">
      <c r="B521" s="3" t="s">
        <v>461</v>
      </c>
      <c r="C521" s="7">
        <v>1</v>
      </c>
      <c r="D521" s="10">
        <v>4</v>
      </c>
      <c r="E521" s="12">
        <f t="shared" si="42"/>
        <v>1.5873015873015872E-2</v>
      </c>
      <c r="F521" s="12">
        <f t="shared" si="43"/>
        <v>1.1695906432748537E-2</v>
      </c>
      <c r="G521" s="13">
        <f t="shared" si="44"/>
        <v>3</v>
      </c>
      <c r="H521" s="18">
        <f t="shared" si="45"/>
        <v>4.7619047619047616E-2</v>
      </c>
    </row>
    <row r="522" spans="2:8" ht="13.5" customHeight="1" x14ac:dyDescent="0.2">
      <c r="B522" s="3" t="s">
        <v>193</v>
      </c>
      <c r="C522" s="7">
        <v>3</v>
      </c>
      <c r="D522" s="10">
        <v>236</v>
      </c>
      <c r="E522" s="12">
        <f t="shared" si="42"/>
        <v>4.7619047619047616E-2</v>
      </c>
      <c r="F522" s="12">
        <f t="shared" si="43"/>
        <v>0.6900584795321637</v>
      </c>
      <c r="G522" s="13">
        <f t="shared" si="44"/>
        <v>77.666666666666671</v>
      </c>
      <c r="H522" s="18">
        <f t="shared" si="45"/>
        <v>3.6984126984126986</v>
      </c>
    </row>
    <row r="523" spans="2:8" ht="13.5" customHeight="1" x14ac:dyDescent="0.2">
      <c r="B523" s="3" t="s">
        <v>462</v>
      </c>
      <c r="C523" s="7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25.5" customHeight="1" x14ac:dyDescent="0.2">
      <c r="B524" s="3" t="s">
        <v>194</v>
      </c>
      <c r="C524" s="7">
        <v>0</v>
      </c>
      <c r="D524" s="10">
        <v>1</v>
      </c>
      <c r="E524" s="12" t="str">
        <f t="shared" si="42"/>
        <v/>
      </c>
      <c r="F524" s="12">
        <f t="shared" si="43"/>
        <v>2.9239766081871343E-3</v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7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2" customHeight="1" x14ac:dyDescent="0.2">
      <c r="B526" s="3" t="s">
        <v>463</v>
      </c>
      <c r="C526" s="7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8" t="str">
        <f t="shared" si="45"/>
        <v/>
      </c>
    </row>
    <row r="527" spans="2:8" ht="13.5" customHeight="1" x14ac:dyDescent="0.2">
      <c r="B527" s="3" t="s">
        <v>464</v>
      </c>
      <c r="C527" s="7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13.5" customHeight="1" x14ac:dyDescent="0.2">
      <c r="B528" s="3" t="s">
        <v>465</v>
      </c>
      <c r="C528" s="7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7">
        <v>1</v>
      </c>
      <c r="D529" s="10">
        <v>2</v>
      </c>
      <c r="E529" s="12">
        <f t="shared" si="42"/>
        <v>1.5873015873015872E-2</v>
      </c>
      <c r="F529" s="12">
        <f t="shared" si="43"/>
        <v>5.8479532163742687E-3</v>
      </c>
      <c r="G529" s="13">
        <f t="shared" si="44"/>
        <v>1</v>
      </c>
      <c r="H529" s="18">
        <f t="shared" si="45"/>
        <v>1.5873015873015872E-2</v>
      </c>
    </row>
    <row r="530" spans="2:8" ht="15" x14ac:dyDescent="0.2">
      <c r="B530" s="3" t="s">
        <v>467</v>
      </c>
      <c r="C530" s="7">
        <v>0</v>
      </c>
      <c r="D530" s="10">
        <v>3</v>
      </c>
      <c r="E530" s="12" t="str">
        <f>+IF(C530=0,"",C530/C$505)</f>
        <v/>
      </c>
      <c r="F530" s="12">
        <f>+IF(D530=0,"",D530/D$505)</f>
        <v>8.771929824561403E-3</v>
      </c>
      <c r="G530" s="13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37" t="s">
        <v>525</v>
      </c>
      <c r="D531" s="6"/>
    </row>
  </sheetData>
  <mergeCells count="33">
    <mergeCell ref="B16:B17"/>
    <mergeCell ref="C16:D16"/>
    <mergeCell ref="B6:B7"/>
    <mergeCell ref="C6:D6"/>
    <mergeCell ref="E6:F6"/>
    <mergeCell ref="E16:F16"/>
    <mergeCell ref="B503:B504"/>
    <mergeCell ref="B292:B293"/>
    <mergeCell ref="B68:B69"/>
    <mergeCell ref="B149:B150"/>
    <mergeCell ref="C68:D68"/>
    <mergeCell ref="C292:D292"/>
    <mergeCell ref="C149:D149"/>
    <mergeCell ref="D1:H2"/>
    <mergeCell ref="E3:H3"/>
    <mergeCell ref="D4:H5"/>
    <mergeCell ref="G503:G504"/>
    <mergeCell ref="H503:H504"/>
    <mergeCell ref="G149:G150"/>
    <mergeCell ref="H149:H150"/>
    <mergeCell ref="G292:G293"/>
    <mergeCell ref="H292:H293"/>
    <mergeCell ref="C503:D503"/>
    <mergeCell ref="E503:F503"/>
    <mergeCell ref="E68:F68"/>
    <mergeCell ref="E292:F292"/>
    <mergeCell ref="E149:F149"/>
    <mergeCell ref="G68:G69"/>
    <mergeCell ref="H68:H69"/>
    <mergeCell ref="H6:H7"/>
    <mergeCell ref="G6:G7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546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505</v>
      </c>
      <c r="C8" s="40">
        <f>+C18+C70+C151+C294+C505</f>
        <v>25751</v>
      </c>
      <c r="D8" s="41">
        <f>+D18+D70+D151+D294+D505</f>
        <v>28879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0.1214710108345307</v>
      </c>
      <c r="H8" s="42">
        <f>+E8*G8</f>
        <v>0.1214710108345307</v>
      </c>
    </row>
    <row r="9" spans="2:8" ht="20.100000000000001" customHeight="1" x14ac:dyDescent="0.2">
      <c r="B9" s="33" t="s">
        <v>486</v>
      </c>
      <c r="C9" s="34">
        <v>390</v>
      </c>
      <c r="D9" s="34">
        <f>D18</f>
        <v>477</v>
      </c>
      <c r="E9" s="35">
        <f t="shared" si="0"/>
        <v>1.5145042910954915E-2</v>
      </c>
      <c r="F9" s="35">
        <f t="shared" si="0"/>
        <v>1.6517192423560374E-2</v>
      </c>
      <c r="G9" s="35">
        <f t="shared" si="1"/>
        <v>0.22307692307692309</v>
      </c>
      <c r="H9" s="35">
        <f>+IF(OR(AND(E9=""),(G9="")),"",E9*G9)</f>
        <v>3.378509572443789E-3</v>
      </c>
    </row>
    <row r="10" spans="2:8" ht="20.100000000000001" customHeight="1" x14ac:dyDescent="0.2">
      <c r="B10" s="33" t="s">
        <v>487</v>
      </c>
      <c r="C10" s="36">
        <v>2201</v>
      </c>
      <c r="D10" s="36">
        <f>D70</f>
        <v>2494</v>
      </c>
      <c r="E10" s="35">
        <f t="shared" si="0"/>
        <v>8.5472408838491706E-2</v>
      </c>
      <c r="F10" s="35">
        <f t="shared" si="0"/>
        <v>8.636033103639322E-2</v>
      </c>
      <c r="G10" s="35">
        <f t="shared" si="1"/>
        <v>0.13312130849613812</v>
      </c>
      <c r="H10" s="35">
        <f>+IF(OR(AND(E10=""),(G10="")),"",E10*G10)</f>
        <v>1.1378198904896898E-2</v>
      </c>
    </row>
    <row r="11" spans="2:8" ht="20.100000000000001" customHeight="1" x14ac:dyDescent="0.2">
      <c r="B11" s="33" t="s">
        <v>488</v>
      </c>
      <c r="C11" s="36">
        <v>5654</v>
      </c>
      <c r="D11" s="36">
        <f>D151</f>
        <v>6733</v>
      </c>
      <c r="E11" s="35">
        <f t="shared" si="0"/>
        <v>0.21956428876548484</v>
      </c>
      <c r="F11" s="35">
        <f t="shared" si="0"/>
        <v>0.23314519200803352</v>
      </c>
      <c r="G11" s="35">
        <f t="shared" si="1"/>
        <v>0.19083834453484258</v>
      </c>
      <c r="H11" s="35">
        <f>+IF(OR(AND(E11=""),(G11="")),"",E11*G11)</f>
        <v>4.1901285386975261E-2</v>
      </c>
    </row>
    <row r="12" spans="2:8" ht="20.100000000000001" customHeight="1" x14ac:dyDescent="0.2">
      <c r="B12" s="33" t="s">
        <v>489</v>
      </c>
      <c r="C12" s="36">
        <v>13920</v>
      </c>
      <c r="D12" s="36">
        <f>D294</f>
        <v>14153</v>
      </c>
      <c r="E12" s="35">
        <f t="shared" si="0"/>
        <v>0.54056153159100617</v>
      </c>
      <c r="F12" s="35">
        <f t="shared" si="0"/>
        <v>0.49007929637452818</v>
      </c>
      <c r="G12" s="35">
        <f t="shared" si="1"/>
        <v>1.6738505747126438E-2</v>
      </c>
      <c r="H12" s="35">
        <f>+IF(OR(AND(E12=""),(G12="")),"",E12*G12)</f>
        <v>9.0481923032115271E-3</v>
      </c>
    </row>
    <row r="13" spans="2:8" ht="20.100000000000001" customHeight="1" x14ac:dyDescent="0.2">
      <c r="B13" s="33" t="s">
        <v>490</v>
      </c>
      <c r="C13" s="36">
        <v>3586</v>
      </c>
      <c r="D13" s="36">
        <f>D505</f>
        <v>5022</v>
      </c>
      <c r="E13" s="35">
        <f t="shared" si="0"/>
        <v>0.13925672789406238</v>
      </c>
      <c r="F13" s="35">
        <f t="shared" si="0"/>
        <v>0.17389798815748467</v>
      </c>
      <c r="G13" s="35">
        <f t="shared" si="1"/>
        <v>0.4004461795872839</v>
      </c>
      <c r="H13" s="35">
        <f>+IF(OR(AND(E13=""),(G13="")),"",E13*G13)</f>
        <v>5.5764824667003228E-2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390</v>
      </c>
      <c r="D18" s="41">
        <f>SUM(D19:D64)</f>
        <v>477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0.22307692307692309</v>
      </c>
      <c r="H18" s="42">
        <f>+IF(OR(AND(E18=""),(G18="")),"",E18*G18)</f>
        <v>0.22307692307692309</v>
      </c>
    </row>
    <row r="19" spans="2:8" ht="15" x14ac:dyDescent="0.2">
      <c r="B19" s="3" t="s">
        <v>0</v>
      </c>
      <c r="C19" s="10">
        <v>2</v>
      </c>
      <c r="D19" s="10">
        <v>2</v>
      </c>
      <c r="E19" s="8">
        <f>+IF(C19=0,"",C19/C$18)</f>
        <v>5.1282051282051282E-3</v>
      </c>
      <c r="F19" s="8">
        <f>+IF(D19=0,"",D19/D$18)</f>
        <v>4.1928721174004195E-3</v>
      </c>
      <c r="G19" s="13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26</v>
      </c>
      <c r="D20" s="10">
        <v>38</v>
      </c>
      <c r="E20" s="8">
        <f t="shared" ref="E20:E64" si="2">+IF(C20=0,"",C20/C$18)</f>
        <v>6.6666666666666666E-2</v>
      </c>
      <c r="F20" s="8">
        <f t="shared" ref="F20:F64" si="3">+IF(D20=0,"",D20/D$18)</f>
        <v>7.9664570230607967E-2</v>
      </c>
      <c r="G20" s="13">
        <f t="shared" ref="G20:G64" si="4">+IF(OR(AND(D20=0),(C20=0)),"0",((D20-C20)/C20))</f>
        <v>0.46153846153846156</v>
      </c>
      <c r="H20" s="18">
        <f t="shared" ref="H20:H64" si="5">+IF(OR(AND(E20=""),(G20="")),"",E20*G20)</f>
        <v>3.0769230769230771E-2</v>
      </c>
    </row>
    <row r="21" spans="2:8" ht="25.5" customHeight="1" x14ac:dyDescent="0.2">
      <c r="B21" s="3" t="s">
        <v>1</v>
      </c>
      <c r="C21" s="10">
        <v>3</v>
      </c>
      <c r="D21" s="10">
        <v>1</v>
      </c>
      <c r="E21" s="8">
        <f t="shared" si="2"/>
        <v>7.6923076923076927E-3</v>
      </c>
      <c r="F21" s="8">
        <f t="shared" si="3"/>
        <v>2.0964360587002098E-3</v>
      </c>
      <c r="G21" s="13">
        <f t="shared" si="4"/>
        <v>-0.66666666666666663</v>
      </c>
      <c r="H21" s="18">
        <f t="shared" si="5"/>
        <v>-5.1282051282051282E-3</v>
      </c>
    </row>
    <row r="22" spans="2:8" ht="30" x14ac:dyDescent="0.2">
      <c r="B22" s="3" t="s">
        <v>197</v>
      </c>
      <c r="C22" s="10">
        <v>2</v>
      </c>
      <c r="D22" s="10">
        <v>1</v>
      </c>
      <c r="E22" s="8">
        <f t="shared" si="2"/>
        <v>5.1282051282051282E-3</v>
      </c>
      <c r="F22" s="8">
        <f t="shared" si="3"/>
        <v>2.0964360587002098E-3</v>
      </c>
      <c r="G22" s="13">
        <f t="shared" si="4"/>
        <v>-0.5</v>
      </c>
      <c r="H22" s="18">
        <f t="shared" si="5"/>
        <v>-2.5641025641025641E-3</v>
      </c>
    </row>
    <row r="23" spans="2:8" ht="30" x14ac:dyDescent="0.2">
      <c r="B23" s="3" t="s">
        <v>198</v>
      </c>
      <c r="C23" s="10">
        <v>5</v>
      </c>
      <c r="D23" s="10">
        <v>6</v>
      </c>
      <c r="E23" s="8">
        <f t="shared" si="2"/>
        <v>1.282051282051282E-2</v>
      </c>
      <c r="F23" s="8">
        <f t="shared" si="3"/>
        <v>1.2578616352201259E-2</v>
      </c>
      <c r="G23" s="13">
        <f t="shared" si="4"/>
        <v>0.2</v>
      </c>
      <c r="H23" s="18">
        <f t="shared" si="5"/>
        <v>2.5641025641025641E-3</v>
      </c>
    </row>
    <row r="24" spans="2:8" ht="37.5" customHeight="1" x14ac:dyDescent="0.2">
      <c r="B24" s="3" t="s">
        <v>199</v>
      </c>
      <c r="C24" s="10">
        <v>6</v>
      </c>
      <c r="D24" s="10">
        <v>2</v>
      </c>
      <c r="E24" s="8">
        <f t="shared" si="2"/>
        <v>1.5384615384615385E-2</v>
      </c>
      <c r="F24" s="8">
        <f t="shared" si="3"/>
        <v>4.1928721174004195E-3</v>
      </c>
      <c r="G24" s="13">
        <f t="shared" si="4"/>
        <v>-0.66666666666666663</v>
      </c>
      <c r="H24" s="18">
        <f t="shared" si="5"/>
        <v>-1.0256410256410256E-2</v>
      </c>
    </row>
    <row r="25" spans="2:8" ht="15" x14ac:dyDescent="0.2">
      <c r="B25" s="3" t="s">
        <v>2</v>
      </c>
      <c r="C25" s="10">
        <v>3</v>
      </c>
      <c r="D25" s="10">
        <v>3</v>
      </c>
      <c r="E25" s="8">
        <f t="shared" si="2"/>
        <v>7.6923076923076927E-3</v>
      </c>
      <c r="F25" s="8">
        <f t="shared" si="3"/>
        <v>6.2893081761006293E-3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21</v>
      </c>
      <c r="D26" s="10">
        <v>8</v>
      </c>
      <c r="E26" s="8">
        <f t="shared" si="2"/>
        <v>5.3846153846153849E-2</v>
      </c>
      <c r="F26" s="8">
        <f t="shared" si="3"/>
        <v>1.6771488469601678E-2</v>
      </c>
      <c r="G26" s="13">
        <f t="shared" si="4"/>
        <v>-0.61904761904761907</v>
      </c>
      <c r="H26" s="18">
        <f t="shared" si="5"/>
        <v>-3.3333333333333333E-2</v>
      </c>
    </row>
    <row r="27" spans="2:8" ht="15" x14ac:dyDescent="0.2">
      <c r="B27" s="3" t="s">
        <v>3</v>
      </c>
      <c r="C27" s="10">
        <v>3</v>
      </c>
      <c r="D27" s="10">
        <v>1</v>
      </c>
      <c r="E27" s="8">
        <f t="shared" si="2"/>
        <v>7.6923076923076927E-3</v>
      </c>
      <c r="F27" s="8">
        <f t="shared" si="3"/>
        <v>2.0964360587002098E-3</v>
      </c>
      <c r="G27" s="13">
        <f t="shared" si="4"/>
        <v>-0.66666666666666663</v>
      </c>
      <c r="H27" s="18">
        <f t="shared" si="5"/>
        <v>-5.1282051282051282E-3</v>
      </c>
    </row>
    <row r="28" spans="2:8" ht="15" x14ac:dyDescent="0.2">
      <c r="B28" s="3" t="s">
        <v>5</v>
      </c>
      <c r="C28" s="10">
        <v>28</v>
      </c>
      <c r="D28" s="10">
        <v>42</v>
      </c>
      <c r="E28" s="8">
        <f t="shared" si="2"/>
        <v>7.179487179487179E-2</v>
      </c>
      <c r="F28" s="8">
        <f t="shared" si="3"/>
        <v>8.8050314465408799E-2</v>
      </c>
      <c r="G28" s="13">
        <f t="shared" si="4"/>
        <v>0.5</v>
      </c>
      <c r="H28" s="18">
        <f t="shared" si="5"/>
        <v>3.5897435897435895E-2</v>
      </c>
    </row>
    <row r="29" spans="2:8" ht="15" x14ac:dyDescent="0.2">
      <c r="B29" s="3" t="s">
        <v>200</v>
      </c>
      <c r="C29" s="10">
        <v>1</v>
      </c>
      <c r="D29" s="10">
        <v>1</v>
      </c>
      <c r="E29" s="8">
        <f t="shared" si="2"/>
        <v>2.5641025641025641E-3</v>
      </c>
      <c r="F29" s="8">
        <f t="shared" si="3"/>
        <v>2.0964360587002098E-3</v>
      </c>
      <c r="G29" s="13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6</v>
      </c>
      <c r="D30" s="10">
        <v>8</v>
      </c>
      <c r="E30" s="8">
        <f t="shared" si="2"/>
        <v>1.5384615384615385E-2</v>
      </c>
      <c r="F30" s="8">
        <f t="shared" si="3"/>
        <v>1.6771488469601678E-2</v>
      </c>
      <c r="G30" s="13">
        <f t="shared" si="4"/>
        <v>0.33333333333333331</v>
      </c>
      <c r="H30" s="18">
        <f t="shared" si="5"/>
        <v>5.1282051282051282E-3</v>
      </c>
    </row>
    <row r="31" spans="2:8" ht="15" x14ac:dyDescent="0.2">
      <c r="B31" s="3" t="s">
        <v>4</v>
      </c>
      <c r="C31" s="10">
        <v>3</v>
      </c>
      <c r="D31" s="10">
        <v>2</v>
      </c>
      <c r="E31" s="8">
        <f t="shared" si="2"/>
        <v>7.6923076923076927E-3</v>
      </c>
      <c r="F31" s="8">
        <f t="shared" si="3"/>
        <v>4.1928721174004195E-3</v>
      </c>
      <c r="G31" s="13">
        <f t="shared" si="4"/>
        <v>-0.33333333333333331</v>
      </c>
      <c r="H31" s="18">
        <f t="shared" si="5"/>
        <v>-2.5641025641025641E-3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5.1282051282051282E-3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2.0964360587002098E-3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3</v>
      </c>
      <c r="D34" s="10">
        <v>5</v>
      </c>
      <c r="E34" s="8">
        <f t="shared" si="2"/>
        <v>7.6923076923076927E-3</v>
      </c>
      <c r="F34" s="8">
        <f t="shared" si="3"/>
        <v>1.0482180293501049E-2</v>
      </c>
      <c r="G34" s="13">
        <f t="shared" si="4"/>
        <v>0.66666666666666663</v>
      </c>
      <c r="H34" s="18">
        <f t="shared" si="5"/>
        <v>5.1282051282051282E-3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3</v>
      </c>
      <c r="E36" s="8">
        <f t="shared" si="2"/>
        <v>2.5641025641025641E-3</v>
      </c>
      <c r="F36" s="8">
        <f t="shared" si="3"/>
        <v>6.2893081761006293E-3</v>
      </c>
      <c r="G36" s="13">
        <f t="shared" si="4"/>
        <v>2</v>
      </c>
      <c r="H36" s="18">
        <f t="shared" si="5"/>
        <v>5.1282051282051282E-3</v>
      </c>
    </row>
    <row r="37" spans="2:8" ht="15" x14ac:dyDescent="0.2">
      <c r="B37" s="3" t="s">
        <v>8</v>
      </c>
      <c r="C37" s="10">
        <v>4</v>
      </c>
      <c r="D37" s="10">
        <v>3</v>
      </c>
      <c r="E37" s="8">
        <f t="shared" si="2"/>
        <v>1.0256410256410256E-2</v>
      </c>
      <c r="F37" s="8">
        <f t="shared" si="3"/>
        <v>6.2893081761006293E-3</v>
      </c>
      <c r="G37" s="13">
        <f t="shared" si="4"/>
        <v>-0.25</v>
      </c>
      <c r="H37" s="18">
        <f t="shared" si="5"/>
        <v>-2.5641025641025641E-3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0</v>
      </c>
      <c r="E39" s="8">
        <f t="shared" si="2"/>
        <v>5.1282051282051282E-3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2.0964360587002098E-3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7</v>
      </c>
      <c r="D42" s="10">
        <v>7</v>
      </c>
      <c r="E42" s="8">
        <f t="shared" si="2"/>
        <v>1.7948717948717947E-2</v>
      </c>
      <c r="F42" s="8">
        <f t="shared" si="3"/>
        <v>1.4675052410901468E-2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1</v>
      </c>
      <c r="D43" s="10">
        <v>5</v>
      </c>
      <c r="E43" s="8">
        <f t="shared" si="2"/>
        <v>2.5641025641025641E-3</v>
      </c>
      <c r="F43" s="8">
        <f t="shared" si="3"/>
        <v>1.0482180293501049E-2</v>
      </c>
      <c r="G43" s="13">
        <f t="shared" si="4"/>
        <v>4</v>
      </c>
      <c r="H43" s="18">
        <f t="shared" si="5"/>
        <v>1.0256410256410256E-2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2.5641025641025641E-3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2"/>
        <v>2.5641025641025641E-3</v>
      </c>
      <c r="F45" s="8">
        <f t="shared" si="3"/>
        <v>2.0964360587002098E-3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2</v>
      </c>
      <c r="D47" s="10">
        <v>2</v>
      </c>
      <c r="E47" s="8">
        <f t="shared" si="2"/>
        <v>5.1282051282051282E-3</v>
      </c>
      <c r="F47" s="8">
        <f t="shared" si="3"/>
        <v>4.1928721174004195E-3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37</v>
      </c>
      <c r="D48" s="10">
        <v>35</v>
      </c>
      <c r="E48" s="8">
        <f t="shared" si="2"/>
        <v>9.4871794871794868E-2</v>
      </c>
      <c r="F48" s="8">
        <f t="shared" si="3"/>
        <v>7.337526205450734E-2</v>
      </c>
      <c r="G48" s="13">
        <f t="shared" si="4"/>
        <v>-5.4054054054054057E-2</v>
      </c>
      <c r="H48" s="18">
        <f t="shared" si="5"/>
        <v>-5.1282051282051282E-3</v>
      </c>
    </row>
    <row r="49" spans="2:8" ht="15" x14ac:dyDescent="0.2">
      <c r="B49" s="3" t="s">
        <v>16</v>
      </c>
      <c r="C49" s="10">
        <v>2</v>
      </c>
      <c r="D49" s="10">
        <v>1</v>
      </c>
      <c r="E49" s="8">
        <f t="shared" si="2"/>
        <v>5.1282051282051282E-3</v>
      </c>
      <c r="F49" s="8">
        <f t="shared" si="3"/>
        <v>2.0964360587002098E-3</v>
      </c>
      <c r="G49" s="13">
        <f t="shared" si="4"/>
        <v>-0.5</v>
      </c>
      <c r="H49" s="18">
        <f t="shared" si="5"/>
        <v>-2.5641025641025641E-3</v>
      </c>
    </row>
    <row r="50" spans="2:8" ht="15" x14ac:dyDescent="0.2">
      <c r="B50" s="3" t="s">
        <v>15</v>
      </c>
      <c r="C50" s="10">
        <v>158</v>
      </c>
      <c r="D50" s="10">
        <v>78</v>
      </c>
      <c r="E50" s="8">
        <f t="shared" si="2"/>
        <v>0.40512820512820513</v>
      </c>
      <c r="F50" s="8">
        <f t="shared" si="3"/>
        <v>0.16352201257861634</v>
      </c>
      <c r="G50" s="13">
        <f t="shared" si="4"/>
        <v>-0.50632911392405067</v>
      </c>
      <c r="H50" s="18">
        <f t="shared" si="5"/>
        <v>-0.20512820512820515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6</v>
      </c>
      <c r="D52" s="10">
        <v>7</v>
      </c>
      <c r="E52" s="8">
        <f t="shared" si="2"/>
        <v>1.5384615384615385E-2</v>
      </c>
      <c r="F52" s="8">
        <f t="shared" si="3"/>
        <v>1.4675052410901468E-2</v>
      </c>
      <c r="G52" s="13">
        <f t="shared" si="4"/>
        <v>0.16666666666666666</v>
      </c>
      <c r="H52" s="18">
        <f t="shared" si="5"/>
        <v>2.5641025641025641E-3</v>
      </c>
    </row>
    <row r="53" spans="2:8" ht="15" x14ac:dyDescent="0.2">
      <c r="B53" s="3" t="s">
        <v>12</v>
      </c>
      <c r="C53" s="10">
        <v>0</v>
      </c>
      <c r="D53" s="10">
        <v>3</v>
      </c>
      <c r="E53" s="8" t="str">
        <f t="shared" si="2"/>
        <v/>
      </c>
      <c r="F53" s="8">
        <f t="shared" si="3"/>
        <v>6.2893081761006293E-3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2.5641025641025641E-3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2.5641025641025641E-3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3</v>
      </c>
      <c r="D56" s="10">
        <v>0</v>
      </c>
      <c r="E56" s="8">
        <f t="shared" si="2"/>
        <v>7.6923076923076927E-3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2</v>
      </c>
      <c r="D57" s="10">
        <v>1</v>
      </c>
      <c r="E57" s="8">
        <f t="shared" si="2"/>
        <v>5.1282051282051282E-3</v>
      </c>
      <c r="F57" s="8">
        <f t="shared" si="3"/>
        <v>2.0964360587002098E-3</v>
      </c>
      <c r="G57" s="13">
        <f t="shared" si="4"/>
        <v>-0.5</v>
      </c>
      <c r="H57" s="18">
        <f t="shared" si="5"/>
        <v>-2.5641025641025641E-3</v>
      </c>
    </row>
    <row r="58" spans="2:8" ht="15" x14ac:dyDescent="0.2">
      <c r="B58" s="3" t="s">
        <v>216</v>
      </c>
      <c r="C58" s="10">
        <v>20</v>
      </c>
      <c r="D58" s="10">
        <v>184</v>
      </c>
      <c r="E58" s="8">
        <f t="shared" si="2"/>
        <v>5.128205128205128E-2</v>
      </c>
      <c r="F58" s="8">
        <f t="shared" si="3"/>
        <v>0.38574423480083858</v>
      </c>
      <c r="G58" s="13">
        <f t="shared" si="4"/>
        <v>8.1999999999999993</v>
      </c>
      <c r="H58" s="18">
        <f t="shared" si="5"/>
        <v>0.42051282051282046</v>
      </c>
    </row>
    <row r="59" spans="2:8" ht="15" x14ac:dyDescent="0.2">
      <c r="B59" s="3" t="s">
        <v>217</v>
      </c>
      <c r="C59" s="10">
        <v>1</v>
      </c>
      <c r="D59" s="10">
        <v>6</v>
      </c>
      <c r="E59" s="8">
        <f t="shared" si="2"/>
        <v>2.5641025641025641E-3</v>
      </c>
      <c r="F59" s="8">
        <f t="shared" si="3"/>
        <v>1.2578616352201259E-2</v>
      </c>
      <c r="G59" s="13">
        <f t="shared" si="4"/>
        <v>5</v>
      </c>
      <c r="H59" s="18">
        <f t="shared" si="5"/>
        <v>1.282051282051282E-2</v>
      </c>
    </row>
    <row r="60" spans="2:8" ht="15" x14ac:dyDescent="0.2">
      <c r="B60" s="3" t="s">
        <v>218</v>
      </c>
      <c r="C60" s="10">
        <v>5</v>
      </c>
      <c r="D60" s="10">
        <v>12</v>
      </c>
      <c r="E60" s="8">
        <f t="shared" si="2"/>
        <v>1.282051282051282E-2</v>
      </c>
      <c r="F60" s="8">
        <f t="shared" si="3"/>
        <v>2.5157232704402517E-2</v>
      </c>
      <c r="G60" s="13">
        <f t="shared" si="4"/>
        <v>1.4</v>
      </c>
      <c r="H60" s="18">
        <f t="shared" si="5"/>
        <v>1.7948717948717947E-2</v>
      </c>
    </row>
    <row r="61" spans="2:8" ht="15" x14ac:dyDescent="0.2">
      <c r="B61" s="3" t="s">
        <v>219</v>
      </c>
      <c r="C61" s="10">
        <v>9</v>
      </c>
      <c r="D61" s="10">
        <v>3</v>
      </c>
      <c r="E61" s="8">
        <f t="shared" si="2"/>
        <v>2.3076923076923078E-2</v>
      </c>
      <c r="F61" s="8">
        <f t="shared" si="3"/>
        <v>6.2893081761006293E-3</v>
      </c>
      <c r="G61" s="13">
        <f t="shared" si="4"/>
        <v>-0.66666666666666663</v>
      </c>
      <c r="H61" s="18">
        <f t="shared" si="5"/>
        <v>-1.5384615384615385E-2</v>
      </c>
    </row>
    <row r="62" spans="2:8" ht="15" x14ac:dyDescent="0.2">
      <c r="B62" s="3" t="s">
        <v>19</v>
      </c>
      <c r="C62" s="10">
        <v>2</v>
      </c>
      <c r="D62" s="10">
        <v>1</v>
      </c>
      <c r="E62" s="8">
        <f t="shared" si="2"/>
        <v>5.1282051282051282E-3</v>
      </c>
      <c r="F62" s="8">
        <f t="shared" si="3"/>
        <v>2.0964360587002098E-3</v>
      </c>
      <c r="G62" s="13">
        <f t="shared" si="4"/>
        <v>-0.5</v>
      </c>
      <c r="H62" s="18">
        <f t="shared" si="5"/>
        <v>-2.5641025641025641E-3</v>
      </c>
    </row>
    <row r="63" spans="2:8" ht="15" x14ac:dyDescent="0.2">
      <c r="B63" s="3" t="s">
        <v>220</v>
      </c>
      <c r="C63" s="10">
        <v>5</v>
      </c>
      <c r="D63" s="10">
        <v>0</v>
      </c>
      <c r="E63" s="8">
        <f t="shared" si="2"/>
        <v>1.282051282051282E-2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5</v>
      </c>
      <c r="D64" s="10">
        <v>3</v>
      </c>
      <c r="E64" s="8">
        <f t="shared" si="2"/>
        <v>1.282051282051282E-2</v>
      </c>
      <c r="F64" s="8">
        <f t="shared" si="3"/>
        <v>6.2893081761006293E-3</v>
      </c>
      <c r="G64" s="13">
        <f t="shared" si="4"/>
        <v>-0.4</v>
      </c>
      <c r="H64" s="18">
        <f t="shared" si="5"/>
        <v>-5.1282051282051282E-3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2201</v>
      </c>
      <c r="D70" s="41">
        <f>SUM(D71:D145)</f>
        <v>2494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0.13312130849613812</v>
      </c>
      <c r="H70" s="42">
        <f>+IF(OR(AND(E70=""),(G70="")),"",E70*G70)</f>
        <v>0.13312130849613812</v>
      </c>
    </row>
    <row r="71" spans="2:8" ht="15" x14ac:dyDescent="0.2">
      <c r="B71" s="3" t="s">
        <v>20</v>
      </c>
      <c r="C71" s="10">
        <v>53</v>
      </c>
      <c r="D71" s="10">
        <v>66</v>
      </c>
      <c r="E71" s="12">
        <f>+IF(C71=0,"",C71/C$70)</f>
        <v>2.4079963652885051E-2</v>
      </c>
      <c r="F71" s="12">
        <f>+IF(D71=0,"",D71/D$70)</f>
        <v>2.6463512429831595E-2</v>
      </c>
      <c r="G71" s="13">
        <f>+IF(OR(AND(D71=0),(C71=0)),"0",((D71-C71)/C71))</f>
        <v>0.24528301886792453</v>
      </c>
      <c r="H71" s="18">
        <f>+IF(OR(AND(E71=""),(G71="")),"",E71*G71)</f>
        <v>5.906406179009541E-3</v>
      </c>
    </row>
    <row r="72" spans="2:8" ht="15" x14ac:dyDescent="0.2">
      <c r="B72" s="3" t="s">
        <v>21</v>
      </c>
      <c r="C72" s="10">
        <v>9</v>
      </c>
      <c r="D72" s="10">
        <v>8</v>
      </c>
      <c r="E72" s="12">
        <f t="shared" ref="E72:E135" si="6">+IF(C72=0,"",C72/C$70)</f>
        <v>4.0890504316219902E-3</v>
      </c>
      <c r="F72" s="12">
        <f t="shared" ref="F72:F135" si="7">+IF(D72=0,"",D72/D$70)</f>
        <v>3.2076984763432237E-3</v>
      </c>
      <c r="G72" s="13">
        <f t="shared" ref="G72:G135" si="8">+IF(OR(AND(D72=0),(C72=0)),"0",((D72-C72)/C72))</f>
        <v>-0.1111111111111111</v>
      </c>
      <c r="H72" s="18">
        <f t="shared" ref="H72:H135" si="9">+IF(OR(AND(E72=""),(G72="")),"",E72*G72)</f>
        <v>-4.5433893684688776E-4</v>
      </c>
    </row>
    <row r="73" spans="2:8" ht="15" x14ac:dyDescent="0.2">
      <c r="B73" s="3" t="s">
        <v>22</v>
      </c>
      <c r="C73" s="10">
        <v>95</v>
      </c>
      <c r="D73" s="10">
        <v>55</v>
      </c>
      <c r="E73" s="12">
        <f t="shared" si="6"/>
        <v>4.3162199000454336E-2</v>
      </c>
      <c r="F73" s="12">
        <f t="shared" si="7"/>
        <v>2.2052927024859663E-2</v>
      </c>
      <c r="G73" s="13">
        <f t="shared" si="8"/>
        <v>-0.42105263157894735</v>
      </c>
      <c r="H73" s="18">
        <f t="shared" si="9"/>
        <v>-1.8173557473875508E-2</v>
      </c>
    </row>
    <row r="74" spans="2:8" ht="15" x14ac:dyDescent="0.2">
      <c r="B74" s="3" t="s">
        <v>222</v>
      </c>
      <c r="C74" s="10">
        <v>93</v>
      </c>
      <c r="D74" s="10">
        <v>98</v>
      </c>
      <c r="E74" s="12">
        <f t="shared" si="6"/>
        <v>4.2253521126760563E-2</v>
      </c>
      <c r="F74" s="12">
        <f t="shared" si="7"/>
        <v>3.929430633520449E-2</v>
      </c>
      <c r="G74" s="13">
        <f t="shared" si="8"/>
        <v>5.3763440860215055E-2</v>
      </c>
      <c r="H74" s="18">
        <f t="shared" si="9"/>
        <v>2.271694684234439E-3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4.0096230954290296E-4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2</v>
      </c>
      <c r="D77" s="10">
        <v>2</v>
      </c>
      <c r="E77" s="12">
        <f t="shared" si="6"/>
        <v>9.0867787369377552E-4</v>
      </c>
      <c r="F77" s="12">
        <f t="shared" si="7"/>
        <v>8.0192461908580592E-4</v>
      </c>
      <c r="G77" s="13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4.0096230954290296E-4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16</v>
      </c>
      <c r="D80" s="10">
        <v>14</v>
      </c>
      <c r="E80" s="12">
        <f t="shared" si="6"/>
        <v>7.2694229895502041E-3</v>
      </c>
      <c r="F80" s="12">
        <f t="shared" si="7"/>
        <v>5.6134723336006415E-3</v>
      </c>
      <c r="G80" s="13">
        <f t="shared" si="8"/>
        <v>-0.125</v>
      </c>
      <c r="H80" s="18">
        <f t="shared" si="9"/>
        <v>-9.0867787369377552E-4</v>
      </c>
    </row>
    <row r="81" spans="2:8" ht="15" x14ac:dyDescent="0.2">
      <c r="B81" s="3" t="s">
        <v>24</v>
      </c>
      <c r="C81" s="10">
        <v>5</v>
      </c>
      <c r="D81" s="10">
        <v>14</v>
      </c>
      <c r="E81" s="12">
        <f t="shared" si="6"/>
        <v>2.271694684234439E-3</v>
      </c>
      <c r="F81" s="12">
        <f t="shared" si="7"/>
        <v>5.6134723336006415E-3</v>
      </c>
      <c r="G81" s="13">
        <f t="shared" si="8"/>
        <v>1.8</v>
      </c>
      <c r="H81" s="18">
        <f t="shared" si="9"/>
        <v>4.0890504316219902E-3</v>
      </c>
    </row>
    <row r="82" spans="2:8" ht="15" x14ac:dyDescent="0.2">
      <c r="B82" s="3" t="s">
        <v>228</v>
      </c>
      <c r="C82" s="10">
        <v>81</v>
      </c>
      <c r="D82" s="10">
        <v>243</v>
      </c>
      <c r="E82" s="12">
        <f t="shared" si="6"/>
        <v>3.6801453884597907E-2</v>
      </c>
      <c r="F82" s="12">
        <f t="shared" si="7"/>
        <v>9.7433841218925427E-2</v>
      </c>
      <c r="G82" s="13">
        <f t="shared" si="8"/>
        <v>2</v>
      </c>
      <c r="H82" s="18">
        <f t="shared" si="9"/>
        <v>7.3602907769195813E-2</v>
      </c>
    </row>
    <row r="83" spans="2:8" ht="15" x14ac:dyDescent="0.2">
      <c r="B83" s="3" t="s">
        <v>229</v>
      </c>
      <c r="C83" s="10">
        <v>66</v>
      </c>
      <c r="D83" s="10">
        <v>21</v>
      </c>
      <c r="E83" s="12">
        <f t="shared" si="6"/>
        <v>2.9986369831894594E-2</v>
      </c>
      <c r="F83" s="12">
        <f t="shared" si="7"/>
        <v>8.4202085004009622E-3</v>
      </c>
      <c r="G83" s="13">
        <f t="shared" si="8"/>
        <v>-0.68181818181818177</v>
      </c>
      <c r="H83" s="18">
        <f t="shared" si="9"/>
        <v>-2.0445252158109949E-2</v>
      </c>
    </row>
    <row r="84" spans="2:8" ht="15" x14ac:dyDescent="0.2">
      <c r="B84" s="3" t="s">
        <v>230</v>
      </c>
      <c r="C84" s="10">
        <v>5</v>
      </c>
      <c r="D84" s="10">
        <v>18</v>
      </c>
      <c r="E84" s="12">
        <f t="shared" si="6"/>
        <v>2.271694684234439E-3</v>
      </c>
      <c r="F84" s="12">
        <f t="shared" si="7"/>
        <v>7.2173215717722533E-3</v>
      </c>
      <c r="G84" s="13">
        <f t="shared" si="8"/>
        <v>2.6</v>
      </c>
      <c r="H84" s="18">
        <f t="shared" si="9"/>
        <v>5.9064061790095419E-3</v>
      </c>
    </row>
    <row r="85" spans="2:8" ht="15" x14ac:dyDescent="0.2">
      <c r="B85" s="3" t="s">
        <v>28</v>
      </c>
      <c r="C85" s="10">
        <v>7</v>
      </c>
      <c r="D85" s="10">
        <v>4</v>
      </c>
      <c r="E85" s="12">
        <f t="shared" si="6"/>
        <v>3.1803725579282144E-3</v>
      </c>
      <c r="F85" s="12">
        <f t="shared" si="7"/>
        <v>1.6038492381716118E-3</v>
      </c>
      <c r="G85" s="13">
        <f t="shared" si="8"/>
        <v>-0.42857142857142855</v>
      </c>
      <c r="H85" s="18">
        <f t="shared" si="9"/>
        <v>-1.3630168105406633E-3</v>
      </c>
    </row>
    <row r="86" spans="2:8" ht="15" x14ac:dyDescent="0.2">
      <c r="B86" s="3" t="s">
        <v>231</v>
      </c>
      <c r="C86" s="10">
        <v>46</v>
      </c>
      <c r="D86" s="10">
        <v>41</v>
      </c>
      <c r="E86" s="12">
        <f t="shared" si="6"/>
        <v>2.0899591094956836E-2</v>
      </c>
      <c r="F86" s="12">
        <f t="shared" si="7"/>
        <v>1.6439454691259021E-2</v>
      </c>
      <c r="G86" s="13">
        <f t="shared" si="8"/>
        <v>-0.10869565217391304</v>
      </c>
      <c r="H86" s="18">
        <f t="shared" si="9"/>
        <v>-2.2716946842344385E-3</v>
      </c>
    </row>
    <row r="87" spans="2:8" ht="15" x14ac:dyDescent="0.2">
      <c r="B87" s="3" t="s">
        <v>232</v>
      </c>
      <c r="C87" s="10">
        <v>4</v>
      </c>
      <c r="D87" s="10">
        <v>3</v>
      </c>
      <c r="E87" s="12">
        <f t="shared" si="6"/>
        <v>1.817355747387551E-3</v>
      </c>
      <c r="F87" s="12">
        <f t="shared" si="7"/>
        <v>1.2028869286287089E-3</v>
      </c>
      <c r="G87" s="13">
        <f t="shared" si="8"/>
        <v>-0.25</v>
      </c>
      <c r="H87" s="18">
        <f t="shared" si="9"/>
        <v>-4.5433893684688776E-4</v>
      </c>
    </row>
    <row r="88" spans="2:8" ht="15" x14ac:dyDescent="0.2">
      <c r="B88" s="3" t="s">
        <v>233</v>
      </c>
      <c r="C88" s="10">
        <v>79</v>
      </c>
      <c r="D88" s="10">
        <v>121</v>
      </c>
      <c r="E88" s="12">
        <f t="shared" si="6"/>
        <v>3.5892776010904133E-2</v>
      </c>
      <c r="F88" s="12">
        <f t="shared" si="7"/>
        <v>4.8516439454691258E-2</v>
      </c>
      <c r="G88" s="13">
        <f t="shared" si="8"/>
        <v>0.53164556962025311</v>
      </c>
      <c r="H88" s="18">
        <f t="shared" si="9"/>
        <v>1.9082235347569285E-2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0</v>
      </c>
      <c r="E90" s="12">
        <f t="shared" si="6"/>
        <v>4.5433893684688776E-4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46</v>
      </c>
      <c r="D91" s="10">
        <v>30</v>
      </c>
      <c r="E91" s="12">
        <f t="shared" si="6"/>
        <v>2.0899591094956836E-2</v>
      </c>
      <c r="F91" s="12">
        <f t="shared" si="7"/>
        <v>1.2028869286287089E-2</v>
      </c>
      <c r="G91" s="13">
        <f t="shared" si="8"/>
        <v>-0.34782608695652173</v>
      </c>
      <c r="H91" s="18">
        <f t="shared" si="9"/>
        <v>-7.2694229895502033E-3</v>
      </c>
    </row>
    <row r="92" spans="2:8" ht="15" x14ac:dyDescent="0.2">
      <c r="B92" s="3" t="s">
        <v>235</v>
      </c>
      <c r="C92" s="10">
        <v>41</v>
      </c>
      <c r="D92" s="10">
        <v>58</v>
      </c>
      <c r="E92" s="12">
        <f t="shared" si="6"/>
        <v>1.8627896410722398E-2</v>
      </c>
      <c r="F92" s="12">
        <f t="shared" si="7"/>
        <v>2.3255813953488372E-2</v>
      </c>
      <c r="G92" s="13">
        <f t="shared" si="8"/>
        <v>0.41463414634146339</v>
      </c>
      <c r="H92" s="18">
        <f t="shared" si="9"/>
        <v>7.7237619263970918E-3</v>
      </c>
    </row>
    <row r="93" spans="2:8" ht="15" x14ac:dyDescent="0.2">
      <c r="B93" s="3" t="s">
        <v>561</v>
      </c>
      <c r="C93" s="10">
        <v>112</v>
      </c>
      <c r="D93" s="10">
        <v>106</v>
      </c>
      <c r="E93" s="12">
        <f t="shared" si="6"/>
        <v>5.088596092685143E-2</v>
      </c>
      <c r="F93" s="12">
        <f t="shared" si="7"/>
        <v>4.2502004811547714E-2</v>
      </c>
      <c r="G93" s="13">
        <f t="shared" si="8"/>
        <v>-5.3571428571428568E-2</v>
      </c>
      <c r="H93" s="18">
        <f t="shared" si="9"/>
        <v>-2.7260336210813267E-3</v>
      </c>
    </row>
    <row r="94" spans="2:8" ht="15" x14ac:dyDescent="0.2">
      <c r="B94" s="3" t="s">
        <v>25</v>
      </c>
      <c r="C94" s="10">
        <v>8</v>
      </c>
      <c r="D94" s="10">
        <v>22</v>
      </c>
      <c r="E94" s="12">
        <f t="shared" si="6"/>
        <v>3.6347114947751021E-3</v>
      </c>
      <c r="F94" s="12">
        <f t="shared" si="7"/>
        <v>8.8211708099438652E-3</v>
      </c>
      <c r="G94" s="13">
        <f t="shared" si="8"/>
        <v>1.75</v>
      </c>
      <c r="H94" s="18">
        <f t="shared" si="9"/>
        <v>6.3607451158564287E-3</v>
      </c>
    </row>
    <row r="95" spans="2:8" ht="15" x14ac:dyDescent="0.2">
      <c r="B95" s="3" t="s">
        <v>27</v>
      </c>
      <c r="C95" s="10">
        <v>1</v>
      </c>
      <c r="D95" s="10">
        <v>6</v>
      </c>
      <c r="E95" s="12">
        <f t="shared" si="6"/>
        <v>4.5433893684688776E-4</v>
      </c>
      <c r="F95" s="12">
        <f t="shared" si="7"/>
        <v>2.4057738572574178E-3</v>
      </c>
      <c r="G95" s="13">
        <f t="shared" si="8"/>
        <v>5</v>
      </c>
      <c r="H95" s="18">
        <f t="shared" si="9"/>
        <v>2.271694684234439E-3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4.5433893684688776E-4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26</v>
      </c>
      <c r="D97" s="10">
        <v>5</v>
      </c>
      <c r="E97" s="12">
        <f t="shared" si="6"/>
        <v>1.1812812358019082E-2</v>
      </c>
      <c r="F97" s="12">
        <f t="shared" si="7"/>
        <v>2.0048115477145148E-3</v>
      </c>
      <c r="G97" s="13">
        <f t="shared" si="8"/>
        <v>-0.80769230769230771</v>
      </c>
      <c r="H97" s="18">
        <f t="shared" si="9"/>
        <v>-9.5411176737846427E-3</v>
      </c>
    </row>
    <row r="98" spans="2:8" ht="15" x14ac:dyDescent="0.2">
      <c r="B98" s="3" t="s">
        <v>238</v>
      </c>
      <c r="C98" s="10">
        <v>42</v>
      </c>
      <c r="D98" s="10">
        <v>138</v>
      </c>
      <c r="E98" s="12">
        <f t="shared" si="6"/>
        <v>1.9082235347569285E-2</v>
      </c>
      <c r="F98" s="12">
        <f t="shared" si="7"/>
        <v>5.5332798716920609E-2</v>
      </c>
      <c r="G98" s="13">
        <f t="shared" si="8"/>
        <v>2.2857142857142856</v>
      </c>
      <c r="H98" s="18">
        <f t="shared" si="9"/>
        <v>4.361653793730122E-2</v>
      </c>
    </row>
    <row r="99" spans="2:8" ht="15" x14ac:dyDescent="0.2">
      <c r="B99" s="3" t="s">
        <v>239</v>
      </c>
      <c r="C99" s="10">
        <v>38</v>
      </c>
      <c r="D99" s="10">
        <v>104</v>
      </c>
      <c r="E99" s="12">
        <f t="shared" si="6"/>
        <v>1.7264879600181735E-2</v>
      </c>
      <c r="F99" s="12">
        <f t="shared" si="7"/>
        <v>4.1700080192461908E-2</v>
      </c>
      <c r="G99" s="13">
        <f t="shared" si="8"/>
        <v>1.736842105263158</v>
      </c>
      <c r="H99" s="18">
        <f t="shared" si="9"/>
        <v>2.9986369831894594E-2</v>
      </c>
    </row>
    <row r="100" spans="2:8" ht="15" x14ac:dyDescent="0.2">
      <c r="B100" s="3" t="s">
        <v>240</v>
      </c>
      <c r="C100" s="10">
        <v>133</v>
      </c>
      <c r="D100" s="10">
        <v>159</v>
      </c>
      <c r="E100" s="12">
        <f t="shared" si="6"/>
        <v>6.0427078600636078E-2</v>
      </c>
      <c r="F100" s="12">
        <f t="shared" si="7"/>
        <v>6.3753007217321578E-2</v>
      </c>
      <c r="G100" s="13">
        <f t="shared" si="8"/>
        <v>0.19548872180451127</v>
      </c>
      <c r="H100" s="18">
        <f t="shared" si="9"/>
        <v>1.1812812358019082E-2</v>
      </c>
    </row>
    <row r="101" spans="2:8" ht="15" x14ac:dyDescent="0.2">
      <c r="B101" s="3" t="s">
        <v>241</v>
      </c>
      <c r="C101" s="10">
        <v>20</v>
      </c>
      <c r="D101" s="10">
        <v>4</v>
      </c>
      <c r="E101" s="12">
        <f t="shared" si="6"/>
        <v>9.0867787369377558E-3</v>
      </c>
      <c r="F101" s="12">
        <f t="shared" si="7"/>
        <v>1.6038492381716118E-3</v>
      </c>
      <c r="G101" s="13">
        <f t="shared" si="8"/>
        <v>-0.8</v>
      </c>
      <c r="H101" s="18">
        <f t="shared" si="9"/>
        <v>-7.269422989550205E-3</v>
      </c>
    </row>
    <row r="102" spans="2:8" ht="15" x14ac:dyDescent="0.2">
      <c r="B102" s="3" t="s">
        <v>242</v>
      </c>
      <c r="C102" s="10">
        <v>84</v>
      </c>
      <c r="D102" s="10">
        <v>6</v>
      </c>
      <c r="E102" s="12">
        <f t="shared" si="6"/>
        <v>3.8164470695138571E-2</v>
      </c>
      <c r="F102" s="12">
        <f t="shared" si="7"/>
        <v>2.4057738572574178E-3</v>
      </c>
      <c r="G102" s="13">
        <f t="shared" si="8"/>
        <v>-0.9285714285714286</v>
      </c>
      <c r="H102" s="18">
        <f t="shared" si="9"/>
        <v>-3.5438437074057243E-2</v>
      </c>
    </row>
    <row r="103" spans="2:8" ht="15" x14ac:dyDescent="0.2">
      <c r="B103" s="3" t="s">
        <v>243</v>
      </c>
      <c r="C103" s="10">
        <v>7</v>
      </c>
      <c r="D103" s="10">
        <v>35</v>
      </c>
      <c r="E103" s="12">
        <f t="shared" si="6"/>
        <v>3.1803725579282144E-3</v>
      </c>
      <c r="F103" s="12">
        <f t="shared" si="7"/>
        <v>1.4033680834001604E-2</v>
      </c>
      <c r="G103" s="13">
        <f t="shared" si="8"/>
        <v>4</v>
      </c>
      <c r="H103" s="18">
        <f t="shared" si="9"/>
        <v>1.2721490231712857E-2</v>
      </c>
    </row>
    <row r="104" spans="2:8" ht="15" x14ac:dyDescent="0.2">
      <c r="B104" s="3" t="s">
        <v>34</v>
      </c>
      <c r="C104" s="10">
        <v>29</v>
      </c>
      <c r="D104" s="10">
        <v>22</v>
      </c>
      <c r="E104" s="12">
        <f t="shared" si="6"/>
        <v>1.3175829168559746E-2</v>
      </c>
      <c r="F104" s="12">
        <f t="shared" si="7"/>
        <v>8.8211708099438652E-3</v>
      </c>
      <c r="G104" s="13">
        <f t="shared" si="8"/>
        <v>-0.2413793103448276</v>
      </c>
      <c r="H104" s="18">
        <f t="shared" si="9"/>
        <v>-3.1803725579282148E-3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4.0096230954290296E-4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11</v>
      </c>
      <c r="D107" s="10">
        <v>5</v>
      </c>
      <c r="E107" s="12">
        <f t="shared" si="6"/>
        <v>4.9977283053157656E-3</v>
      </c>
      <c r="F107" s="12">
        <f t="shared" si="7"/>
        <v>2.0048115477145148E-3</v>
      </c>
      <c r="G107" s="13">
        <f t="shared" si="8"/>
        <v>-0.54545454545454541</v>
      </c>
      <c r="H107" s="18">
        <f t="shared" si="9"/>
        <v>-2.7260336210813267E-3</v>
      </c>
    </row>
    <row r="108" spans="2:8" ht="15" x14ac:dyDescent="0.2">
      <c r="B108" s="3" t="s">
        <v>31</v>
      </c>
      <c r="C108" s="10">
        <v>3</v>
      </c>
      <c r="D108" s="10">
        <v>2</v>
      </c>
      <c r="E108" s="12">
        <f t="shared" si="6"/>
        <v>1.3630168105406633E-3</v>
      </c>
      <c r="F108" s="12">
        <f t="shared" si="7"/>
        <v>8.0192461908580592E-4</v>
      </c>
      <c r="G108" s="13">
        <f t="shared" si="8"/>
        <v>-0.33333333333333331</v>
      </c>
      <c r="H108" s="18">
        <f t="shared" si="9"/>
        <v>-4.5433893684688776E-4</v>
      </c>
    </row>
    <row r="109" spans="2:8" ht="15" x14ac:dyDescent="0.2">
      <c r="B109" s="3" t="s">
        <v>247</v>
      </c>
      <c r="C109" s="10">
        <v>0</v>
      </c>
      <c r="D109" s="10">
        <v>5</v>
      </c>
      <c r="E109" s="12" t="str">
        <f t="shared" si="6"/>
        <v/>
      </c>
      <c r="F109" s="12">
        <f t="shared" si="7"/>
        <v>2.0048115477145148E-3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50</v>
      </c>
      <c r="D110" s="10">
        <v>13</v>
      </c>
      <c r="E110" s="12">
        <f t="shared" si="6"/>
        <v>2.271694684234439E-2</v>
      </c>
      <c r="F110" s="12">
        <f t="shared" si="7"/>
        <v>5.2125100240577385E-3</v>
      </c>
      <c r="G110" s="13">
        <f t="shared" si="8"/>
        <v>-0.74</v>
      </c>
      <c r="H110" s="18">
        <f t="shared" si="9"/>
        <v>-1.6810540663334848E-2</v>
      </c>
    </row>
    <row r="111" spans="2:8" ht="15" x14ac:dyDescent="0.2">
      <c r="B111" s="3" t="s">
        <v>30</v>
      </c>
      <c r="C111" s="10">
        <v>2</v>
      </c>
      <c r="D111" s="10">
        <v>0</v>
      </c>
      <c r="E111" s="12">
        <f t="shared" si="6"/>
        <v>9.0867787369377552E-4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75</v>
      </c>
      <c r="D112" s="10">
        <v>40</v>
      </c>
      <c r="E112" s="12">
        <f t="shared" si="6"/>
        <v>3.4075420263516586E-2</v>
      </c>
      <c r="F112" s="12">
        <f t="shared" si="7"/>
        <v>1.6038492381716118E-2</v>
      </c>
      <c r="G112" s="13">
        <f t="shared" si="8"/>
        <v>-0.46666666666666667</v>
      </c>
      <c r="H112" s="18">
        <f t="shared" si="9"/>
        <v>-1.5901862789641074E-2</v>
      </c>
    </row>
    <row r="113" spans="2:8" ht="15" x14ac:dyDescent="0.2">
      <c r="B113" s="3" t="s">
        <v>248</v>
      </c>
      <c r="C113" s="10">
        <v>100</v>
      </c>
      <c r="D113" s="10">
        <v>64</v>
      </c>
      <c r="E113" s="12">
        <f t="shared" si="6"/>
        <v>4.5433893684688781E-2</v>
      </c>
      <c r="F113" s="12">
        <f t="shared" si="7"/>
        <v>2.566158781074579E-2</v>
      </c>
      <c r="G113" s="13">
        <f t="shared" si="8"/>
        <v>-0.36</v>
      </c>
      <c r="H113" s="18">
        <f t="shared" si="9"/>
        <v>-1.6356201726487961E-2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4.5433893684688776E-4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94</v>
      </c>
      <c r="D115" s="10">
        <v>127</v>
      </c>
      <c r="E115" s="12">
        <f t="shared" si="6"/>
        <v>4.2707860063607453E-2</v>
      </c>
      <c r="F115" s="12">
        <f t="shared" si="7"/>
        <v>5.0922213311948676E-2</v>
      </c>
      <c r="G115" s="13">
        <f t="shared" si="8"/>
        <v>0.35106382978723405</v>
      </c>
      <c r="H115" s="18">
        <f t="shared" si="9"/>
        <v>1.4993184915947297E-2</v>
      </c>
    </row>
    <row r="116" spans="2:8" ht="15" x14ac:dyDescent="0.2">
      <c r="B116" s="3" t="s">
        <v>249</v>
      </c>
      <c r="C116" s="10">
        <v>59</v>
      </c>
      <c r="D116" s="10">
        <v>41</v>
      </c>
      <c r="E116" s="12">
        <f t="shared" si="6"/>
        <v>2.6805997273966379E-2</v>
      </c>
      <c r="F116" s="12">
        <f t="shared" si="7"/>
        <v>1.6439454691259021E-2</v>
      </c>
      <c r="G116" s="13">
        <f t="shared" si="8"/>
        <v>-0.30508474576271188</v>
      </c>
      <c r="H116" s="18">
        <f t="shared" si="9"/>
        <v>-8.1781008632439804E-3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128</v>
      </c>
      <c r="D118" s="10">
        <v>217</v>
      </c>
      <c r="E118" s="12">
        <f t="shared" si="6"/>
        <v>5.8155383916401633E-2</v>
      </c>
      <c r="F118" s="12">
        <f t="shared" si="7"/>
        <v>8.700882117080995E-2</v>
      </c>
      <c r="G118" s="13">
        <f t="shared" si="8"/>
        <v>0.6953125</v>
      </c>
      <c r="H118" s="18">
        <f t="shared" si="9"/>
        <v>4.0436165379373008E-2</v>
      </c>
    </row>
    <row r="119" spans="2:8" ht="15" x14ac:dyDescent="0.2">
      <c r="B119" s="3" t="s">
        <v>252</v>
      </c>
      <c r="C119" s="10">
        <v>70</v>
      </c>
      <c r="D119" s="10">
        <v>108</v>
      </c>
      <c r="E119" s="12">
        <f t="shared" si="6"/>
        <v>3.1803725579282141E-2</v>
      </c>
      <c r="F119" s="12">
        <f t="shared" si="7"/>
        <v>4.330392943063352E-2</v>
      </c>
      <c r="G119" s="13">
        <f t="shared" si="8"/>
        <v>0.54285714285714282</v>
      </c>
      <c r="H119" s="18">
        <f t="shared" si="9"/>
        <v>1.7264879600181731E-2</v>
      </c>
    </row>
    <row r="120" spans="2:8" ht="15" x14ac:dyDescent="0.2">
      <c r="B120" s="3" t="s">
        <v>253</v>
      </c>
      <c r="C120" s="10">
        <v>103</v>
      </c>
      <c r="D120" s="10">
        <v>81</v>
      </c>
      <c r="E120" s="12">
        <f t="shared" si="6"/>
        <v>4.6796910495229438E-2</v>
      </c>
      <c r="F120" s="12">
        <f t="shared" si="7"/>
        <v>3.247794707297514E-2</v>
      </c>
      <c r="G120" s="13">
        <f t="shared" si="8"/>
        <v>-0.21359223300970873</v>
      </c>
      <c r="H120" s="18">
        <f t="shared" si="9"/>
        <v>-9.9954566106315295E-3</v>
      </c>
    </row>
    <row r="121" spans="2:8" ht="15" x14ac:dyDescent="0.2">
      <c r="B121" s="3" t="s">
        <v>35</v>
      </c>
      <c r="C121" s="10">
        <v>42</v>
      </c>
      <c r="D121" s="10">
        <v>41</v>
      </c>
      <c r="E121" s="12">
        <f t="shared" si="6"/>
        <v>1.9082235347569285E-2</v>
      </c>
      <c r="F121" s="12">
        <f t="shared" si="7"/>
        <v>1.6439454691259021E-2</v>
      </c>
      <c r="G121" s="13">
        <f t="shared" si="8"/>
        <v>-2.3809523809523808E-2</v>
      </c>
      <c r="H121" s="18">
        <f t="shared" si="9"/>
        <v>-4.543389368468877E-4</v>
      </c>
    </row>
    <row r="122" spans="2:8" ht="15" x14ac:dyDescent="0.2">
      <c r="B122" s="3" t="s">
        <v>39</v>
      </c>
      <c r="C122" s="10">
        <v>3</v>
      </c>
      <c r="D122" s="10">
        <v>7</v>
      </c>
      <c r="E122" s="12">
        <f t="shared" si="6"/>
        <v>1.3630168105406633E-3</v>
      </c>
      <c r="F122" s="12">
        <f t="shared" si="7"/>
        <v>2.8067361668003207E-3</v>
      </c>
      <c r="G122" s="13">
        <f t="shared" si="8"/>
        <v>1.3333333333333333</v>
      </c>
      <c r="H122" s="18">
        <f t="shared" si="9"/>
        <v>1.817355747387551E-3</v>
      </c>
    </row>
    <row r="123" spans="2:8" ht="15" x14ac:dyDescent="0.2">
      <c r="B123" s="3" t="s">
        <v>37</v>
      </c>
      <c r="C123" s="10">
        <v>26</v>
      </c>
      <c r="D123" s="10">
        <v>9</v>
      </c>
      <c r="E123" s="12">
        <f t="shared" si="6"/>
        <v>1.1812812358019082E-2</v>
      </c>
      <c r="F123" s="12">
        <f t="shared" si="7"/>
        <v>3.6086607858861267E-3</v>
      </c>
      <c r="G123" s="13">
        <f t="shared" si="8"/>
        <v>-0.65384615384615385</v>
      </c>
      <c r="H123" s="18">
        <f t="shared" si="9"/>
        <v>-7.7237619263970918E-3</v>
      </c>
    </row>
    <row r="124" spans="2:8" ht="15" x14ac:dyDescent="0.2">
      <c r="B124" s="3" t="s">
        <v>36</v>
      </c>
      <c r="C124" s="10">
        <v>9</v>
      </c>
      <c r="D124" s="10">
        <v>7</v>
      </c>
      <c r="E124" s="12">
        <f t="shared" si="6"/>
        <v>4.0890504316219902E-3</v>
      </c>
      <c r="F124" s="12">
        <f t="shared" si="7"/>
        <v>2.8067361668003207E-3</v>
      </c>
      <c r="G124" s="13">
        <f t="shared" si="8"/>
        <v>-0.22222222222222221</v>
      </c>
      <c r="H124" s="18">
        <f t="shared" si="9"/>
        <v>-9.0867787369377552E-4</v>
      </c>
    </row>
    <row r="125" spans="2:8" ht="15" x14ac:dyDescent="0.2">
      <c r="B125" s="3" t="s">
        <v>254</v>
      </c>
      <c r="C125" s="10">
        <v>2</v>
      </c>
      <c r="D125" s="10">
        <v>2</v>
      </c>
      <c r="E125" s="12">
        <f t="shared" si="6"/>
        <v>9.0867787369377552E-4</v>
      </c>
      <c r="F125" s="12">
        <f t="shared" si="7"/>
        <v>8.0192461908580592E-4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3</v>
      </c>
      <c r="D126" s="10">
        <v>1</v>
      </c>
      <c r="E126" s="12">
        <f t="shared" si="6"/>
        <v>1.3630168105406633E-3</v>
      </c>
      <c r="F126" s="12">
        <f t="shared" si="7"/>
        <v>4.0096230954290296E-4</v>
      </c>
      <c r="G126" s="13">
        <f t="shared" si="8"/>
        <v>-0.66666666666666663</v>
      </c>
      <c r="H126" s="18">
        <f t="shared" si="9"/>
        <v>-9.0867787369377552E-4</v>
      </c>
    </row>
    <row r="127" spans="2:8" ht="15" x14ac:dyDescent="0.2">
      <c r="B127" s="3" t="s">
        <v>256</v>
      </c>
      <c r="C127" s="10">
        <v>17</v>
      </c>
      <c r="D127" s="10">
        <v>44</v>
      </c>
      <c r="E127" s="12">
        <f t="shared" si="6"/>
        <v>7.7237619263970918E-3</v>
      </c>
      <c r="F127" s="12">
        <f t="shared" si="7"/>
        <v>1.764234161988773E-2</v>
      </c>
      <c r="G127" s="13">
        <f t="shared" si="8"/>
        <v>1.588235294117647</v>
      </c>
      <c r="H127" s="18">
        <f t="shared" si="9"/>
        <v>1.2267151294865969E-2</v>
      </c>
    </row>
    <row r="128" spans="2:8" ht="15" x14ac:dyDescent="0.2">
      <c r="B128" s="3" t="s">
        <v>257</v>
      </c>
      <c r="C128" s="10">
        <v>24</v>
      </c>
      <c r="D128" s="10">
        <v>41</v>
      </c>
      <c r="E128" s="12">
        <f t="shared" si="6"/>
        <v>1.0904134484325307E-2</v>
      </c>
      <c r="F128" s="12">
        <f t="shared" si="7"/>
        <v>1.6439454691259021E-2</v>
      </c>
      <c r="G128" s="13">
        <f t="shared" si="8"/>
        <v>0.70833333333333337</v>
      </c>
      <c r="H128" s="18">
        <f t="shared" si="9"/>
        <v>7.7237619263970927E-3</v>
      </c>
    </row>
    <row r="129" spans="2:8" ht="30" x14ac:dyDescent="0.2">
      <c r="B129" s="3" t="s">
        <v>258</v>
      </c>
      <c r="C129" s="10">
        <v>2</v>
      </c>
      <c r="D129" s="10">
        <v>3</v>
      </c>
      <c r="E129" s="12">
        <f t="shared" si="6"/>
        <v>9.0867787369377552E-4</v>
      </c>
      <c r="F129" s="12">
        <f t="shared" si="7"/>
        <v>1.2028869286287089E-3</v>
      </c>
      <c r="G129" s="13">
        <f t="shared" si="8"/>
        <v>0.5</v>
      </c>
      <c r="H129" s="18">
        <f t="shared" si="9"/>
        <v>4.5433893684688776E-4</v>
      </c>
    </row>
    <row r="130" spans="2:8" ht="30" x14ac:dyDescent="0.2">
      <c r="B130" s="3" t="s">
        <v>259</v>
      </c>
      <c r="C130" s="10">
        <v>2</v>
      </c>
      <c r="D130" s="10">
        <v>3</v>
      </c>
      <c r="E130" s="12">
        <f t="shared" si="6"/>
        <v>9.0867787369377552E-4</v>
      </c>
      <c r="F130" s="12">
        <f t="shared" si="7"/>
        <v>1.2028869286287089E-3</v>
      </c>
      <c r="G130" s="13">
        <f t="shared" si="8"/>
        <v>0.5</v>
      </c>
      <c r="H130" s="18">
        <f t="shared" si="9"/>
        <v>4.5433893684688776E-4</v>
      </c>
    </row>
    <row r="131" spans="2:8" ht="30" x14ac:dyDescent="0.2">
      <c r="B131" s="3" t="s">
        <v>260</v>
      </c>
      <c r="C131" s="10">
        <v>122</v>
      </c>
      <c r="D131" s="10">
        <v>123</v>
      </c>
      <c r="E131" s="12">
        <f t="shared" si="6"/>
        <v>5.5429350295320312E-2</v>
      </c>
      <c r="F131" s="12">
        <f t="shared" si="7"/>
        <v>4.9318364073777064E-2</v>
      </c>
      <c r="G131" s="13">
        <f t="shared" si="8"/>
        <v>8.1967213114754103E-3</v>
      </c>
      <c r="H131" s="18">
        <f t="shared" si="9"/>
        <v>4.5433893684688781E-4</v>
      </c>
    </row>
    <row r="132" spans="2:8" ht="15" x14ac:dyDescent="0.2">
      <c r="B132" s="3" t="s">
        <v>50</v>
      </c>
      <c r="C132" s="10">
        <v>1</v>
      </c>
      <c r="D132" s="10">
        <v>6</v>
      </c>
      <c r="E132" s="12">
        <f t="shared" si="6"/>
        <v>4.5433893684688776E-4</v>
      </c>
      <c r="F132" s="12">
        <f t="shared" si="7"/>
        <v>2.4057738572574178E-3</v>
      </c>
      <c r="G132" s="13">
        <f t="shared" si="8"/>
        <v>5</v>
      </c>
      <c r="H132" s="18">
        <f t="shared" si="9"/>
        <v>2.271694684234439E-3</v>
      </c>
    </row>
    <row r="133" spans="2:8" ht="15" x14ac:dyDescent="0.2">
      <c r="B133" s="3" t="s">
        <v>45</v>
      </c>
      <c r="C133" s="10">
        <v>1</v>
      </c>
      <c r="D133" s="10">
        <v>32</v>
      </c>
      <c r="E133" s="12">
        <f t="shared" si="6"/>
        <v>4.5433893684688776E-4</v>
      </c>
      <c r="F133" s="12">
        <f t="shared" si="7"/>
        <v>1.2830793905372895E-2</v>
      </c>
      <c r="G133" s="13">
        <f t="shared" si="8"/>
        <v>31</v>
      </c>
      <c r="H133" s="18">
        <f t="shared" si="9"/>
        <v>1.408450704225352E-2</v>
      </c>
    </row>
    <row r="134" spans="2:8" ht="15" x14ac:dyDescent="0.2">
      <c r="B134" s="3" t="s">
        <v>42</v>
      </c>
      <c r="C134" s="10">
        <v>23</v>
      </c>
      <c r="D134" s="10">
        <v>16</v>
      </c>
      <c r="E134" s="12">
        <f t="shared" si="6"/>
        <v>1.0449795547478418E-2</v>
      </c>
      <c r="F134" s="12">
        <f t="shared" si="7"/>
        <v>6.4153969526864474E-3</v>
      </c>
      <c r="G134" s="13">
        <f t="shared" si="8"/>
        <v>-0.30434782608695654</v>
      </c>
      <c r="H134" s="18">
        <f t="shared" si="9"/>
        <v>-3.1803725579282144E-3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4.5433893684688776E-4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24</v>
      </c>
      <c r="D137" s="10">
        <v>15</v>
      </c>
      <c r="E137" s="12">
        <f t="shared" si="10"/>
        <v>1.0904134484325307E-2</v>
      </c>
      <c r="F137" s="12">
        <f t="shared" si="11"/>
        <v>6.0144346431435444E-3</v>
      </c>
      <c r="G137" s="13">
        <f t="shared" si="12"/>
        <v>-0.375</v>
      </c>
      <c r="H137" s="18">
        <f t="shared" si="13"/>
        <v>-4.0890504316219902E-3</v>
      </c>
    </row>
    <row r="138" spans="2:8" ht="15" x14ac:dyDescent="0.2">
      <c r="B138" s="3" t="s">
        <v>261</v>
      </c>
      <c r="C138" s="10">
        <v>3</v>
      </c>
      <c r="D138" s="10">
        <v>4</v>
      </c>
      <c r="E138" s="12">
        <f t="shared" si="10"/>
        <v>1.3630168105406633E-3</v>
      </c>
      <c r="F138" s="12">
        <f t="shared" si="11"/>
        <v>1.6038492381716118E-3</v>
      </c>
      <c r="G138" s="13">
        <f t="shared" si="12"/>
        <v>0.33333333333333331</v>
      </c>
      <c r="H138" s="18">
        <f t="shared" si="13"/>
        <v>4.5433893684688776E-4</v>
      </c>
    </row>
    <row r="139" spans="2:8" ht="30" x14ac:dyDescent="0.2">
      <c r="B139" s="3" t="s">
        <v>262</v>
      </c>
      <c r="C139" s="10">
        <v>7</v>
      </c>
      <c r="D139" s="10">
        <v>5</v>
      </c>
      <c r="E139" s="12">
        <f t="shared" si="10"/>
        <v>3.1803725579282144E-3</v>
      </c>
      <c r="F139" s="12">
        <f t="shared" si="11"/>
        <v>2.0048115477145148E-3</v>
      </c>
      <c r="G139" s="13">
        <f t="shared" si="12"/>
        <v>-0.2857142857142857</v>
      </c>
      <c r="H139" s="18">
        <f t="shared" si="13"/>
        <v>-9.0867787369377552E-4</v>
      </c>
    </row>
    <row r="140" spans="2:8" ht="30" x14ac:dyDescent="0.2">
      <c r="B140" s="3" t="s">
        <v>263</v>
      </c>
      <c r="C140" s="10">
        <v>0</v>
      </c>
      <c r="D140" s="10">
        <v>2</v>
      </c>
      <c r="E140" s="12" t="str">
        <f t="shared" si="10"/>
        <v/>
      </c>
      <c r="F140" s="12">
        <f t="shared" si="11"/>
        <v>8.0192461908580592E-4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8</v>
      </c>
      <c r="D142" s="10">
        <v>15</v>
      </c>
      <c r="E142" s="12">
        <f t="shared" si="10"/>
        <v>3.6347114947751021E-3</v>
      </c>
      <c r="F142" s="12">
        <f t="shared" si="11"/>
        <v>6.0144346431435444E-3</v>
      </c>
      <c r="G142" s="13">
        <f t="shared" si="12"/>
        <v>0.875</v>
      </c>
      <c r="H142" s="18">
        <f t="shared" si="13"/>
        <v>3.1803725579282144E-3</v>
      </c>
    </row>
    <row r="143" spans="2:8" ht="15" x14ac:dyDescent="0.2">
      <c r="B143" s="3" t="s">
        <v>49</v>
      </c>
      <c r="C143" s="10">
        <v>3</v>
      </c>
      <c r="D143" s="10">
        <v>4</v>
      </c>
      <c r="E143" s="12">
        <f t="shared" si="10"/>
        <v>1.3630168105406633E-3</v>
      </c>
      <c r="F143" s="12">
        <f t="shared" si="11"/>
        <v>1.6038492381716118E-3</v>
      </c>
      <c r="G143" s="13">
        <f t="shared" si="12"/>
        <v>0.33333333333333331</v>
      </c>
      <c r="H143" s="18">
        <f t="shared" si="13"/>
        <v>4.5433893684688776E-4</v>
      </c>
    </row>
    <row r="144" spans="2:8" ht="15" x14ac:dyDescent="0.2">
      <c r="B144" s="3" t="s">
        <v>46</v>
      </c>
      <c r="C144" s="10">
        <v>4</v>
      </c>
      <c r="D144" s="10">
        <v>1</v>
      </c>
      <c r="E144" s="12">
        <f t="shared" si="10"/>
        <v>1.817355747387551E-3</v>
      </c>
      <c r="F144" s="12">
        <f t="shared" si="11"/>
        <v>4.0096230954290296E-4</v>
      </c>
      <c r="G144" s="13">
        <f t="shared" si="12"/>
        <v>-0.75</v>
      </c>
      <c r="H144" s="18">
        <f t="shared" si="13"/>
        <v>-1.3630168105406633E-3</v>
      </c>
    </row>
    <row r="145" spans="2:8" ht="13.5" customHeight="1" x14ac:dyDescent="0.2">
      <c r="B145" s="3" t="s">
        <v>47</v>
      </c>
      <c r="C145" s="10">
        <v>28</v>
      </c>
      <c r="D145" s="10">
        <v>4</v>
      </c>
      <c r="E145" s="12">
        <f t="shared" si="10"/>
        <v>1.2721490231712857E-2</v>
      </c>
      <c r="F145" s="12">
        <f t="shared" si="11"/>
        <v>1.6038492381716118E-3</v>
      </c>
      <c r="G145" s="13">
        <f t="shared" si="12"/>
        <v>-0.8571428571428571</v>
      </c>
      <c r="H145" s="18">
        <f t="shared" si="13"/>
        <v>-1.0904134484325307E-2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5654</v>
      </c>
      <c r="D151" s="41">
        <f>SUM(D152:D288)</f>
        <v>6733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0.19083834453484258</v>
      </c>
      <c r="H151" s="42">
        <f>+IF(OR(AND(E151=""),(G151="")),"",E151*G151)</f>
        <v>0.19083834453484258</v>
      </c>
    </row>
    <row r="152" spans="2:8" ht="15" x14ac:dyDescent="0.2">
      <c r="B152" s="4" t="s">
        <v>54</v>
      </c>
      <c r="C152" s="10">
        <v>9</v>
      </c>
      <c r="D152" s="10">
        <v>39</v>
      </c>
      <c r="E152" s="12">
        <f>+IF(C152=0,"",C152/C$151)</f>
        <v>1.5917934205871948E-3</v>
      </c>
      <c r="F152" s="12">
        <f>+IF(D152=0,"",D152/D$151)</f>
        <v>5.7923659587108276E-3</v>
      </c>
      <c r="G152" s="13">
        <f>+IF(OR(AND(D152=0),(C152=0)),"0",((D152-C152)/C152))</f>
        <v>3.3333333333333335</v>
      </c>
      <c r="H152" s="18">
        <f>+IF(OR(AND(E152=""),(G152="")),"",E152*G152)</f>
        <v>5.3059780686239826E-3</v>
      </c>
    </row>
    <row r="153" spans="2:8" ht="15" x14ac:dyDescent="0.2">
      <c r="B153" s="4" t="s">
        <v>58</v>
      </c>
      <c r="C153" s="10">
        <v>2</v>
      </c>
      <c r="D153" s="10">
        <v>0</v>
      </c>
      <c r="E153" s="12">
        <f t="shared" ref="E153:E216" si="14">+IF(C153=0,"",C153/C$151)</f>
        <v>3.5373187124159886E-4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6</v>
      </c>
      <c r="D154" s="10">
        <v>2</v>
      </c>
      <c r="E154" s="12">
        <f t="shared" si="14"/>
        <v>1.0611956137247967E-3</v>
      </c>
      <c r="F154" s="12">
        <f t="shared" si="15"/>
        <v>2.9704440813901678E-4</v>
      </c>
      <c r="G154" s="13">
        <f t="shared" si="16"/>
        <v>-0.66666666666666663</v>
      </c>
      <c r="H154" s="18">
        <f t="shared" si="17"/>
        <v>-7.0746374248319773E-4</v>
      </c>
    </row>
    <row r="155" spans="2:8" ht="15" x14ac:dyDescent="0.2">
      <c r="B155" s="4" t="s">
        <v>266</v>
      </c>
      <c r="C155" s="10">
        <v>0</v>
      </c>
      <c r="D155" s="10">
        <v>1</v>
      </c>
      <c r="E155" s="12" t="str">
        <f t="shared" si="14"/>
        <v/>
      </c>
      <c r="F155" s="12">
        <f t="shared" si="15"/>
        <v>1.4852220406950839E-4</v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20</v>
      </c>
      <c r="D156" s="10">
        <v>19</v>
      </c>
      <c r="E156" s="12">
        <f t="shared" si="14"/>
        <v>3.5373187124159888E-3</v>
      </c>
      <c r="F156" s="12">
        <f t="shared" si="15"/>
        <v>2.8219218773206595E-3</v>
      </c>
      <c r="G156" s="13">
        <f t="shared" si="16"/>
        <v>-0.05</v>
      </c>
      <c r="H156" s="18">
        <f t="shared" si="17"/>
        <v>-1.7686593562079946E-4</v>
      </c>
    </row>
    <row r="157" spans="2:8" ht="15" x14ac:dyDescent="0.2">
      <c r="B157" s="4" t="s">
        <v>53</v>
      </c>
      <c r="C157" s="10">
        <v>223</v>
      </c>
      <c r="D157" s="10">
        <v>393</v>
      </c>
      <c r="E157" s="12">
        <f t="shared" si="14"/>
        <v>3.9441103643438273E-2</v>
      </c>
      <c r="F157" s="12">
        <f t="shared" si="15"/>
        <v>5.8369226199316795E-2</v>
      </c>
      <c r="G157" s="13">
        <f t="shared" si="16"/>
        <v>0.7623318385650224</v>
      </c>
      <c r="H157" s="18">
        <f t="shared" si="17"/>
        <v>3.0067209055535903E-2</v>
      </c>
    </row>
    <row r="158" spans="2:8" ht="15" x14ac:dyDescent="0.2">
      <c r="B158" s="4" t="s">
        <v>59</v>
      </c>
      <c r="C158" s="10">
        <v>4</v>
      </c>
      <c r="D158" s="10">
        <v>8</v>
      </c>
      <c r="E158" s="12">
        <f t="shared" si="14"/>
        <v>7.0746374248319773E-4</v>
      </c>
      <c r="F158" s="12">
        <f t="shared" si="15"/>
        <v>1.1881776325560671E-3</v>
      </c>
      <c r="G158" s="13">
        <f t="shared" si="16"/>
        <v>1</v>
      </c>
      <c r="H158" s="18">
        <f t="shared" si="17"/>
        <v>7.0746374248319773E-4</v>
      </c>
    </row>
    <row r="159" spans="2:8" ht="15" x14ac:dyDescent="0.2">
      <c r="B159" s="4" t="s">
        <v>268</v>
      </c>
      <c r="C159" s="10">
        <v>29</v>
      </c>
      <c r="D159" s="10">
        <v>29</v>
      </c>
      <c r="E159" s="12">
        <f t="shared" si="14"/>
        <v>5.1291121330031839E-3</v>
      </c>
      <c r="F159" s="12">
        <f t="shared" si="15"/>
        <v>4.3071439180157435E-3</v>
      </c>
      <c r="G159" s="13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10">
        <v>4</v>
      </c>
      <c r="D160" s="10">
        <v>1</v>
      </c>
      <c r="E160" s="12">
        <f t="shared" si="14"/>
        <v>7.0746374248319773E-4</v>
      </c>
      <c r="F160" s="12">
        <f t="shared" si="15"/>
        <v>1.4852220406950839E-4</v>
      </c>
      <c r="G160" s="13">
        <f t="shared" si="16"/>
        <v>-0.75</v>
      </c>
      <c r="H160" s="18">
        <f t="shared" si="17"/>
        <v>-5.3059780686239835E-4</v>
      </c>
    </row>
    <row r="161" spans="2:8" ht="15" x14ac:dyDescent="0.2">
      <c r="B161" s="4" t="s">
        <v>51</v>
      </c>
      <c r="C161" s="10">
        <v>1</v>
      </c>
      <c r="D161" s="10">
        <v>4</v>
      </c>
      <c r="E161" s="12">
        <f t="shared" si="14"/>
        <v>1.7686593562079943E-4</v>
      </c>
      <c r="F161" s="12">
        <f t="shared" si="15"/>
        <v>5.9408881627803355E-4</v>
      </c>
      <c r="G161" s="13">
        <f t="shared" si="16"/>
        <v>3</v>
      </c>
      <c r="H161" s="18">
        <f t="shared" si="17"/>
        <v>5.3059780686239835E-4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3</v>
      </c>
      <c r="D163" s="10">
        <v>3</v>
      </c>
      <c r="E163" s="12">
        <f t="shared" si="14"/>
        <v>5.3059780686239835E-4</v>
      </c>
      <c r="F163" s="12">
        <f t="shared" si="15"/>
        <v>4.4556661220852519E-4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1</v>
      </c>
      <c r="D164" s="10">
        <v>46</v>
      </c>
      <c r="E164" s="12">
        <f t="shared" si="14"/>
        <v>1.7686593562079943E-4</v>
      </c>
      <c r="F164" s="12">
        <f t="shared" si="15"/>
        <v>6.8320213871973859E-3</v>
      </c>
      <c r="G164" s="13">
        <f t="shared" si="16"/>
        <v>45</v>
      </c>
      <c r="H164" s="18">
        <f t="shared" si="17"/>
        <v>7.9589671029359748E-3</v>
      </c>
    </row>
    <row r="165" spans="2:8" ht="15" x14ac:dyDescent="0.2">
      <c r="B165" s="4" t="s">
        <v>57</v>
      </c>
      <c r="C165" s="10">
        <v>46</v>
      </c>
      <c r="D165" s="10">
        <v>144</v>
      </c>
      <c r="E165" s="12">
        <f t="shared" si="14"/>
        <v>8.1358330385567744E-3</v>
      </c>
      <c r="F165" s="12">
        <f t="shared" si="15"/>
        <v>2.1387197386009207E-2</v>
      </c>
      <c r="G165" s="13">
        <f t="shared" si="16"/>
        <v>2.1304347826086958</v>
      </c>
      <c r="H165" s="18">
        <f t="shared" si="17"/>
        <v>1.7332861690838346E-2</v>
      </c>
    </row>
    <row r="166" spans="2:8" ht="15" x14ac:dyDescent="0.2">
      <c r="B166" s="4" t="s">
        <v>270</v>
      </c>
      <c r="C166" s="10">
        <v>10</v>
      </c>
      <c r="D166" s="10">
        <v>8</v>
      </c>
      <c r="E166" s="12">
        <f t="shared" si="14"/>
        <v>1.7686593562079944E-3</v>
      </c>
      <c r="F166" s="12">
        <f t="shared" si="15"/>
        <v>1.1881776325560671E-3</v>
      </c>
      <c r="G166" s="13">
        <f t="shared" si="16"/>
        <v>-0.2</v>
      </c>
      <c r="H166" s="18">
        <f t="shared" si="17"/>
        <v>-3.5373187124159892E-4</v>
      </c>
    </row>
    <row r="167" spans="2:8" ht="15" x14ac:dyDescent="0.2">
      <c r="B167" s="4" t="s">
        <v>52</v>
      </c>
      <c r="C167" s="10">
        <v>2</v>
      </c>
      <c r="D167" s="10">
        <v>4</v>
      </c>
      <c r="E167" s="12">
        <f t="shared" si="14"/>
        <v>3.5373187124159886E-4</v>
      </c>
      <c r="F167" s="12">
        <f t="shared" si="15"/>
        <v>5.9408881627803355E-4</v>
      </c>
      <c r="G167" s="13">
        <f t="shared" si="16"/>
        <v>1</v>
      </c>
      <c r="H167" s="18">
        <f t="shared" si="17"/>
        <v>3.5373187124159886E-4</v>
      </c>
    </row>
    <row r="168" spans="2:8" ht="15" x14ac:dyDescent="0.2">
      <c r="B168" s="4" t="s">
        <v>60</v>
      </c>
      <c r="C168" s="10">
        <v>2</v>
      </c>
      <c r="D168" s="10">
        <v>1</v>
      </c>
      <c r="E168" s="12">
        <f t="shared" si="14"/>
        <v>3.5373187124159886E-4</v>
      </c>
      <c r="F168" s="12">
        <f t="shared" si="15"/>
        <v>1.4852220406950839E-4</v>
      </c>
      <c r="G168" s="13">
        <f t="shared" si="16"/>
        <v>-0.5</v>
      </c>
      <c r="H168" s="18">
        <f t="shared" si="17"/>
        <v>-1.7686593562079943E-4</v>
      </c>
    </row>
    <row r="169" spans="2:8" ht="15" x14ac:dyDescent="0.2">
      <c r="B169" s="4" t="s">
        <v>271</v>
      </c>
      <c r="C169" s="10">
        <v>21</v>
      </c>
      <c r="D169" s="10">
        <v>11</v>
      </c>
      <c r="E169" s="12">
        <f t="shared" si="14"/>
        <v>3.714184648036788E-3</v>
      </c>
      <c r="F169" s="12">
        <f t="shared" si="15"/>
        <v>1.6337442447645924E-3</v>
      </c>
      <c r="G169" s="13">
        <f t="shared" si="16"/>
        <v>-0.47619047619047616</v>
      </c>
      <c r="H169" s="18">
        <f t="shared" si="17"/>
        <v>-1.7686593562079942E-3</v>
      </c>
    </row>
    <row r="170" spans="2:8" ht="15" x14ac:dyDescent="0.2">
      <c r="B170" s="4" t="s">
        <v>272</v>
      </c>
      <c r="C170" s="10">
        <v>2</v>
      </c>
      <c r="D170" s="10">
        <v>2</v>
      </c>
      <c r="E170" s="12">
        <f t="shared" si="14"/>
        <v>3.5373187124159886E-4</v>
      </c>
      <c r="F170" s="12">
        <f t="shared" si="15"/>
        <v>2.9704440813901678E-4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2</v>
      </c>
      <c r="E172" s="12">
        <f t="shared" si="14"/>
        <v>5.3059780686239835E-4</v>
      </c>
      <c r="F172" s="12">
        <f t="shared" si="15"/>
        <v>2.9704440813901678E-4</v>
      </c>
      <c r="G172" s="13">
        <f t="shared" si="16"/>
        <v>-0.33333333333333331</v>
      </c>
      <c r="H172" s="18">
        <f t="shared" si="17"/>
        <v>-1.7686593562079943E-4</v>
      </c>
    </row>
    <row r="173" spans="2:8" ht="15" x14ac:dyDescent="0.2">
      <c r="B173" s="4" t="s">
        <v>275</v>
      </c>
      <c r="C173" s="10">
        <v>130</v>
      </c>
      <c r="D173" s="10">
        <v>108</v>
      </c>
      <c r="E173" s="12">
        <f t="shared" si="14"/>
        <v>2.2992571630703926E-2</v>
      </c>
      <c r="F173" s="12">
        <f t="shared" si="15"/>
        <v>1.6040398039506906E-2</v>
      </c>
      <c r="G173" s="13">
        <f t="shared" si="16"/>
        <v>-0.16923076923076924</v>
      </c>
      <c r="H173" s="18">
        <f t="shared" si="17"/>
        <v>-3.8910505836575876E-3</v>
      </c>
    </row>
    <row r="174" spans="2:8" ht="15" x14ac:dyDescent="0.2">
      <c r="B174" s="4" t="s">
        <v>276</v>
      </c>
      <c r="C174" s="10">
        <v>52</v>
      </c>
      <c r="D174" s="10">
        <v>131</v>
      </c>
      <c r="E174" s="12">
        <f t="shared" si="14"/>
        <v>9.1970286522815702E-3</v>
      </c>
      <c r="F174" s="12">
        <f t="shared" si="15"/>
        <v>1.9456408733105598E-2</v>
      </c>
      <c r="G174" s="13">
        <f t="shared" si="16"/>
        <v>1.5192307692307692</v>
      </c>
      <c r="H174" s="18">
        <f t="shared" si="17"/>
        <v>1.3972408914043154E-2</v>
      </c>
    </row>
    <row r="175" spans="2:8" ht="15" x14ac:dyDescent="0.2">
      <c r="B175" s="4" t="s">
        <v>277</v>
      </c>
      <c r="C175" s="10">
        <v>8</v>
      </c>
      <c r="D175" s="10">
        <v>24</v>
      </c>
      <c r="E175" s="12">
        <f t="shared" si="14"/>
        <v>1.4149274849663955E-3</v>
      </c>
      <c r="F175" s="12">
        <f t="shared" si="15"/>
        <v>3.5645328976682015E-3</v>
      </c>
      <c r="G175" s="13">
        <f t="shared" si="16"/>
        <v>2</v>
      </c>
      <c r="H175" s="18">
        <f t="shared" si="17"/>
        <v>2.8298549699327909E-3</v>
      </c>
    </row>
    <row r="176" spans="2:8" ht="15" x14ac:dyDescent="0.2">
      <c r="B176" s="4" t="s">
        <v>278</v>
      </c>
      <c r="C176" s="10">
        <v>106</v>
      </c>
      <c r="D176" s="10">
        <v>68</v>
      </c>
      <c r="E176" s="12">
        <f t="shared" si="14"/>
        <v>1.874778917580474E-2</v>
      </c>
      <c r="F176" s="12">
        <f t="shared" si="15"/>
        <v>1.0099509876726571E-2</v>
      </c>
      <c r="G176" s="13">
        <f t="shared" si="16"/>
        <v>-0.35849056603773582</v>
      </c>
      <c r="H176" s="18">
        <f t="shared" si="17"/>
        <v>-6.7209055535903776E-3</v>
      </c>
    </row>
    <row r="177" spans="2:8" ht="15" x14ac:dyDescent="0.2">
      <c r="B177" s="4" t="s">
        <v>279</v>
      </c>
      <c r="C177" s="10">
        <v>90</v>
      </c>
      <c r="D177" s="10">
        <v>24</v>
      </c>
      <c r="E177" s="12">
        <f t="shared" si="14"/>
        <v>1.591793420587195E-2</v>
      </c>
      <c r="F177" s="12">
        <f t="shared" si="15"/>
        <v>3.5645328976682015E-3</v>
      </c>
      <c r="G177" s="13">
        <f t="shared" si="16"/>
        <v>-0.73333333333333328</v>
      </c>
      <c r="H177" s="18">
        <f t="shared" si="17"/>
        <v>-1.1673151750972763E-2</v>
      </c>
    </row>
    <row r="178" spans="2:8" ht="15" x14ac:dyDescent="0.2">
      <c r="B178" s="4" t="s">
        <v>280</v>
      </c>
      <c r="C178" s="10">
        <v>161</v>
      </c>
      <c r="D178" s="10">
        <v>254</v>
      </c>
      <c r="E178" s="12">
        <f t="shared" si="14"/>
        <v>2.8475415634948709E-2</v>
      </c>
      <c r="F178" s="12">
        <f t="shared" si="15"/>
        <v>3.7724639833655128E-2</v>
      </c>
      <c r="G178" s="13">
        <f t="shared" si="16"/>
        <v>0.57763975155279501</v>
      </c>
      <c r="H178" s="18">
        <f t="shared" si="17"/>
        <v>1.6448532012734347E-2</v>
      </c>
    </row>
    <row r="179" spans="2:8" ht="15" x14ac:dyDescent="0.2">
      <c r="B179" s="4" t="s">
        <v>281</v>
      </c>
      <c r="C179" s="10">
        <v>7</v>
      </c>
      <c r="D179" s="10">
        <v>52</v>
      </c>
      <c r="E179" s="12">
        <f t="shared" si="14"/>
        <v>1.2380615493455961E-3</v>
      </c>
      <c r="F179" s="12">
        <f t="shared" si="15"/>
        <v>7.7231546116144365E-3</v>
      </c>
      <c r="G179" s="13">
        <f t="shared" si="16"/>
        <v>6.4285714285714288</v>
      </c>
      <c r="H179" s="18">
        <f t="shared" si="17"/>
        <v>7.9589671029359748E-3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4"/>
        <v>1.7686593562079943E-4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31</v>
      </c>
      <c r="D181" s="10">
        <v>7</v>
      </c>
      <c r="E181" s="12">
        <f t="shared" si="14"/>
        <v>5.4828440042447822E-3</v>
      </c>
      <c r="F181" s="12">
        <f t="shared" si="15"/>
        <v>1.0396554284865587E-3</v>
      </c>
      <c r="G181" s="13">
        <f t="shared" si="16"/>
        <v>-0.77419354838709675</v>
      </c>
      <c r="H181" s="18">
        <f t="shared" si="17"/>
        <v>-4.2447824548991859E-3</v>
      </c>
    </row>
    <row r="182" spans="2:8" ht="15" x14ac:dyDescent="0.2">
      <c r="B182" s="4" t="s">
        <v>284</v>
      </c>
      <c r="C182" s="10">
        <v>34</v>
      </c>
      <c r="D182" s="10">
        <v>34</v>
      </c>
      <c r="E182" s="12">
        <f t="shared" si="14"/>
        <v>6.013441811107181E-3</v>
      </c>
      <c r="F182" s="12">
        <f t="shared" si="15"/>
        <v>5.0497549383632856E-3</v>
      </c>
      <c r="G182" s="13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10">
        <v>15</v>
      </c>
      <c r="D183" s="10">
        <v>8</v>
      </c>
      <c r="E183" s="12">
        <f t="shared" si="14"/>
        <v>2.6529890343119913E-3</v>
      </c>
      <c r="F183" s="12">
        <f t="shared" si="15"/>
        <v>1.1881776325560671E-3</v>
      </c>
      <c r="G183" s="13">
        <f t="shared" si="16"/>
        <v>-0.46666666666666667</v>
      </c>
      <c r="H183" s="18">
        <f t="shared" si="17"/>
        <v>-1.2380615493455959E-3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178</v>
      </c>
      <c r="D186" s="10">
        <v>88</v>
      </c>
      <c r="E186" s="12">
        <f t="shared" si="14"/>
        <v>3.1482136540502297E-2</v>
      </c>
      <c r="F186" s="12">
        <f t="shared" si="15"/>
        <v>1.3069953958116739E-2</v>
      </c>
      <c r="G186" s="13">
        <f t="shared" si="16"/>
        <v>-0.5056179775280899</v>
      </c>
      <c r="H186" s="18">
        <f t="shared" si="17"/>
        <v>-1.591793420587195E-2</v>
      </c>
    </row>
    <row r="187" spans="2:8" ht="15" x14ac:dyDescent="0.2">
      <c r="B187" s="4" t="s">
        <v>287</v>
      </c>
      <c r="C187" s="10">
        <v>8</v>
      </c>
      <c r="D187" s="10">
        <v>2</v>
      </c>
      <c r="E187" s="12">
        <f t="shared" si="14"/>
        <v>1.4149274849663955E-3</v>
      </c>
      <c r="F187" s="12">
        <f t="shared" si="15"/>
        <v>2.9704440813901678E-4</v>
      </c>
      <c r="G187" s="13">
        <f t="shared" si="16"/>
        <v>-0.75</v>
      </c>
      <c r="H187" s="18">
        <f t="shared" si="17"/>
        <v>-1.0611956137247967E-3</v>
      </c>
    </row>
    <row r="188" spans="2:8" ht="30" x14ac:dyDescent="0.2">
      <c r="B188" s="4" t="s">
        <v>288</v>
      </c>
      <c r="C188" s="10">
        <v>2</v>
      </c>
      <c r="D188" s="10">
        <v>2</v>
      </c>
      <c r="E188" s="12">
        <f t="shared" si="14"/>
        <v>3.5373187124159886E-4</v>
      </c>
      <c r="F188" s="12">
        <f t="shared" si="15"/>
        <v>2.9704440813901678E-4</v>
      </c>
      <c r="G188" s="13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3</v>
      </c>
      <c r="D189" s="10">
        <v>1</v>
      </c>
      <c r="E189" s="12">
        <f t="shared" si="14"/>
        <v>5.3059780686239835E-4</v>
      </c>
      <c r="F189" s="12">
        <f t="shared" si="15"/>
        <v>1.4852220406950839E-4</v>
      </c>
      <c r="G189" s="13">
        <f t="shared" si="16"/>
        <v>-0.66666666666666663</v>
      </c>
      <c r="H189" s="18">
        <f t="shared" si="17"/>
        <v>-3.5373187124159886E-4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2</v>
      </c>
      <c r="D193" s="10">
        <v>71</v>
      </c>
      <c r="E193" s="12">
        <f t="shared" si="14"/>
        <v>3.5373187124159886E-4</v>
      </c>
      <c r="F193" s="12">
        <f t="shared" si="15"/>
        <v>1.0545076488935096E-2</v>
      </c>
      <c r="G193" s="13">
        <f t="shared" si="16"/>
        <v>34.5</v>
      </c>
      <c r="H193" s="18">
        <f t="shared" si="17"/>
        <v>1.2203749557835162E-2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</v>
      </c>
      <c r="D195" s="10">
        <v>0</v>
      </c>
      <c r="E195" s="12">
        <f t="shared" si="14"/>
        <v>1.7686593562079943E-4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1239</v>
      </c>
      <c r="D196" s="10">
        <v>852</v>
      </c>
      <c r="E196" s="12">
        <f t="shared" si="14"/>
        <v>0.21913689423417049</v>
      </c>
      <c r="F196" s="12">
        <f t="shared" si="15"/>
        <v>0.12654091786722116</v>
      </c>
      <c r="G196" s="13">
        <f t="shared" si="16"/>
        <v>-0.31234866828087166</v>
      </c>
      <c r="H196" s="18">
        <f t="shared" si="17"/>
        <v>-6.8447117085249379E-2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2</v>
      </c>
      <c r="E199" s="12" t="str">
        <f t="shared" si="14"/>
        <v/>
      </c>
      <c r="F199" s="12">
        <f t="shared" si="15"/>
        <v>2.9704440813901678E-4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1</v>
      </c>
      <c r="D200" s="10">
        <v>1</v>
      </c>
      <c r="E200" s="12">
        <f t="shared" si="14"/>
        <v>1.7686593562079943E-4</v>
      </c>
      <c r="F200" s="12">
        <f t="shared" si="15"/>
        <v>1.4852220406950839E-4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3</v>
      </c>
      <c r="D201" s="10">
        <v>0</v>
      </c>
      <c r="E201" s="12">
        <f t="shared" si="14"/>
        <v>5.3059780686239835E-4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1.4852220406950839E-4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10</v>
      </c>
      <c r="D203" s="10">
        <v>11</v>
      </c>
      <c r="E203" s="12">
        <f t="shared" si="14"/>
        <v>1.7686593562079944E-3</v>
      </c>
      <c r="F203" s="12">
        <f t="shared" si="15"/>
        <v>1.6337442447645924E-3</v>
      </c>
      <c r="G203" s="13">
        <f t="shared" si="16"/>
        <v>0.1</v>
      </c>
      <c r="H203" s="18">
        <f t="shared" si="17"/>
        <v>1.7686593562079946E-4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2</v>
      </c>
      <c r="E205" s="12" t="str">
        <f t="shared" si="14"/>
        <v/>
      </c>
      <c r="F205" s="12">
        <f t="shared" si="15"/>
        <v>2.9704440813901678E-4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2</v>
      </c>
      <c r="E206" s="12">
        <f t="shared" si="14"/>
        <v>3.5373187124159886E-4</v>
      </c>
      <c r="F206" s="12">
        <f t="shared" si="15"/>
        <v>2.9704440813901678E-4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284</v>
      </c>
      <c r="D208" s="10">
        <v>58</v>
      </c>
      <c r="E208" s="12">
        <f t="shared" si="14"/>
        <v>5.0229925716307036E-2</v>
      </c>
      <c r="F208" s="12">
        <f t="shared" si="15"/>
        <v>8.6142878360314871E-3</v>
      </c>
      <c r="G208" s="13">
        <f t="shared" si="16"/>
        <v>-0.79577464788732399</v>
      </c>
      <c r="H208" s="18">
        <f t="shared" si="17"/>
        <v>-3.997170145030067E-2</v>
      </c>
    </row>
    <row r="209" spans="2:8" ht="15" x14ac:dyDescent="0.2">
      <c r="B209" s="4" t="s">
        <v>71</v>
      </c>
      <c r="C209" s="10">
        <v>1</v>
      </c>
      <c r="D209" s="10">
        <v>5</v>
      </c>
      <c r="E209" s="12">
        <f t="shared" si="14"/>
        <v>1.7686593562079943E-4</v>
      </c>
      <c r="F209" s="12">
        <f t="shared" si="15"/>
        <v>7.4261102034754191E-4</v>
      </c>
      <c r="G209" s="13">
        <f t="shared" si="16"/>
        <v>4</v>
      </c>
      <c r="H209" s="18">
        <f t="shared" si="17"/>
        <v>7.0746374248319773E-4</v>
      </c>
    </row>
    <row r="210" spans="2:8" ht="15" x14ac:dyDescent="0.2">
      <c r="B210" s="4" t="s">
        <v>73</v>
      </c>
      <c r="C210" s="10">
        <v>1</v>
      </c>
      <c r="D210" s="10">
        <v>5</v>
      </c>
      <c r="E210" s="12">
        <f t="shared" si="14"/>
        <v>1.7686593562079943E-4</v>
      </c>
      <c r="F210" s="12">
        <f t="shared" si="15"/>
        <v>7.4261102034754191E-4</v>
      </c>
      <c r="G210" s="13">
        <f t="shared" si="16"/>
        <v>4</v>
      </c>
      <c r="H210" s="18">
        <f t="shared" si="17"/>
        <v>7.0746374248319773E-4</v>
      </c>
    </row>
    <row r="211" spans="2:8" ht="15" x14ac:dyDescent="0.2">
      <c r="B211" s="4" t="s">
        <v>69</v>
      </c>
      <c r="C211" s="10">
        <v>0</v>
      </c>
      <c r="D211" s="10">
        <v>2</v>
      </c>
      <c r="E211" s="12" t="str">
        <f t="shared" si="14"/>
        <v/>
      </c>
      <c r="F211" s="12">
        <f t="shared" si="15"/>
        <v>2.9704440813901678E-4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2</v>
      </c>
      <c r="D212" s="10">
        <v>1</v>
      </c>
      <c r="E212" s="12">
        <f t="shared" si="14"/>
        <v>3.5373187124159886E-4</v>
      </c>
      <c r="F212" s="12">
        <f t="shared" si="15"/>
        <v>1.4852220406950839E-4</v>
      </c>
      <c r="G212" s="13">
        <f t="shared" si="16"/>
        <v>-0.5</v>
      </c>
      <c r="H212" s="18">
        <f t="shared" si="17"/>
        <v>-1.7686593562079943E-4</v>
      </c>
    </row>
    <row r="213" spans="2:8" ht="15" x14ac:dyDescent="0.2">
      <c r="B213" s="4" t="s">
        <v>302</v>
      </c>
      <c r="C213" s="10">
        <v>27</v>
      </c>
      <c r="D213" s="10">
        <v>11</v>
      </c>
      <c r="E213" s="12">
        <f t="shared" si="14"/>
        <v>4.7753802617615847E-3</v>
      </c>
      <c r="F213" s="12">
        <f t="shared" si="15"/>
        <v>1.6337442447645924E-3</v>
      </c>
      <c r="G213" s="13">
        <f t="shared" si="16"/>
        <v>-0.59259259259259256</v>
      </c>
      <c r="H213" s="18">
        <f t="shared" si="17"/>
        <v>-2.8298549699327909E-3</v>
      </c>
    </row>
    <row r="214" spans="2:8" ht="15" x14ac:dyDescent="0.2">
      <c r="B214" s="4" t="s">
        <v>70</v>
      </c>
      <c r="C214" s="10">
        <v>18</v>
      </c>
      <c r="D214" s="10">
        <v>19</v>
      </c>
      <c r="E214" s="12">
        <f t="shared" si="14"/>
        <v>3.1835868411743897E-3</v>
      </c>
      <c r="F214" s="12">
        <f t="shared" si="15"/>
        <v>2.8219218773206595E-3</v>
      </c>
      <c r="G214" s="13">
        <f t="shared" si="16"/>
        <v>5.5555555555555552E-2</v>
      </c>
      <c r="H214" s="18">
        <f t="shared" si="17"/>
        <v>1.768659356207994E-4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1.7686593562079943E-4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7</v>
      </c>
      <c r="D216" s="10">
        <v>3</v>
      </c>
      <c r="E216" s="12">
        <f t="shared" si="14"/>
        <v>1.2380615493455961E-3</v>
      </c>
      <c r="F216" s="12">
        <f t="shared" si="15"/>
        <v>4.4556661220852519E-4</v>
      </c>
      <c r="G216" s="13">
        <f t="shared" si="16"/>
        <v>-0.5714285714285714</v>
      </c>
      <c r="H216" s="18">
        <f t="shared" si="17"/>
        <v>-7.0746374248319773E-4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1</v>
      </c>
      <c r="E218" s="12">
        <f t="shared" si="18"/>
        <v>1.7686593562079943E-4</v>
      </c>
      <c r="F218" s="12">
        <f t="shared" si="19"/>
        <v>1.4852220406950839E-4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45</v>
      </c>
      <c r="D219" s="10">
        <v>15</v>
      </c>
      <c r="E219" s="12">
        <f t="shared" si="18"/>
        <v>7.9589671029359748E-3</v>
      </c>
      <c r="F219" s="12">
        <f t="shared" si="19"/>
        <v>2.2278330610426261E-3</v>
      </c>
      <c r="G219" s="13">
        <f t="shared" si="20"/>
        <v>-0.66666666666666663</v>
      </c>
      <c r="H219" s="18">
        <f t="shared" si="21"/>
        <v>-5.3059780686239826E-3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1.4852220406950839E-4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40</v>
      </c>
      <c r="D222" s="10">
        <v>8</v>
      </c>
      <c r="E222" s="12">
        <f t="shared" si="18"/>
        <v>7.0746374248319777E-3</v>
      </c>
      <c r="F222" s="12">
        <f t="shared" si="19"/>
        <v>1.1881776325560671E-3</v>
      </c>
      <c r="G222" s="13">
        <f t="shared" si="20"/>
        <v>-0.8</v>
      </c>
      <c r="H222" s="18">
        <f t="shared" si="21"/>
        <v>-5.6597099398655827E-3</v>
      </c>
    </row>
    <row r="223" spans="2:8" ht="15" x14ac:dyDescent="0.2">
      <c r="B223" s="4" t="s">
        <v>563</v>
      </c>
      <c r="C223" s="10">
        <v>2</v>
      </c>
      <c r="D223" s="10">
        <v>3</v>
      </c>
      <c r="E223" s="12">
        <f t="shared" si="18"/>
        <v>3.5373187124159886E-4</v>
      </c>
      <c r="F223" s="12">
        <f t="shared" si="19"/>
        <v>4.4556661220852519E-4</v>
      </c>
      <c r="G223" s="13">
        <f t="shared" si="20"/>
        <v>0.5</v>
      </c>
      <c r="H223" s="18">
        <f t="shared" si="21"/>
        <v>1.7686593562079943E-4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3</v>
      </c>
      <c r="D226" s="10">
        <v>6</v>
      </c>
      <c r="E226" s="12">
        <f t="shared" si="18"/>
        <v>5.3059780686239835E-4</v>
      </c>
      <c r="F226" s="12">
        <f t="shared" si="19"/>
        <v>8.9113322441705038E-4</v>
      </c>
      <c r="G226" s="13">
        <f t="shared" si="20"/>
        <v>1</v>
      </c>
      <c r="H226" s="18">
        <f t="shared" si="21"/>
        <v>5.3059780686239835E-4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1.7686593562079943E-4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9</v>
      </c>
      <c r="D228" s="10">
        <v>3</v>
      </c>
      <c r="E228" s="12">
        <f t="shared" si="18"/>
        <v>1.5917934205871948E-3</v>
      </c>
      <c r="F228" s="12">
        <f t="shared" si="19"/>
        <v>4.4556661220852519E-4</v>
      </c>
      <c r="G228" s="13">
        <f t="shared" si="20"/>
        <v>-0.66666666666666663</v>
      </c>
      <c r="H228" s="18">
        <f t="shared" si="21"/>
        <v>-1.0611956137247965E-3</v>
      </c>
    </row>
    <row r="229" spans="2:8" ht="15" x14ac:dyDescent="0.2">
      <c r="B229" s="4" t="s">
        <v>311</v>
      </c>
      <c r="C229" s="10">
        <v>101</v>
      </c>
      <c r="D229" s="10">
        <v>100</v>
      </c>
      <c r="E229" s="12">
        <f t="shared" si="18"/>
        <v>1.7863459497700743E-2</v>
      </c>
      <c r="F229" s="12">
        <f t="shared" si="19"/>
        <v>1.4852220406950839E-2</v>
      </c>
      <c r="G229" s="13">
        <f t="shared" si="20"/>
        <v>-9.9009900990099011E-3</v>
      </c>
      <c r="H229" s="18">
        <f t="shared" si="21"/>
        <v>-1.7686593562079943E-4</v>
      </c>
    </row>
    <row r="230" spans="2:8" ht="15" x14ac:dyDescent="0.2">
      <c r="B230" s="4" t="s">
        <v>312</v>
      </c>
      <c r="C230" s="10">
        <v>1</v>
      </c>
      <c r="D230" s="10">
        <v>1</v>
      </c>
      <c r="E230" s="12">
        <f t="shared" si="18"/>
        <v>1.7686593562079943E-4</v>
      </c>
      <c r="F230" s="12">
        <f t="shared" si="19"/>
        <v>1.4852220406950839E-4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6</v>
      </c>
      <c r="D231" s="10">
        <v>4</v>
      </c>
      <c r="E231" s="12">
        <f t="shared" si="18"/>
        <v>1.0611956137247967E-3</v>
      </c>
      <c r="F231" s="12">
        <f t="shared" si="19"/>
        <v>5.9408881627803355E-4</v>
      </c>
      <c r="G231" s="13">
        <f t="shared" si="20"/>
        <v>-0.33333333333333331</v>
      </c>
      <c r="H231" s="18">
        <f t="shared" si="21"/>
        <v>-3.5373187124159886E-4</v>
      </c>
    </row>
    <row r="232" spans="2:8" ht="15" x14ac:dyDescent="0.2">
      <c r="B232" s="4" t="s">
        <v>77</v>
      </c>
      <c r="C232" s="10">
        <v>364</v>
      </c>
      <c r="D232" s="10">
        <v>342</v>
      </c>
      <c r="E232" s="12">
        <f t="shared" si="18"/>
        <v>6.437920056597099E-2</v>
      </c>
      <c r="F232" s="12">
        <f t="shared" si="19"/>
        <v>5.0794593791771869E-2</v>
      </c>
      <c r="G232" s="13">
        <f t="shared" si="20"/>
        <v>-6.043956043956044E-2</v>
      </c>
      <c r="H232" s="18">
        <f t="shared" si="21"/>
        <v>-3.8910505836575872E-3</v>
      </c>
    </row>
    <row r="233" spans="2:8" ht="15" x14ac:dyDescent="0.2">
      <c r="B233" s="4" t="s">
        <v>74</v>
      </c>
      <c r="C233" s="10">
        <v>0</v>
      </c>
      <c r="D233" s="10">
        <v>11</v>
      </c>
      <c r="E233" s="12" t="str">
        <f t="shared" si="18"/>
        <v/>
      </c>
      <c r="F233" s="12">
        <f t="shared" si="19"/>
        <v>1.6337442447645924E-3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2</v>
      </c>
      <c r="D234" s="10">
        <v>5</v>
      </c>
      <c r="E234" s="12">
        <f t="shared" si="18"/>
        <v>3.5373187124159886E-4</v>
      </c>
      <c r="F234" s="12">
        <f t="shared" si="19"/>
        <v>7.4261102034754191E-4</v>
      </c>
      <c r="G234" s="13">
        <f t="shared" si="20"/>
        <v>1.5</v>
      </c>
      <c r="H234" s="18">
        <f t="shared" si="21"/>
        <v>5.3059780686239835E-4</v>
      </c>
    </row>
    <row r="235" spans="2:8" ht="15" x14ac:dyDescent="0.2">
      <c r="B235" s="4" t="s">
        <v>314</v>
      </c>
      <c r="C235" s="10">
        <v>29</v>
      </c>
      <c r="D235" s="10">
        <v>24</v>
      </c>
      <c r="E235" s="12">
        <f t="shared" si="18"/>
        <v>5.1291121330031839E-3</v>
      </c>
      <c r="F235" s="12">
        <f t="shared" si="19"/>
        <v>3.5645328976682015E-3</v>
      </c>
      <c r="G235" s="13">
        <f t="shared" si="20"/>
        <v>-0.17241379310344829</v>
      </c>
      <c r="H235" s="18">
        <f t="shared" si="21"/>
        <v>-8.8432967810399732E-4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1.7686593562079943E-4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21</v>
      </c>
      <c r="D237" s="10">
        <v>16</v>
      </c>
      <c r="E237" s="12">
        <f t="shared" si="18"/>
        <v>3.714184648036788E-3</v>
      </c>
      <c r="F237" s="12">
        <f t="shared" si="19"/>
        <v>2.3763552651121342E-3</v>
      </c>
      <c r="G237" s="13">
        <f t="shared" si="20"/>
        <v>-0.23809523809523808</v>
      </c>
      <c r="H237" s="18">
        <f t="shared" si="21"/>
        <v>-8.843296781039971E-4</v>
      </c>
    </row>
    <row r="238" spans="2:8" ht="15" x14ac:dyDescent="0.2">
      <c r="B238" s="4" t="s">
        <v>85</v>
      </c>
      <c r="C238" s="10">
        <v>86</v>
      </c>
      <c r="D238" s="10">
        <v>100</v>
      </c>
      <c r="E238" s="12">
        <f t="shared" si="18"/>
        <v>1.5210470463388751E-2</v>
      </c>
      <c r="F238" s="12">
        <f t="shared" si="19"/>
        <v>1.4852220406950839E-2</v>
      </c>
      <c r="G238" s="13">
        <f t="shared" si="20"/>
        <v>0.16279069767441862</v>
      </c>
      <c r="H238" s="18">
        <f t="shared" si="21"/>
        <v>2.4761230986911922E-3</v>
      </c>
    </row>
    <row r="239" spans="2:8" ht="15" x14ac:dyDescent="0.2">
      <c r="B239" s="4" t="s">
        <v>81</v>
      </c>
      <c r="C239" s="10">
        <v>14</v>
      </c>
      <c r="D239" s="10">
        <v>66</v>
      </c>
      <c r="E239" s="12">
        <f t="shared" si="18"/>
        <v>2.4761230986911922E-3</v>
      </c>
      <c r="F239" s="12">
        <f t="shared" si="19"/>
        <v>9.802465468587554E-3</v>
      </c>
      <c r="G239" s="13">
        <f t="shared" si="20"/>
        <v>3.7142857142857144</v>
      </c>
      <c r="H239" s="18">
        <f t="shared" si="21"/>
        <v>9.197028652281572E-3</v>
      </c>
    </row>
    <row r="240" spans="2:8" ht="15" x14ac:dyDescent="0.2">
      <c r="B240" s="4" t="s">
        <v>316</v>
      </c>
      <c r="C240" s="10">
        <v>28</v>
      </c>
      <c r="D240" s="10">
        <v>64</v>
      </c>
      <c r="E240" s="12">
        <f t="shared" si="18"/>
        <v>4.9522461973823843E-3</v>
      </c>
      <c r="F240" s="12">
        <f t="shared" si="19"/>
        <v>9.5054210604485368E-3</v>
      </c>
      <c r="G240" s="13">
        <f t="shared" si="20"/>
        <v>1.2857142857142858</v>
      </c>
      <c r="H240" s="18">
        <f t="shared" si="21"/>
        <v>6.3671736823487802E-3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6</v>
      </c>
      <c r="D242" s="10">
        <v>6</v>
      </c>
      <c r="E242" s="12">
        <f t="shared" si="18"/>
        <v>1.0611956137247967E-3</v>
      </c>
      <c r="F242" s="12">
        <f t="shared" si="19"/>
        <v>8.9113322441705038E-4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3</v>
      </c>
      <c r="D243" s="10">
        <v>9</v>
      </c>
      <c r="E243" s="12">
        <f t="shared" si="18"/>
        <v>5.3059780686239835E-4</v>
      </c>
      <c r="F243" s="12">
        <f t="shared" si="19"/>
        <v>1.3366998366255755E-3</v>
      </c>
      <c r="G243" s="13">
        <f t="shared" si="20"/>
        <v>2</v>
      </c>
      <c r="H243" s="18">
        <f t="shared" si="21"/>
        <v>1.0611956137247967E-3</v>
      </c>
    </row>
    <row r="244" spans="2:8" ht="15" x14ac:dyDescent="0.2">
      <c r="B244" s="4" t="s">
        <v>79</v>
      </c>
      <c r="C244" s="10">
        <v>42</v>
      </c>
      <c r="D244" s="10">
        <v>23</v>
      </c>
      <c r="E244" s="12">
        <f t="shared" si="18"/>
        <v>7.428369296073576E-3</v>
      </c>
      <c r="F244" s="12">
        <f t="shared" si="19"/>
        <v>3.4160106935986929E-3</v>
      </c>
      <c r="G244" s="13">
        <f t="shared" si="20"/>
        <v>-0.45238095238095238</v>
      </c>
      <c r="H244" s="18">
        <f t="shared" si="21"/>
        <v>-3.3604527767951893E-3</v>
      </c>
    </row>
    <row r="245" spans="2:8" ht="15" x14ac:dyDescent="0.2">
      <c r="B245" s="4" t="s">
        <v>84</v>
      </c>
      <c r="C245" s="10">
        <v>8</v>
      </c>
      <c r="D245" s="10">
        <v>5</v>
      </c>
      <c r="E245" s="12">
        <f t="shared" si="18"/>
        <v>1.4149274849663955E-3</v>
      </c>
      <c r="F245" s="12">
        <f t="shared" si="19"/>
        <v>7.4261102034754191E-4</v>
      </c>
      <c r="G245" s="13">
        <f t="shared" si="20"/>
        <v>-0.375</v>
      </c>
      <c r="H245" s="18">
        <f t="shared" si="21"/>
        <v>-5.3059780686239835E-4</v>
      </c>
    </row>
    <row r="246" spans="2:8" ht="15" x14ac:dyDescent="0.2">
      <c r="B246" s="4" t="s">
        <v>318</v>
      </c>
      <c r="C246" s="10">
        <v>3</v>
      </c>
      <c r="D246" s="10">
        <v>4</v>
      </c>
      <c r="E246" s="12">
        <f t="shared" si="18"/>
        <v>5.3059780686239835E-4</v>
      </c>
      <c r="F246" s="12">
        <f t="shared" si="19"/>
        <v>5.9408881627803355E-4</v>
      </c>
      <c r="G246" s="13">
        <f t="shared" si="20"/>
        <v>0.33333333333333331</v>
      </c>
      <c r="H246" s="18">
        <f t="shared" si="21"/>
        <v>1.7686593562079943E-4</v>
      </c>
    </row>
    <row r="247" spans="2:8" ht="15" x14ac:dyDescent="0.2">
      <c r="B247" s="4" t="s">
        <v>319</v>
      </c>
      <c r="C247" s="10">
        <v>376</v>
      </c>
      <c r="D247" s="10">
        <v>231</v>
      </c>
      <c r="E247" s="12">
        <f t="shared" si="18"/>
        <v>6.6501591793420592E-2</v>
      </c>
      <c r="F247" s="12">
        <f t="shared" si="19"/>
        <v>3.4308629140056439E-2</v>
      </c>
      <c r="G247" s="13">
        <f t="shared" si="20"/>
        <v>-0.38563829787234044</v>
      </c>
      <c r="H247" s="18">
        <f t="shared" si="21"/>
        <v>-2.5645560665015922E-2</v>
      </c>
    </row>
    <row r="248" spans="2:8" ht="15" x14ac:dyDescent="0.2">
      <c r="B248" s="4" t="s">
        <v>86</v>
      </c>
      <c r="C248" s="10">
        <v>8</v>
      </c>
      <c r="D248" s="10">
        <v>13</v>
      </c>
      <c r="E248" s="12">
        <f t="shared" si="18"/>
        <v>1.4149274849663955E-3</v>
      </c>
      <c r="F248" s="12">
        <f t="shared" si="19"/>
        <v>1.9307886529036091E-3</v>
      </c>
      <c r="G248" s="13">
        <f t="shared" si="20"/>
        <v>0.625</v>
      </c>
      <c r="H248" s="18">
        <f t="shared" si="21"/>
        <v>8.843296781039971E-4</v>
      </c>
    </row>
    <row r="249" spans="2:8" ht="15" x14ac:dyDescent="0.2">
      <c r="B249" s="4" t="s">
        <v>87</v>
      </c>
      <c r="C249" s="10">
        <v>51</v>
      </c>
      <c r="D249" s="10">
        <v>46</v>
      </c>
      <c r="E249" s="12">
        <f t="shared" si="18"/>
        <v>9.0201627166607706E-3</v>
      </c>
      <c r="F249" s="12">
        <f t="shared" si="19"/>
        <v>6.8320213871973859E-3</v>
      </c>
      <c r="G249" s="13">
        <f t="shared" si="20"/>
        <v>-9.8039215686274508E-2</v>
      </c>
      <c r="H249" s="18">
        <f t="shared" si="21"/>
        <v>-8.843296781039971E-4</v>
      </c>
    </row>
    <row r="250" spans="2:8" ht="15" x14ac:dyDescent="0.2">
      <c r="B250" s="4" t="s">
        <v>82</v>
      </c>
      <c r="C250" s="10">
        <v>1</v>
      </c>
      <c r="D250" s="10">
        <v>6</v>
      </c>
      <c r="E250" s="12">
        <f t="shared" si="18"/>
        <v>1.7686593562079943E-4</v>
      </c>
      <c r="F250" s="12">
        <f t="shared" si="19"/>
        <v>8.9113322441705038E-4</v>
      </c>
      <c r="G250" s="13">
        <f t="shared" si="20"/>
        <v>5</v>
      </c>
      <c r="H250" s="18">
        <f t="shared" si="21"/>
        <v>8.843296781039971E-4</v>
      </c>
    </row>
    <row r="251" spans="2:8" ht="15" x14ac:dyDescent="0.2">
      <c r="B251" s="4" t="s">
        <v>320</v>
      </c>
      <c r="C251" s="10">
        <v>2</v>
      </c>
      <c r="D251" s="10">
        <v>2</v>
      </c>
      <c r="E251" s="12">
        <f t="shared" si="18"/>
        <v>3.5373187124159886E-4</v>
      </c>
      <c r="F251" s="12">
        <f t="shared" si="19"/>
        <v>2.9704440813901678E-4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41</v>
      </c>
      <c r="D252" s="10">
        <v>29</v>
      </c>
      <c r="E252" s="12">
        <f t="shared" si="18"/>
        <v>7.2515033604527764E-3</v>
      </c>
      <c r="F252" s="12">
        <f t="shared" si="19"/>
        <v>4.3071439180157435E-3</v>
      </c>
      <c r="G252" s="13">
        <f t="shared" si="20"/>
        <v>-0.29268292682926828</v>
      </c>
      <c r="H252" s="18">
        <f t="shared" si="21"/>
        <v>-2.122391227449593E-3</v>
      </c>
    </row>
    <row r="253" spans="2:8" ht="15" x14ac:dyDescent="0.2">
      <c r="B253" s="4" t="s">
        <v>322</v>
      </c>
      <c r="C253" s="10">
        <v>35</v>
      </c>
      <c r="D253" s="10">
        <v>53</v>
      </c>
      <c r="E253" s="12">
        <f t="shared" si="18"/>
        <v>6.1903077467279806E-3</v>
      </c>
      <c r="F253" s="12">
        <f t="shared" si="19"/>
        <v>7.8716768156839451E-3</v>
      </c>
      <c r="G253" s="13">
        <f t="shared" si="20"/>
        <v>0.51428571428571423</v>
      </c>
      <c r="H253" s="18">
        <f t="shared" si="21"/>
        <v>3.1835868411743897E-3</v>
      </c>
    </row>
    <row r="254" spans="2:8" ht="15" x14ac:dyDescent="0.2">
      <c r="B254" s="4" t="s">
        <v>323</v>
      </c>
      <c r="C254" s="10">
        <v>20</v>
      </c>
      <c r="D254" s="10">
        <v>76</v>
      </c>
      <c r="E254" s="12">
        <f t="shared" si="18"/>
        <v>3.5373187124159888E-3</v>
      </c>
      <c r="F254" s="12">
        <f t="shared" si="19"/>
        <v>1.1287687509282638E-2</v>
      </c>
      <c r="G254" s="13">
        <f t="shared" si="20"/>
        <v>2.8</v>
      </c>
      <c r="H254" s="18">
        <f t="shared" si="21"/>
        <v>9.9044923947647686E-3</v>
      </c>
    </row>
    <row r="255" spans="2:8" ht="15" x14ac:dyDescent="0.2">
      <c r="B255" s="4" t="s">
        <v>324</v>
      </c>
      <c r="C255" s="10">
        <v>2</v>
      </c>
      <c r="D255" s="10">
        <v>1</v>
      </c>
      <c r="E255" s="12">
        <f t="shared" si="18"/>
        <v>3.5373187124159886E-4</v>
      </c>
      <c r="F255" s="12">
        <f t="shared" si="19"/>
        <v>1.4852220406950839E-4</v>
      </c>
      <c r="G255" s="13">
        <f t="shared" si="20"/>
        <v>-0.5</v>
      </c>
      <c r="H255" s="18">
        <f t="shared" si="21"/>
        <v>-1.7686593562079943E-4</v>
      </c>
    </row>
    <row r="256" spans="2:8" ht="15" x14ac:dyDescent="0.2">
      <c r="B256" s="4" t="s">
        <v>88</v>
      </c>
      <c r="C256" s="10">
        <v>1391</v>
      </c>
      <c r="D256" s="10">
        <v>2563</v>
      </c>
      <c r="E256" s="12">
        <f t="shared" si="18"/>
        <v>0.24602051644853201</v>
      </c>
      <c r="F256" s="12">
        <f t="shared" si="19"/>
        <v>0.38066240903015003</v>
      </c>
      <c r="G256" s="13">
        <f t="shared" si="20"/>
        <v>0.84255930984902949</v>
      </c>
      <c r="H256" s="18">
        <f t="shared" si="21"/>
        <v>0.20728687654757694</v>
      </c>
    </row>
    <row r="257" spans="2:8" ht="15" x14ac:dyDescent="0.2">
      <c r="B257" s="4" t="s">
        <v>325</v>
      </c>
      <c r="C257" s="10">
        <v>12</v>
      </c>
      <c r="D257" s="10">
        <v>7</v>
      </c>
      <c r="E257" s="12">
        <f t="shared" si="18"/>
        <v>2.1223912274495934E-3</v>
      </c>
      <c r="F257" s="12">
        <f t="shared" si="19"/>
        <v>1.0396554284865587E-3</v>
      </c>
      <c r="G257" s="13">
        <f t="shared" si="20"/>
        <v>-0.41666666666666669</v>
      </c>
      <c r="H257" s="18">
        <f t="shared" si="21"/>
        <v>-8.8432967810399732E-4</v>
      </c>
    </row>
    <row r="258" spans="2:8" ht="30" x14ac:dyDescent="0.2">
      <c r="B258" s="4" t="s">
        <v>326</v>
      </c>
      <c r="C258" s="10">
        <v>3</v>
      </c>
      <c r="D258" s="10">
        <v>122</v>
      </c>
      <c r="E258" s="12">
        <f t="shared" si="18"/>
        <v>5.3059780686239835E-4</v>
      </c>
      <c r="F258" s="12">
        <f t="shared" si="19"/>
        <v>1.8119708896480024E-2</v>
      </c>
      <c r="G258" s="13">
        <f t="shared" si="20"/>
        <v>39.666666666666664</v>
      </c>
      <c r="H258" s="18">
        <f t="shared" si="21"/>
        <v>2.1047046338875133E-2</v>
      </c>
    </row>
    <row r="259" spans="2:8" ht="15" x14ac:dyDescent="0.2">
      <c r="B259" s="4" t="s">
        <v>327</v>
      </c>
      <c r="C259" s="10">
        <v>5</v>
      </c>
      <c r="D259" s="10">
        <v>5</v>
      </c>
      <c r="E259" s="12">
        <f t="shared" si="18"/>
        <v>8.8432967810399721E-4</v>
      </c>
      <c r="F259" s="12">
        <f t="shared" si="19"/>
        <v>7.4261102034754191E-4</v>
      </c>
      <c r="G259" s="13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21</v>
      </c>
      <c r="E261" s="12">
        <f t="shared" si="18"/>
        <v>1.7686593562079943E-4</v>
      </c>
      <c r="F261" s="12">
        <f t="shared" si="19"/>
        <v>3.1189662854596762E-3</v>
      </c>
      <c r="G261" s="13">
        <f t="shared" si="20"/>
        <v>20</v>
      </c>
      <c r="H261" s="18">
        <f t="shared" si="21"/>
        <v>3.5373187124159884E-3</v>
      </c>
    </row>
    <row r="262" spans="2:8" ht="15" x14ac:dyDescent="0.2">
      <c r="B262" s="4" t="s">
        <v>90</v>
      </c>
      <c r="C262" s="10">
        <v>12</v>
      </c>
      <c r="D262" s="10">
        <v>4</v>
      </c>
      <c r="E262" s="12">
        <f t="shared" si="18"/>
        <v>2.1223912274495934E-3</v>
      </c>
      <c r="F262" s="12">
        <f t="shared" si="19"/>
        <v>5.9408881627803355E-4</v>
      </c>
      <c r="G262" s="13">
        <f t="shared" si="20"/>
        <v>-0.66666666666666663</v>
      </c>
      <c r="H262" s="18">
        <f t="shared" si="21"/>
        <v>-1.4149274849663955E-3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1.7686593562079943E-4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2</v>
      </c>
      <c r="D265" s="10">
        <v>1</v>
      </c>
      <c r="E265" s="12">
        <f t="shared" si="18"/>
        <v>3.5373187124159886E-4</v>
      </c>
      <c r="F265" s="12">
        <f t="shared" si="19"/>
        <v>1.4852220406950839E-4</v>
      </c>
      <c r="G265" s="13">
        <f t="shared" si="20"/>
        <v>-0.5</v>
      </c>
      <c r="H265" s="18">
        <f t="shared" si="21"/>
        <v>-1.7686593562079943E-4</v>
      </c>
    </row>
    <row r="266" spans="2:8" ht="15" x14ac:dyDescent="0.2">
      <c r="B266" s="4" t="s">
        <v>332</v>
      </c>
      <c r="C266" s="10">
        <v>1</v>
      </c>
      <c r="D266" s="10">
        <v>6</v>
      </c>
      <c r="E266" s="12">
        <f t="shared" si="18"/>
        <v>1.7686593562079943E-4</v>
      </c>
      <c r="F266" s="12">
        <f t="shared" si="19"/>
        <v>8.9113322441705038E-4</v>
      </c>
      <c r="G266" s="13">
        <f t="shared" si="20"/>
        <v>5</v>
      </c>
      <c r="H266" s="18">
        <f t="shared" si="21"/>
        <v>8.843296781039971E-4</v>
      </c>
    </row>
    <row r="267" spans="2:8" ht="15" x14ac:dyDescent="0.2">
      <c r="B267" s="4" t="s">
        <v>333</v>
      </c>
      <c r="C267" s="10">
        <v>0</v>
      </c>
      <c r="D267" s="10">
        <v>2</v>
      </c>
      <c r="E267" s="12" t="str">
        <f t="shared" si="18"/>
        <v/>
      </c>
      <c r="F267" s="12">
        <f t="shared" si="19"/>
        <v>2.9704440813901678E-4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39</v>
      </c>
      <c r="D268" s="10">
        <v>101</v>
      </c>
      <c r="E268" s="12">
        <f t="shared" si="18"/>
        <v>6.8977714892111781E-3</v>
      </c>
      <c r="F268" s="12">
        <f t="shared" si="19"/>
        <v>1.5000742611020348E-2</v>
      </c>
      <c r="G268" s="13">
        <f t="shared" si="20"/>
        <v>1.5897435897435896</v>
      </c>
      <c r="H268" s="18">
        <f t="shared" si="21"/>
        <v>1.0965688008489564E-2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1.4852220406950839E-4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3</v>
      </c>
      <c r="D272" s="10">
        <v>2</v>
      </c>
      <c r="E272" s="12">
        <f t="shared" si="18"/>
        <v>5.3059780686239835E-4</v>
      </c>
      <c r="F272" s="12">
        <f t="shared" si="19"/>
        <v>2.9704440813901678E-4</v>
      </c>
      <c r="G272" s="13">
        <f t="shared" si="20"/>
        <v>-0.33333333333333331</v>
      </c>
      <c r="H272" s="18">
        <f t="shared" si="21"/>
        <v>-1.7686593562079943E-4</v>
      </c>
    </row>
    <row r="273" spans="2:8" ht="15" x14ac:dyDescent="0.2">
      <c r="B273" s="4" t="s">
        <v>91</v>
      </c>
      <c r="C273" s="10">
        <v>7</v>
      </c>
      <c r="D273" s="10">
        <v>54</v>
      </c>
      <c r="E273" s="12">
        <f t="shared" si="18"/>
        <v>1.2380615493455961E-3</v>
      </c>
      <c r="F273" s="12">
        <f t="shared" si="19"/>
        <v>8.0201990197534528E-3</v>
      </c>
      <c r="G273" s="13">
        <f t="shared" si="20"/>
        <v>6.7142857142857144</v>
      </c>
      <c r="H273" s="18">
        <f t="shared" si="21"/>
        <v>8.312698974177574E-3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1.4852220406950839E-4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1.7686593562079943E-4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1.4852220406950839E-4</v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4</v>
      </c>
      <c r="D281" s="10">
        <v>0</v>
      </c>
      <c r="E281" s="12">
        <f t="shared" ref="E281:E288" si="22">+IF(C281=0,"",C281/C$151)</f>
        <v>7.0746374248319773E-4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3</v>
      </c>
      <c r="D282" s="10">
        <v>0</v>
      </c>
      <c r="E282" s="12">
        <f t="shared" si="22"/>
        <v>5.3059780686239835E-4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1</v>
      </c>
      <c r="D283" s="10">
        <v>0</v>
      </c>
      <c r="E283" s="12">
        <f t="shared" si="22"/>
        <v>1.7686593562079943E-4</v>
      </c>
      <c r="F283" s="12" t="str">
        <f t="shared" si="23"/>
        <v/>
      </c>
      <c r="G283" s="13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1.7686593562079943E-4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0</v>
      </c>
      <c r="D286" s="10">
        <v>2</v>
      </c>
      <c r="E286" s="12" t="str">
        <f t="shared" si="22"/>
        <v/>
      </c>
      <c r="F286" s="12">
        <f t="shared" si="23"/>
        <v>2.9704440813901678E-4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1.7686593562079943E-4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2"/>
        <v>1.7686593562079943E-4</v>
      </c>
      <c r="F288" s="12" t="str">
        <f t="shared" si="23"/>
        <v/>
      </c>
      <c r="G288" s="13" t="str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13920</v>
      </c>
      <c r="D294" s="41">
        <f>SUM(D295:D499)</f>
        <v>14153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1.6738505747126438E-2</v>
      </c>
      <c r="H294" s="42">
        <f>+IF(OR(AND(E294=""),(G294="")),"",E294*G294)</f>
        <v>1.6738505747126438E-2</v>
      </c>
    </row>
    <row r="295" spans="2:8" ht="15" x14ac:dyDescent="0.2">
      <c r="B295" s="3" t="s">
        <v>100</v>
      </c>
      <c r="C295" s="10">
        <v>304</v>
      </c>
      <c r="D295" s="10">
        <v>204</v>
      </c>
      <c r="E295" s="12">
        <f>+IF(C295=0,"",C295/C$294)</f>
        <v>2.1839080459770115E-2</v>
      </c>
      <c r="F295" s="12">
        <f>+IF(D295=0,"",D295/D$294)</f>
        <v>1.441390517911397E-2</v>
      </c>
      <c r="G295" s="13">
        <f>+IF(OR(AND(D295=0),(C295=0)),"0",((D295-C295)/C295))</f>
        <v>-0.32894736842105265</v>
      </c>
      <c r="H295" s="18">
        <f>+IF(OR(AND(E295=""),(G295="")),"",E295*G295)</f>
        <v>-7.1839080459770123E-3</v>
      </c>
    </row>
    <row r="296" spans="2:8" ht="15" x14ac:dyDescent="0.2">
      <c r="B296" s="3" t="s">
        <v>113</v>
      </c>
      <c r="C296" s="10">
        <v>66</v>
      </c>
      <c r="D296" s="10">
        <v>74</v>
      </c>
      <c r="E296" s="12">
        <f t="shared" ref="E296:E359" si="26">+IF(C296=0,"",C296/C$294)</f>
        <v>4.7413793103448275E-3</v>
      </c>
      <c r="F296" s="12">
        <f t="shared" ref="F296:F359" si="27">+IF(D296=0,"",D296/D$294)</f>
        <v>5.2285734473256551E-3</v>
      </c>
      <c r="G296" s="13">
        <f t="shared" ref="G296:G359" si="28">+IF(OR(AND(D296=0),(C296=0)),"0",((D296-C296)/C296))</f>
        <v>0.12121212121212122</v>
      </c>
      <c r="H296" s="18">
        <f t="shared" ref="H296:H359" si="29">+IF(OR(AND(E296=""),(G296="")),"",E296*G296)</f>
        <v>5.7471264367816091E-4</v>
      </c>
    </row>
    <row r="297" spans="2:8" ht="15" x14ac:dyDescent="0.2">
      <c r="B297" s="3" t="s">
        <v>104</v>
      </c>
      <c r="C297" s="10">
        <v>36</v>
      </c>
      <c r="D297" s="10">
        <v>29</v>
      </c>
      <c r="E297" s="12">
        <f t="shared" si="26"/>
        <v>2.5862068965517241E-3</v>
      </c>
      <c r="F297" s="12">
        <f t="shared" si="27"/>
        <v>2.0490355401681622E-3</v>
      </c>
      <c r="G297" s="13">
        <f t="shared" si="28"/>
        <v>-0.19444444444444445</v>
      </c>
      <c r="H297" s="18">
        <f t="shared" si="29"/>
        <v>-5.028735632183908E-4</v>
      </c>
    </row>
    <row r="298" spans="2:8" ht="15" x14ac:dyDescent="0.2">
      <c r="B298" s="3" t="s">
        <v>95</v>
      </c>
      <c r="C298" s="10">
        <v>355</v>
      </c>
      <c r="D298" s="10">
        <v>50</v>
      </c>
      <c r="E298" s="12">
        <f t="shared" si="26"/>
        <v>2.5502873563218391E-2</v>
      </c>
      <c r="F298" s="12">
        <f t="shared" si="27"/>
        <v>3.5328198968416591E-3</v>
      </c>
      <c r="G298" s="13">
        <f t="shared" si="28"/>
        <v>-0.85915492957746475</v>
      </c>
      <c r="H298" s="18">
        <f t="shared" si="29"/>
        <v>-2.1910919540229883E-2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4</v>
      </c>
      <c r="D300" s="10">
        <v>7</v>
      </c>
      <c r="E300" s="12">
        <f t="shared" si="26"/>
        <v>2.8735632183908046E-4</v>
      </c>
      <c r="F300" s="12">
        <f t="shared" si="27"/>
        <v>4.9459478555783222E-4</v>
      </c>
      <c r="G300" s="13">
        <f t="shared" si="28"/>
        <v>0.75</v>
      </c>
      <c r="H300" s="18">
        <f t="shared" si="29"/>
        <v>2.1551724137931034E-4</v>
      </c>
    </row>
    <row r="301" spans="2:8" ht="15" x14ac:dyDescent="0.2">
      <c r="B301" s="3" t="s">
        <v>105</v>
      </c>
      <c r="C301" s="10">
        <v>1069</v>
      </c>
      <c r="D301" s="10">
        <v>1024</v>
      </c>
      <c r="E301" s="12">
        <f t="shared" si="26"/>
        <v>7.6795977011494251E-2</v>
      </c>
      <c r="F301" s="12">
        <f t="shared" si="27"/>
        <v>7.2352151487317176E-2</v>
      </c>
      <c r="G301" s="13">
        <f t="shared" si="28"/>
        <v>-4.2095416276894296E-2</v>
      </c>
      <c r="H301" s="18">
        <f t="shared" si="29"/>
        <v>-3.2327586206896551E-3</v>
      </c>
    </row>
    <row r="302" spans="2:8" ht="15" x14ac:dyDescent="0.2">
      <c r="B302" s="3" t="s">
        <v>109</v>
      </c>
      <c r="C302" s="10">
        <v>30</v>
      </c>
      <c r="D302" s="10">
        <v>22</v>
      </c>
      <c r="E302" s="12">
        <f t="shared" si="26"/>
        <v>2.1551724137931034E-3</v>
      </c>
      <c r="F302" s="12">
        <f t="shared" si="27"/>
        <v>1.55444075461033E-3</v>
      </c>
      <c r="G302" s="13">
        <f t="shared" si="28"/>
        <v>-0.26666666666666666</v>
      </c>
      <c r="H302" s="18">
        <f t="shared" si="29"/>
        <v>-5.7471264367816091E-4</v>
      </c>
    </row>
    <row r="303" spans="2:8" ht="15" x14ac:dyDescent="0.2">
      <c r="B303" s="3" t="s">
        <v>108</v>
      </c>
      <c r="C303" s="10">
        <v>13</v>
      </c>
      <c r="D303" s="10">
        <v>8</v>
      </c>
      <c r="E303" s="12">
        <f t="shared" si="26"/>
        <v>9.3390804597701148E-4</v>
      </c>
      <c r="F303" s="12">
        <f t="shared" si="27"/>
        <v>5.6525118349466544E-4</v>
      </c>
      <c r="G303" s="13">
        <f t="shared" si="28"/>
        <v>-0.38461538461538464</v>
      </c>
      <c r="H303" s="18">
        <f t="shared" si="29"/>
        <v>-3.5919540229885057E-4</v>
      </c>
    </row>
    <row r="304" spans="2:8" ht="15" x14ac:dyDescent="0.2">
      <c r="B304" s="3" t="s">
        <v>107</v>
      </c>
      <c r="C304" s="10">
        <v>50</v>
      </c>
      <c r="D304" s="10">
        <v>15</v>
      </c>
      <c r="E304" s="12">
        <f t="shared" si="26"/>
        <v>3.5919540229885057E-3</v>
      </c>
      <c r="F304" s="12">
        <f t="shared" si="27"/>
        <v>1.0598459690524978E-3</v>
      </c>
      <c r="G304" s="13">
        <f t="shared" si="28"/>
        <v>-0.7</v>
      </c>
      <c r="H304" s="18">
        <f t="shared" si="29"/>
        <v>-2.514367816091954E-3</v>
      </c>
    </row>
    <row r="305" spans="2:8" ht="15" x14ac:dyDescent="0.2">
      <c r="B305" s="3" t="s">
        <v>351</v>
      </c>
      <c r="C305" s="10">
        <v>18</v>
      </c>
      <c r="D305" s="10">
        <v>3</v>
      </c>
      <c r="E305" s="12">
        <f t="shared" si="26"/>
        <v>1.2931034482758621E-3</v>
      </c>
      <c r="F305" s="12">
        <f t="shared" si="27"/>
        <v>2.1196919381049955E-4</v>
      </c>
      <c r="G305" s="13">
        <f t="shared" si="28"/>
        <v>-0.83333333333333337</v>
      </c>
      <c r="H305" s="18">
        <f t="shared" si="29"/>
        <v>-1.0775862068965517E-3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857</v>
      </c>
      <c r="D307" s="10">
        <v>454</v>
      </c>
      <c r="E307" s="12">
        <f t="shared" si="26"/>
        <v>6.1566091954022989E-2</v>
      </c>
      <c r="F307" s="12">
        <f t="shared" si="27"/>
        <v>3.2078004663322265E-2</v>
      </c>
      <c r="G307" s="13">
        <f t="shared" si="28"/>
        <v>-0.47024504084014002</v>
      </c>
      <c r="H307" s="18">
        <f t="shared" si="29"/>
        <v>-2.8951149425287356E-2</v>
      </c>
    </row>
    <row r="308" spans="2:8" ht="15" x14ac:dyDescent="0.2">
      <c r="B308" s="3" t="s">
        <v>99</v>
      </c>
      <c r="C308" s="10">
        <v>56</v>
      </c>
      <c r="D308" s="10">
        <v>23</v>
      </c>
      <c r="E308" s="12">
        <f t="shared" si="26"/>
        <v>4.0229885057471264E-3</v>
      </c>
      <c r="F308" s="12">
        <f t="shared" si="27"/>
        <v>1.6250971525471631E-3</v>
      </c>
      <c r="G308" s="13">
        <f t="shared" si="28"/>
        <v>-0.5892857142857143</v>
      </c>
      <c r="H308" s="18">
        <f t="shared" si="29"/>
        <v>-2.3706896551724138E-3</v>
      </c>
    </row>
    <row r="309" spans="2:8" ht="15" x14ac:dyDescent="0.2">
      <c r="B309" s="3" t="s">
        <v>96</v>
      </c>
      <c r="C309" s="10">
        <v>0</v>
      </c>
      <c r="D309" s="10">
        <v>2</v>
      </c>
      <c r="E309" s="12" t="str">
        <f t="shared" si="26"/>
        <v/>
      </c>
      <c r="F309" s="12">
        <f t="shared" si="27"/>
        <v>1.4131279587366636E-4</v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226</v>
      </c>
      <c r="D310" s="10">
        <v>201</v>
      </c>
      <c r="E310" s="12">
        <f t="shared" si="26"/>
        <v>1.6235632183908045E-2</v>
      </c>
      <c r="F310" s="12">
        <f t="shared" si="27"/>
        <v>1.420193598530347E-2</v>
      </c>
      <c r="G310" s="13">
        <f t="shared" si="28"/>
        <v>-0.11061946902654868</v>
      </c>
      <c r="H310" s="18">
        <f t="shared" si="29"/>
        <v>-1.7959770114942528E-3</v>
      </c>
    </row>
    <row r="311" spans="2:8" ht="15" x14ac:dyDescent="0.2">
      <c r="B311" s="3" t="s">
        <v>102</v>
      </c>
      <c r="C311" s="10">
        <v>79</v>
      </c>
      <c r="D311" s="10">
        <v>40</v>
      </c>
      <c r="E311" s="12">
        <f t="shared" si="26"/>
        <v>5.6752873563218394E-3</v>
      </c>
      <c r="F311" s="12">
        <f t="shared" si="27"/>
        <v>2.8262559174733271E-3</v>
      </c>
      <c r="G311" s="13">
        <f t="shared" si="28"/>
        <v>-0.49367088607594939</v>
      </c>
      <c r="H311" s="18">
        <f t="shared" si="29"/>
        <v>-2.8017241379310349E-3</v>
      </c>
    </row>
    <row r="312" spans="2:8" ht="15" x14ac:dyDescent="0.2">
      <c r="B312" s="3" t="s">
        <v>97</v>
      </c>
      <c r="C312" s="10">
        <v>9</v>
      </c>
      <c r="D312" s="10">
        <v>2</v>
      </c>
      <c r="E312" s="12">
        <f t="shared" si="26"/>
        <v>6.4655172413793103E-4</v>
      </c>
      <c r="F312" s="12">
        <f t="shared" si="27"/>
        <v>1.4131279587366636E-4</v>
      </c>
      <c r="G312" s="13">
        <f t="shared" si="28"/>
        <v>-0.77777777777777779</v>
      </c>
      <c r="H312" s="18">
        <f t="shared" si="29"/>
        <v>-5.028735632183908E-4</v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6"/>
        <v>7.1839080459770114E-5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1600</v>
      </c>
      <c r="D314" s="10">
        <v>1062</v>
      </c>
      <c r="E314" s="12">
        <f t="shared" si="26"/>
        <v>0.11494252873563218</v>
      </c>
      <c r="F314" s="12">
        <f t="shared" si="27"/>
        <v>7.5037094608916832E-2</v>
      </c>
      <c r="G314" s="13">
        <f t="shared" si="28"/>
        <v>-0.33624999999999999</v>
      </c>
      <c r="H314" s="18">
        <f t="shared" si="29"/>
        <v>-3.864942528735632E-2</v>
      </c>
    </row>
    <row r="315" spans="2:8" ht="15" x14ac:dyDescent="0.2">
      <c r="B315" s="3" t="s">
        <v>354</v>
      </c>
      <c r="C315" s="10">
        <v>36</v>
      </c>
      <c r="D315" s="10">
        <v>62</v>
      </c>
      <c r="E315" s="12">
        <f t="shared" si="26"/>
        <v>2.5862068965517241E-3</v>
      </c>
      <c r="F315" s="12">
        <f t="shared" si="27"/>
        <v>4.3806966720836569E-3</v>
      </c>
      <c r="G315" s="13">
        <f t="shared" si="28"/>
        <v>0.72222222222222221</v>
      </c>
      <c r="H315" s="18">
        <f t="shared" si="29"/>
        <v>1.867816091954023E-3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7.1839080459770114E-5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50</v>
      </c>
      <c r="D317" s="10">
        <v>111</v>
      </c>
      <c r="E317" s="12">
        <f t="shared" si="26"/>
        <v>3.5919540229885057E-3</v>
      </c>
      <c r="F317" s="12">
        <f t="shared" si="27"/>
        <v>7.8428601709884822E-3</v>
      </c>
      <c r="G317" s="13">
        <f t="shared" si="28"/>
        <v>1.22</v>
      </c>
      <c r="H317" s="18">
        <f t="shared" si="29"/>
        <v>4.3821839080459765E-3</v>
      </c>
    </row>
    <row r="318" spans="2:8" ht="15" x14ac:dyDescent="0.2">
      <c r="B318" s="3" t="s">
        <v>355</v>
      </c>
      <c r="C318" s="10">
        <v>150</v>
      </c>
      <c r="D318" s="10">
        <v>358</v>
      </c>
      <c r="E318" s="12">
        <f t="shared" si="26"/>
        <v>1.0775862068965518E-2</v>
      </c>
      <c r="F318" s="12">
        <f t="shared" si="27"/>
        <v>2.529499046138628E-2</v>
      </c>
      <c r="G318" s="13">
        <f t="shared" si="28"/>
        <v>1.3866666666666667</v>
      </c>
      <c r="H318" s="18">
        <f t="shared" si="29"/>
        <v>1.4942528735632185E-2</v>
      </c>
    </row>
    <row r="319" spans="2:8" ht="15" x14ac:dyDescent="0.2">
      <c r="B319" s="3" t="s">
        <v>115</v>
      </c>
      <c r="C319" s="10">
        <v>6</v>
      </c>
      <c r="D319" s="10">
        <v>6</v>
      </c>
      <c r="E319" s="12">
        <f t="shared" si="26"/>
        <v>4.3103448275862068E-4</v>
      </c>
      <c r="F319" s="12">
        <f t="shared" si="27"/>
        <v>4.2393838762099911E-4</v>
      </c>
      <c r="G319" s="13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4</v>
      </c>
      <c r="D320" s="10">
        <v>0</v>
      </c>
      <c r="E320" s="12">
        <f t="shared" si="26"/>
        <v>2.8735632183908046E-4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2</v>
      </c>
      <c r="D321" s="10">
        <v>1</v>
      </c>
      <c r="E321" s="12">
        <f t="shared" si="26"/>
        <v>1.4367816091954023E-4</v>
      </c>
      <c r="F321" s="12">
        <f t="shared" si="27"/>
        <v>7.065639793683318E-5</v>
      </c>
      <c r="G321" s="13">
        <f t="shared" si="28"/>
        <v>-0.5</v>
      </c>
      <c r="H321" s="18">
        <f t="shared" si="29"/>
        <v>-7.1839080459770114E-5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4</v>
      </c>
      <c r="D323" s="10">
        <v>8</v>
      </c>
      <c r="E323" s="12">
        <f t="shared" si="26"/>
        <v>2.8735632183908046E-4</v>
      </c>
      <c r="F323" s="12">
        <f t="shared" si="27"/>
        <v>5.6525118349466544E-4</v>
      </c>
      <c r="G323" s="13">
        <f t="shared" si="28"/>
        <v>1</v>
      </c>
      <c r="H323" s="18">
        <f t="shared" si="29"/>
        <v>2.8735632183908046E-4</v>
      </c>
    </row>
    <row r="324" spans="2:8" ht="15" x14ac:dyDescent="0.2">
      <c r="B324" s="3" t="s">
        <v>473</v>
      </c>
      <c r="C324" s="10">
        <v>1</v>
      </c>
      <c r="D324" s="10">
        <v>2</v>
      </c>
      <c r="E324" s="12">
        <f t="shared" si="26"/>
        <v>7.1839080459770114E-5</v>
      </c>
      <c r="F324" s="12">
        <f t="shared" si="27"/>
        <v>1.4131279587366636E-4</v>
      </c>
      <c r="G324" s="13">
        <f t="shared" si="28"/>
        <v>1</v>
      </c>
      <c r="H324" s="18">
        <f t="shared" si="29"/>
        <v>7.1839080459770114E-5</v>
      </c>
    </row>
    <row r="325" spans="2:8" ht="15" x14ac:dyDescent="0.2">
      <c r="B325" s="3" t="s">
        <v>474</v>
      </c>
      <c r="C325" s="10">
        <v>2</v>
      </c>
      <c r="D325" s="10">
        <v>2</v>
      </c>
      <c r="E325" s="12">
        <f t="shared" si="26"/>
        <v>1.4367816091954023E-4</v>
      </c>
      <c r="F325" s="12">
        <f t="shared" si="27"/>
        <v>1.4131279587366636E-4</v>
      </c>
      <c r="G325" s="13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155</v>
      </c>
      <c r="D326" s="10">
        <v>152</v>
      </c>
      <c r="E326" s="12">
        <f t="shared" si="26"/>
        <v>1.1135057471264368E-2</v>
      </c>
      <c r="F326" s="12">
        <f t="shared" si="27"/>
        <v>1.0739772486398643E-2</v>
      </c>
      <c r="G326" s="13">
        <f t="shared" si="28"/>
        <v>-1.935483870967742E-2</v>
      </c>
      <c r="H326" s="18">
        <f t="shared" si="29"/>
        <v>-2.1551724137931037E-4</v>
      </c>
    </row>
    <row r="327" spans="2:8" ht="15" x14ac:dyDescent="0.2">
      <c r="B327" s="3" t="s">
        <v>358</v>
      </c>
      <c r="C327" s="10">
        <v>11</v>
      </c>
      <c r="D327" s="10">
        <v>22</v>
      </c>
      <c r="E327" s="12">
        <f t="shared" si="26"/>
        <v>7.9022988505747125E-4</v>
      </c>
      <c r="F327" s="12">
        <f t="shared" si="27"/>
        <v>1.55444075461033E-3</v>
      </c>
      <c r="G327" s="13">
        <f t="shared" si="28"/>
        <v>1</v>
      </c>
      <c r="H327" s="18">
        <f t="shared" si="29"/>
        <v>7.9022988505747125E-4</v>
      </c>
    </row>
    <row r="328" spans="2:8" ht="15" x14ac:dyDescent="0.2">
      <c r="B328" s="3" t="s">
        <v>116</v>
      </c>
      <c r="C328" s="10">
        <v>11</v>
      </c>
      <c r="D328" s="10">
        <v>8</v>
      </c>
      <c r="E328" s="12">
        <f t="shared" si="26"/>
        <v>7.9022988505747125E-4</v>
      </c>
      <c r="F328" s="12">
        <f t="shared" si="27"/>
        <v>5.6525118349466544E-4</v>
      </c>
      <c r="G328" s="13">
        <f t="shared" si="28"/>
        <v>-0.27272727272727271</v>
      </c>
      <c r="H328" s="18">
        <f t="shared" si="29"/>
        <v>-2.1551724137931031E-4</v>
      </c>
    </row>
    <row r="329" spans="2:8" ht="15" x14ac:dyDescent="0.2">
      <c r="B329" s="3" t="s">
        <v>359</v>
      </c>
      <c r="C329" s="10">
        <v>2</v>
      </c>
      <c r="D329" s="10">
        <v>2</v>
      </c>
      <c r="E329" s="12">
        <f t="shared" si="26"/>
        <v>1.4367816091954023E-4</v>
      </c>
      <c r="F329" s="12">
        <f t="shared" si="27"/>
        <v>1.4131279587366636E-4</v>
      </c>
      <c r="G329" s="13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57</v>
      </c>
      <c r="D330" s="10">
        <v>62</v>
      </c>
      <c r="E330" s="12">
        <f t="shared" si="26"/>
        <v>4.0948275862068969E-3</v>
      </c>
      <c r="F330" s="12">
        <f t="shared" si="27"/>
        <v>4.3806966720836569E-3</v>
      </c>
      <c r="G330" s="13">
        <f t="shared" si="28"/>
        <v>8.771929824561403E-2</v>
      </c>
      <c r="H330" s="18">
        <f t="shared" si="29"/>
        <v>3.5919540229885057E-4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867</v>
      </c>
      <c r="D332" s="10">
        <v>984</v>
      </c>
      <c r="E332" s="12">
        <f t="shared" si="26"/>
        <v>6.2284482758620689E-2</v>
      </c>
      <c r="F332" s="12">
        <f t="shared" si="27"/>
        <v>6.9525895569843843E-2</v>
      </c>
      <c r="G332" s="13">
        <f t="shared" si="28"/>
        <v>0.13494809688581316</v>
      </c>
      <c r="H332" s="18">
        <f t="shared" si="29"/>
        <v>8.4051724137931046E-3</v>
      </c>
    </row>
    <row r="333" spans="2:8" ht="15" x14ac:dyDescent="0.2">
      <c r="B333" s="3" t="s">
        <v>130</v>
      </c>
      <c r="C333" s="10">
        <v>2725</v>
      </c>
      <c r="D333" s="10">
        <v>3989</v>
      </c>
      <c r="E333" s="12">
        <f t="shared" si="26"/>
        <v>0.19576149425287356</v>
      </c>
      <c r="F333" s="12">
        <f t="shared" si="27"/>
        <v>0.28184837137002755</v>
      </c>
      <c r="G333" s="13">
        <f t="shared" si="28"/>
        <v>0.46385321100917432</v>
      </c>
      <c r="H333" s="18">
        <f t="shared" si="29"/>
        <v>9.0804597701149431E-2</v>
      </c>
    </row>
    <row r="334" spans="2:8" ht="15" x14ac:dyDescent="0.2">
      <c r="B334" s="3" t="s">
        <v>119</v>
      </c>
      <c r="C334" s="10">
        <v>489</v>
      </c>
      <c r="D334" s="10">
        <v>258</v>
      </c>
      <c r="E334" s="12">
        <f t="shared" si="26"/>
        <v>3.5129310344827587E-2</v>
      </c>
      <c r="F334" s="12">
        <f t="shared" si="27"/>
        <v>1.8229350667702961E-2</v>
      </c>
      <c r="G334" s="13">
        <f t="shared" si="28"/>
        <v>-0.47239263803680981</v>
      </c>
      <c r="H334" s="18">
        <f t="shared" si="29"/>
        <v>-1.6594827586206895E-2</v>
      </c>
    </row>
    <row r="335" spans="2:8" ht="15" x14ac:dyDescent="0.2">
      <c r="B335" s="3" t="s">
        <v>128</v>
      </c>
      <c r="C335" s="10">
        <v>212</v>
      </c>
      <c r="D335" s="10">
        <v>522</v>
      </c>
      <c r="E335" s="12">
        <f t="shared" si="26"/>
        <v>1.5229885057471264E-2</v>
      </c>
      <c r="F335" s="12">
        <f t="shared" si="27"/>
        <v>3.6882639723026918E-2</v>
      </c>
      <c r="G335" s="13">
        <f t="shared" si="28"/>
        <v>1.4622641509433962</v>
      </c>
      <c r="H335" s="18">
        <f t="shared" si="29"/>
        <v>2.2270114942528736E-2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22</v>
      </c>
      <c r="D337" s="10">
        <v>54</v>
      </c>
      <c r="E337" s="12">
        <f t="shared" si="26"/>
        <v>1.5804597701149425E-3</v>
      </c>
      <c r="F337" s="12">
        <f t="shared" si="27"/>
        <v>3.8154454885889915E-3</v>
      </c>
      <c r="G337" s="13">
        <f t="shared" si="28"/>
        <v>1.4545454545454546</v>
      </c>
      <c r="H337" s="18">
        <f t="shared" si="29"/>
        <v>2.2988505747126436E-3</v>
      </c>
    </row>
    <row r="338" spans="2:8" ht="30" x14ac:dyDescent="0.2">
      <c r="B338" s="3" t="s">
        <v>362</v>
      </c>
      <c r="C338" s="10">
        <v>6</v>
      </c>
      <c r="D338" s="10">
        <v>3</v>
      </c>
      <c r="E338" s="12">
        <f t="shared" si="26"/>
        <v>4.3103448275862068E-4</v>
      </c>
      <c r="F338" s="12">
        <f t="shared" si="27"/>
        <v>2.1196919381049955E-4</v>
      </c>
      <c r="G338" s="13">
        <f t="shared" si="28"/>
        <v>-0.5</v>
      </c>
      <c r="H338" s="18">
        <f t="shared" si="29"/>
        <v>-2.1551724137931034E-4</v>
      </c>
    </row>
    <row r="339" spans="2:8" ht="15" x14ac:dyDescent="0.2">
      <c r="B339" s="3" t="s">
        <v>363</v>
      </c>
      <c r="C339" s="10">
        <v>40</v>
      </c>
      <c r="D339" s="10">
        <v>14</v>
      </c>
      <c r="E339" s="12">
        <f t="shared" si="26"/>
        <v>2.8735632183908046E-3</v>
      </c>
      <c r="F339" s="12">
        <f t="shared" si="27"/>
        <v>9.8918957111566444E-4</v>
      </c>
      <c r="G339" s="13">
        <f t="shared" si="28"/>
        <v>-0.65</v>
      </c>
      <c r="H339" s="18">
        <f t="shared" si="29"/>
        <v>-1.867816091954023E-3</v>
      </c>
    </row>
    <row r="340" spans="2:8" ht="15" x14ac:dyDescent="0.2">
      <c r="B340" s="3" t="s">
        <v>364</v>
      </c>
      <c r="C340" s="10">
        <v>123</v>
      </c>
      <c r="D340" s="10">
        <v>1</v>
      </c>
      <c r="E340" s="12">
        <f t="shared" si="26"/>
        <v>8.8362068965517244E-3</v>
      </c>
      <c r="F340" s="12">
        <f t="shared" si="27"/>
        <v>7.065639793683318E-5</v>
      </c>
      <c r="G340" s="13">
        <f t="shared" si="28"/>
        <v>-0.99186991869918695</v>
      </c>
      <c r="H340" s="18">
        <f t="shared" si="29"/>
        <v>-8.7643678160919548E-3</v>
      </c>
    </row>
    <row r="341" spans="2:8" ht="15" x14ac:dyDescent="0.2">
      <c r="B341" s="3" t="s">
        <v>118</v>
      </c>
      <c r="C341" s="10">
        <v>35</v>
      </c>
      <c r="D341" s="10">
        <v>21</v>
      </c>
      <c r="E341" s="12">
        <f t="shared" si="26"/>
        <v>2.514367816091954E-3</v>
      </c>
      <c r="F341" s="12">
        <f t="shared" si="27"/>
        <v>1.4837843566734969E-3</v>
      </c>
      <c r="G341" s="13">
        <f t="shared" si="28"/>
        <v>-0.4</v>
      </c>
      <c r="H341" s="18">
        <f t="shared" si="29"/>
        <v>-1.0057471264367816E-3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7.065639793683318E-5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4</v>
      </c>
      <c r="D343" s="10">
        <v>2</v>
      </c>
      <c r="E343" s="12">
        <f t="shared" si="26"/>
        <v>2.8735632183908046E-4</v>
      </c>
      <c r="F343" s="12">
        <f t="shared" si="27"/>
        <v>1.4131279587366636E-4</v>
      </c>
      <c r="G343" s="13">
        <f t="shared" si="28"/>
        <v>-0.5</v>
      </c>
      <c r="H343" s="18">
        <f t="shared" si="29"/>
        <v>-1.4367816091954023E-4</v>
      </c>
    </row>
    <row r="344" spans="2:8" ht="15" x14ac:dyDescent="0.2">
      <c r="B344" s="3" t="s">
        <v>131</v>
      </c>
      <c r="C344" s="10">
        <v>161</v>
      </c>
      <c r="D344" s="10">
        <v>120</v>
      </c>
      <c r="E344" s="12">
        <f t="shared" si="26"/>
        <v>1.1566091954022988E-2</v>
      </c>
      <c r="F344" s="12">
        <f t="shared" si="27"/>
        <v>8.4787677524199821E-3</v>
      </c>
      <c r="G344" s="13">
        <f t="shared" si="28"/>
        <v>-0.25465838509316768</v>
      </c>
      <c r="H344" s="18">
        <f t="shared" si="29"/>
        <v>-2.9454022988505742E-3</v>
      </c>
    </row>
    <row r="345" spans="2:8" ht="15" x14ac:dyDescent="0.2">
      <c r="B345" s="3" t="s">
        <v>366</v>
      </c>
      <c r="C345" s="10">
        <v>103</v>
      </c>
      <c r="D345" s="10">
        <v>85</v>
      </c>
      <c r="E345" s="12">
        <f t="shared" si="26"/>
        <v>7.3994252873563222E-3</v>
      </c>
      <c r="F345" s="12">
        <f t="shared" si="27"/>
        <v>6.0057938246308199E-3</v>
      </c>
      <c r="G345" s="13">
        <f t="shared" si="28"/>
        <v>-0.17475728155339806</v>
      </c>
      <c r="H345" s="18">
        <f t="shared" si="29"/>
        <v>-1.2931034482758623E-3</v>
      </c>
    </row>
    <row r="346" spans="2:8" ht="15" x14ac:dyDescent="0.2">
      <c r="B346" s="3" t="s">
        <v>122</v>
      </c>
      <c r="C346" s="10">
        <v>8</v>
      </c>
      <c r="D346" s="10">
        <v>11</v>
      </c>
      <c r="E346" s="12">
        <f t="shared" si="26"/>
        <v>5.7471264367816091E-4</v>
      </c>
      <c r="F346" s="12">
        <f t="shared" si="27"/>
        <v>7.7722037730516499E-4</v>
      </c>
      <c r="G346" s="13">
        <f t="shared" si="28"/>
        <v>0.375</v>
      </c>
      <c r="H346" s="18">
        <f t="shared" si="29"/>
        <v>2.1551724137931034E-4</v>
      </c>
    </row>
    <row r="347" spans="2:8" ht="15" x14ac:dyDescent="0.2">
      <c r="B347" s="3" t="s">
        <v>121</v>
      </c>
      <c r="C347" s="10">
        <v>160</v>
      </c>
      <c r="D347" s="10">
        <v>32</v>
      </c>
      <c r="E347" s="12">
        <f t="shared" si="26"/>
        <v>1.1494252873563218E-2</v>
      </c>
      <c r="F347" s="12">
        <f t="shared" si="27"/>
        <v>2.2610047339786618E-3</v>
      </c>
      <c r="G347" s="13">
        <f t="shared" si="28"/>
        <v>-0.8</v>
      </c>
      <c r="H347" s="18">
        <f t="shared" si="29"/>
        <v>-9.1954022988505746E-3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5</v>
      </c>
      <c r="D350" s="10">
        <v>21</v>
      </c>
      <c r="E350" s="12">
        <f t="shared" si="26"/>
        <v>3.5919540229885057E-4</v>
      </c>
      <c r="F350" s="12">
        <f t="shared" si="27"/>
        <v>1.4837843566734969E-3</v>
      </c>
      <c r="G350" s="13">
        <f t="shared" si="28"/>
        <v>3.2</v>
      </c>
      <c r="H350" s="18">
        <f t="shared" si="29"/>
        <v>1.1494252873563218E-3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7.1839080459770114E-5</v>
      </c>
      <c r="F351" s="12">
        <f t="shared" si="27"/>
        <v>7.065639793683318E-5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7.1839080459770114E-5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6</v>
      </c>
      <c r="D353" s="10">
        <v>84</v>
      </c>
      <c r="E353" s="12">
        <f t="shared" si="26"/>
        <v>4.3103448275862068E-4</v>
      </c>
      <c r="F353" s="12">
        <f t="shared" si="27"/>
        <v>5.9351374266939875E-3</v>
      </c>
      <c r="G353" s="13">
        <f t="shared" si="28"/>
        <v>13</v>
      </c>
      <c r="H353" s="18">
        <f t="shared" si="29"/>
        <v>5.6034482758620689E-3</v>
      </c>
    </row>
    <row r="354" spans="2:8" ht="15" x14ac:dyDescent="0.2">
      <c r="B354" s="3" t="s">
        <v>124</v>
      </c>
      <c r="C354" s="10">
        <v>209</v>
      </c>
      <c r="D354" s="10">
        <v>251</v>
      </c>
      <c r="E354" s="12">
        <f t="shared" si="26"/>
        <v>1.5014367816091953E-2</v>
      </c>
      <c r="F354" s="12">
        <f t="shared" si="27"/>
        <v>1.7734755882145129E-2</v>
      </c>
      <c r="G354" s="13">
        <f t="shared" si="28"/>
        <v>0.20095693779904306</v>
      </c>
      <c r="H354" s="18">
        <f t="shared" si="29"/>
        <v>3.0172413793103448E-3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7.1839080459770114E-5</v>
      </c>
      <c r="F355" s="12">
        <f t="shared" si="27"/>
        <v>7.065639793683318E-5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42</v>
      </c>
      <c r="D356" s="10">
        <v>23</v>
      </c>
      <c r="E356" s="12">
        <f t="shared" si="26"/>
        <v>3.0172413793103448E-3</v>
      </c>
      <c r="F356" s="12">
        <f t="shared" si="27"/>
        <v>1.6250971525471631E-3</v>
      </c>
      <c r="G356" s="13">
        <f t="shared" si="28"/>
        <v>-0.45238095238095238</v>
      </c>
      <c r="H356" s="18">
        <f t="shared" si="29"/>
        <v>-1.3649425287356322E-3</v>
      </c>
    </row>
    <row r="357" spans="2:8" ht="15" x14ac:dyDescent="0.2">
      <c r="B357" s="3" t="s">
        <v>372</v>
      </c>
      <c r="C357" s="10">
        <v>154</v>
      </c>
      <c r="D357" s="10">
        <v>153</v>
      </c>
      <c r="E357" s="12">
        <f t="shared" si="26"/>
        <v>1.1063218390804598E-2</v>
      </c>
      <c r="F357" s="12">
        <f t="shared" si="27"/>
        <v>1.0810428884335477E-2</v>
      </c>
      <c r="G357" s="13">
        <f t="shared" si="28"/>
        <v>-6.4935064935064939E-3</v>
      </c>
      <c r="H357" s="18">
        <f t="shared" si="29"/>
        <v>-7.1839080459770127E-5</v>
      </c>
    </row>
    <row r="358" spans="2:8" ht="15" x14ac:dyDescent="0.2">
      <c r="B358" s="3" t="s">
        <v>127</v>
      </c>
      <c r="C358" s="10">
        <v>256</v>
      </c>
      <c r="D358" s="10">
        <v>408</v>
      </c>
      <c r="E358" s="12">
        <f t="shared" si="26"/>
        <v>1.8390804597701149E-2</v>
      </c>
      <c r="F358" s="12">
        <f t="shared" si="27"/>
        <v>2.8827810358227939E-2</v>
      </c>
      <c r="G358" s="13">
        <f t="shared" si="28"/>
        <v>0.59375</v>
      </c>
      <c r="H358" s="18">
        <f t="shared" si="29"/>
        <v>1.0919540229885057E-2</v>
      </c>
    </row>
    <row r="359" spans="2:8" ht="15" x14ac:dyDescent="0.2">
      <c r="B359" s="3" t="s">
        <v>123</v>
      </c>
      <c r="C359" s="10">
        <v>16</v>
      </c>
      <c r="D359" s="10">
        <v>2</v>
      </c>
      <c r="E359" s="12">
        <f t="shared" si="26"/>
        <v>1.1494252873563218E-3</v>
      </c>
      <c r="F359" s="12">
        <f t="shared" si="27"/>
        <v>1.4131279587366636E-4</v>
      </c>
      <c r="G359" s="13">
        <f t="shared" si="28"/>
        <v>-0.875</v>
      </c>
      <c r="H359" s="18">
        <f t="shared" si="29"/>
        <v>-1.0057471264367816E-3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7.065639793683318E-5</v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7.1839080459770114E-5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1</v>
      </c>
      <c r="D362" s="10">
        <v>1</v>
      </c>
      <c r="E362" s="12">
        <f t="shared" si="30"/>
        <v>7.1839080459770114E-5</v>
      </c>
      <c r="F362" s="12">
        <f t="shared" si="31"/>
        <v>7.065639793683318E-5</v>
      </c>
      <c r="G362" s="13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57</v>
      </c>
      <c r="D363" s="10">
        <v>90</v>
      </c>
      <c r="E363" s="12">
        <f t="shared" si="30"/>
        <v>4.0948275862068969E-3</v>
      </c>
      <c r="F363" s="12">
        <f t="shared" si="31"/>
        <v>6.3590758143149866E-3</v>
      </c>
      <c r="G363" s="13">
        <f t="shared" si="32"/>
        <v>0.57894736842105265</v>
      </c>
      <c r="H363" s="18">
        <f t="shared" si="33"/>
        <v>2.3706896551724142E-3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17</v>
      </c>
      <c r="D365" s="10">
        <v>20</v>
      </c>
      <c r="E365" s="12">
        <f t="shared" si="30"/>
        <v>1.2212643678160919E-3</v>
      </c>
      <c r="F365" s="12">
        <f t="shared" si="31"/>
        <v>1.4131279587366635E-3</v>
      </c>
      <c r="G365" s="13">
        <f t="shared" si="32"/>
        <v>0.17647058823529413</v>
      </c>
      <c r="H365" s="18">
        <f t="shared" si="33"/>
        <v>2.1551724137931037E-4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6</v>
      </c>
      <c r="D367" s="10">
        <v>2</v>
      </c>
      <c r="E367" s="12">
        <f t="shared" si="30"/>
        <v>4.3103448275862068E-4</v>
      </c>
      <c r="F367" s="12">
        <f t="shared" si="31"/>
        <v>1.4131279587366636E-4</v>
      </c>
      <c r="G367" s="13">
        <f t="shared" si="32"/>
        <v>-0.66666666666666663</v>
      </c>
      <c r="H367" s="18">
        <f t="shared" si="33"/>
        <v>-2.8735632183908046E-4</v>
      </c>
    </row>
    <row r="368" spans="2:8" ht="15" x14ac:dyDescent="0.2">
      <c r="B368" s="3" t="s">
        <v>380</v>
      </c>
      <c r="C368" s="10">
        <v>1</v>
      </c>
      <c r="D368" s="10">
        <v>24</v>
      </c>
      <c r="E368" s="12">
        <f t="shared" si="30"/>
        <v>7.1839080459770114E-5</v>
      </c>
      <c r="F368" s="12">
        <f t="shared" si="31"/>
        <v>1.6957535504839964E-3</v>
      </c>
      <c r="G368" s="13">
        <f t="shared" si="32"/>
        <v>23</v>
      </c>
      <c r="H368" s="18">
        <f t="shared" si="33"/>
        <v>1.6522988505747126E-3</v>
      </c>
    </row>
    <row r="369" spans="2:8" ht="15" x14ac:dyDescent="0.2">
      <c r="B369" s="3" t="s">
        <v>381</v>
      </c>
      <c r="C369" s="10">
        <v>43</v>
      </c>
      <c r="D369" s="10">
        <v>96</v>
      </c>
      <c r="E369" s="12">
        <f t="shared" si="30"/>
        <v>3.0890804597701149E-3</v>
      </c>
      <c r="F369" s="12">
        <f t="shared" si="31"/>
        <v>6.7830142019359857E-3</v>
      </c>
      <c r="G369" s="13">
        <f t="shared" si="32"/>
        <v>1.2325581395348837</v>
      </c>
      <c r="H369" s="18">
        <f t="shared" si="33"/>
        <v>3.807471264367816E-3</v>
      </c>
    </row>
    <row r="370" spans="2:8" ht="15" x14ac:dyDescent="0.2">
      <c r="B370" s="3" t="s">
        <v>135</v>
      </c>
      <c r="C370" s="10">
        <v>196</v>
      </c>
      <c r="D370" s="10">
        <v>260</v>
      </c>
      <c r="E370" s="12">
        <f t="shared" si="30"/>
        <v>1.4080459770114942E-2</v>
      </c>
      <c r="F370" s="12">
        <f t="shared" si="31"/>
        <v>1.8370663463576627E-2</v>
      </c>
      <c r="G370" s="13">
        <f t="shared" si="32"/>
        <v>0.32653061224489793</v>
      </c>
      <c r="H370" s="18">
        <f t="shared" si="33"/>
        <v>4.5977011494252873E-3</v>
      </c>
    </row>
    <row r="371" spans="2:8" ht="15" x14ac:dyDescent="0.2">
      <c r="B371" s="3" t="s">
        <v>136</v>
      </c>
      <c r="C371" s="10">
        <v>3</v>
      </c>
      <c r="D371" s="10">
        <v>137</v>
      </c>
      <c r="E371" s="12">
        <f t="shared" si="30"/>
        <v>2.1551724137931034E-4</v>
      </c>
      <c r="F371" s="12">
        <f t="shared" si="31"/>
        <v>9.6799265173461452E-3</v>
      </c>
      <c r="G371" s="13">
        <f t="shared" si="32"/>
        <v>44.666666666666664</v>
      </c>
      <c r="H371" s="18">
        <f t="shared" si="33"/>
        <v>9.6264367816091944E-3</v>
      </c>
    </row>
    <row r="372" spans="2:8" ht="15" x14ac:dyDescent="0.2">
      <c r="B372" s="3" t="s">
        <v>137</v>
      </c>
      <c r="C372" s="10">
        <v>602</v>
      </c>
      <c r="D372" s="10">
        <v>101</v>
      </c>
      <c r="E372" s="12">
        <f t="shared" si="30"/>
        <v>4.3247126436781608E-2</v>
      </c>
      <c r="F372" s="12">
        <f t="shared" si="31"/>
        <v>7.1362961916201515E-3</v>
      </c>
      <c r="G372" s="13">
        <f t="shared" si="32"/>
        <v>-0.83222591362126241</v>
      </c>
      <c r="H372" s="18">
        <f t="shared" si="33"/>
        <v>-3.5991379310344823E-2</v>
      </c>
    </row>
    <row r="373" spans="2:8" ht="15" x14ac:dyDescent="0.2">
      <c r="B373" s="3" t="s">
        <v>382</v>
      </c>
      <c r="C373" s="10">
        <v>0</v>
      </c>
      <c r="D373" s="10">
        <v>45</v>
      </c>
      <c r="E373" s="12" t="str">
        <f t="shared" si="30"/>
        <v/>
      </c>
      <c r="F373" s="12">
        <f t="shared" si="31"/>
        <v>3.1795379071574933E-3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2</v>
      </c>
      <c r="D374" s="10">
        <v>1</v>
      </c>
      <c r="E374" s="12">
        <f t="shared" si="30"/>
        <v>1.4367816091954023E-4</v>
      </c>
      <c r="F374" s="12">
        <f t="shared" si="31"/>
        <v>7.065639793683318E-5</v>
      </c>
      <c r="G374" s="13">
        <f t="shared" si="32"/>
        <v>-0.5</v>
      </c>
      <c r="H374" s="18">
        <f t="shared" si="33"/>
        <v>-7.1839080459770114E-5</v>
      </c>
    </row>
    <row r="375" spans="2:8" ht="15" x14ac:dyDescent="0.2">
      <c r="B375" s="3" t="s">
        <v>383</v>
      </c>
      <c r="C375" s="10">
        <v>60</v>
      </c>
      <c r="D375" s="10">
        <v>17</v>
      </c>
      <c r="E375" s="12">
        <f t="shared" si="30"/>
        <v>4.3103448275862068E-3</v>
      </c>
      <c r="F375" s="12">
        <f t="shared" si="31"/>
        <v>1.201158764926164E-3</v>
      </c>
      <c r="G375" s="13">
        <f t="shared" si="32"/>
        <v>-0.71666666666666667</v>
      </c>
      <c r="H375" s="18">
        <f t="shared" si="33"/>
        <v>-3.0890804597701149E-3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8</v>
      </c>
      <c r="D377" s="10">
        <v>8</v>
      </c>
      <c r="E377" s="12">
        <f t="shared" si="30"/>
        <v>5.7471264367816091E-4</v>
      </c>
      <c r="F377" s="12">
        <f t="shared" si="31"/>
        <v>5.6525118349466544E-4</v>
      </c>
      <c r="G377" s="13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38</v>
      </c>
      <c r="D378" s="10">
        <v>17</v>
      </c>
      <c r="E378" s="12">
        <f t="shared" si="30"/>
        <v>2.7298850574712643E-3</v>
      </c>
      <c r="F378" s="12">
        <f t="shared" si="31"/>
        <v>1.201158764926164E-3</v>
      </c>
      <c r="G378" s="13">
        <f t="shared" si="32"/>
        <v>-0.55263157894736847</v>
      </c>
      <c r="H378" s="18">
        <f t="shared" si="33"/>
        <v>-1.5086206896551726E-3</v>
      </c>
    </row>
    <row r="379" spans="2:8" ht="15" x14ac:dyDescent="0.2">
      <c r="B379" s="3" t="s">
        <v>384</v>
      </c>
      <c r="C379" s="10">
        <v>6</v>
      </c>
      <c r="D379" s="10">
        <v>3</v>
      </c>
      <c r="E379" s="12">
        <f t="shared" si="30"/>
        <v>4.3103448275862068E-4</v>
      </c>
      <c r="F379" s="12">
        <f t="shared" si="31"/>
        <v>2.1196919381049955E-4</v>
      </c>
      <c r="G379" s="13">
        <f t="shared" si="32"/>
        <v>-0.5</v>
      </c>
      <c r="H379" s="18">
        <f t="shared" si="33"/>
        <v>-2.1551724137931034E-4</v>
      </c>
    </row>
    <row r="380" spans="2:8" ht="30" x14ac:dyDescent="0.2">
      <c r="B380" s="3" t="s">
        <v>385</v>
      </c>
      <c r="C380" s="10">
        <v>4</v>
      </c>
      <c r="D380" s="10">
        <v>29</v>
      </c>
      <c r="E380" s="12">
        <f t="shared" si="30"/>
        <v>2.8735632183908046E-4</v>
      </c>
      <c r="F380" s="12">
        <f t="shared" si="31"/>
        <v>2.0490355401681622E-3</v>
      </c>
      <c r="G380" s="13">
        <f t="shared" si="32"/>
        <v>6.25</v>
      </c>
      <c r="H380" s="18">
        <f t="shared" si="33"/>
        <v>1.7959770114942528E-3</v>
      </c>
    </row>
    <row r="381" spans="2:8" ht="30" x14ac:dyDescent="0.2">
      <c r="B381" s="3" t="s">
        <v>386</v>
      </c>
      <c r="C381" s="10">
        <v>4</v>
      </c>
      <c r="D381" s="10">
        <v>0</v>
      </c>
      <c r="E381" s="12">
        <f t="shared" si="30"/>
        <v>2.8735632183908046E-4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7.1839080459770114E-5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4</v>
      </c>
      <c r="D383" s="10">
        <v>0</v>
      </c>
      <c r="E383" s="12">
        <f t="shared" si="30"/>
        <v>2.8735632183908046E-4</v>
      </c>
      <c r="F383" s="12" t="str">
        <f t="shared" si="31"/>
        <v/>
      </c>
      <c r="G383" s="13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7.065639793683318E-5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4</v>
      </c>
      <c r="D385" s="10">
        <v>6</v>
      </c>
      <c r="E385" s="12">
        <f t="shared" si="30"/>
        <v>2.8735632183908046E-4</v>
      </c>
      <c r="F385" s="12">
        <f t="shared" si="31"/>
        <v>4.2393838762099911E-4</v>
      </c>
      <c r="G385" s="13">
        <f t="shared" si="32"/>
        <v>0.5</v>
      </c>
      <c r="H385" s="18">
        <f t="shared" si="33"/>
        <v>1.4367816091954023E-4</v>
      </c>
    </row>
    <row r="386" spans="2:8" ht="15" x14ac:dyDescent="0.2">
      <c r="B386" s="3" t="s">
        <v>565</v>
      </c>
      <c r="C386" s="10">
        <v>2</v>
      </c>
      <c r="D386" s="10">
        <v>1</v>
      </c>
      <c r="E386" s="12">
        <f t="shared" si="30"/>
        <v>1.4367816091954023E-4</v>
      </c>
      <c r="F386" s="12">
        <f t="shared" si="31"/>
        <v>7.065639793683318E-5</v>
      </c>
      <c r="G386" s="13">
        <f t="shared" si="32"/>
        <v>-0.5</v>
      </c>
      <c r="H386" s="18">
        <f t="shared" si="33"/>
        <v>-7.1839080459770114E-5</v>
      </c>
    </row>
    <row r="387" spans="2:8" ht="15" x14ac:dyDescent="0.2">
      <c r="B387" s="3" t="s">
        <v>144</v>
      </c>
      <c r="C387" s="10">
        <v>48</v>
      </c>
      <c r="D387" s="10">
        <v>48</v>
      </c>
      <c r="E387" s="12">
        <f t="shared" si="30"/>
        <v>3.4482758620689655E-3</v>
      </c>
      <c r="F387" s="12">
        <f t="shared" si="31"/>
        <v>3.3915071009679928E-3</v>
      </c>
      <c r="G387" s="13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10">
        <v>8</v>
      </c>
      <c r="D388" s="10">
        <v>191</v>
      </c>
      <c r="E388" s="12">
        <f t="shared" si="30"/>
        <v>5.7471264367816091E-4</v>
      </c>
      <c r="F388" s="12">
        <f t="shared" si="31"/>
        <v>1.3495372005935138E-2</v>
      </c>
      <c r="G388" s="13">
        <f t="shared" si="32"/>
        <v>22.875</v>
      </c>
      <c r="H388" s="18">
        <f t="shared" si="33"/>
        <v>1.3146551724137931E-2</v>
      </c>
    </row>
    <row r="389" spans="2:8" ht="15" x14ac:dyDescent="0.2">
      <c r="B389" s="3" t="s">
        <v>143</v>
      </c>
      <c r="C389" s="10">
        <v>3</v>
      </c>
      <c r="D389" s="10">
        <v>6</v>
      </c>
      <c r="E389" s="12">
        <f t="shared" si="30"/>
        <v>2.1551724137931034E-4</v>
      </c>
      <c r="F389" s="12">
        <f t="shared" si="31"/>
        <v>4.2393838762099911E-4</v>
      </c>
      <c r="G389" s="13">
        <f t="shared" si="32"/>
        <v>1</v>
      </c>
      <c r="H389" s="18">
        <f t="shared" si="33"/>
        <v>2.1551724137931034E-4</v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0"/>
        <v>7.1839080459770114E-5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7</v>
      </c>
      <c r="D391" s="10">
        <v>19</v>
      </c>
      <c r="E391" s="12">
        <f t="shared" si="30"/>
        <v>5.028735632183908E-4</v>
      </c>
      <c r="F391" s="12">
        <f t="shared" si="31"/>
        <v>1.3424715607998304E-3</v>
      </c>
      <c r="G391" s="13">
        <f t="shared" si="32"/>
        <v>1.7142857142857142</v>
      </c>
      <c r="H391" s="18">
        <f t="shared" si="33"/>
        <v>8.6206896551724137E-4</v>
      </c>
    </row>
    <row r="392" spans="2:8" ht="15" x14ac:dyDescent="0.2">
      <c r="B392" s="3" t="s">
        <v>140</v>
      </c>
      <c r="C392" s="10">
        <v>4</v>
      </c>
      <c r="D392" s="10">
        <v>6</v>
      </c>
      <c r="E392" s="12">
        <f t="shared" si="30"/>
        <v>2.8735632183908046E-4</v>
      </c>
      <c r="F392" s="12">
        <f t="shared" si="31"/>
        <v>4.2393838762099911E-4</v>
      </c>
      <c r="G392" s="13">
        <f t="shared" si="32"/>
        <v>0.5</v>
      </c>
      <c r="H392" s="18">
        <f t="shared" si="33"/>
        <v>1.4367816091954023E-4</v>
      </c>
    </row>
    <row r="393" spans="2:8" ht="15" x14ac:dyDescent="0.2">
      <c r="B393" s="3" t="s">
        <v>390</v>
      </c>
      <c r="C393" s="10">
        <v>93</v>
      </c>
      <c r="D393" s="10">
        <v>98</v>
      </c>
      <c r="E393" s="12">
        <f t="shared" si="30"/>
        <v>6.681034482758621E-3</v>
      </c>
      <c r="F393" s="12">
        <f t="shared" si="31"/>
        <v>6.9243269978096515E-3</v>
      </c>
      <c r="G393" s="13">
        <f t="shared" si="32"/>
        <v>5.3763440860215055E-2</v>
      </c>
      <c r="H393" s="18">
        <f t="shared" si="33"/>
        <v>3.5919540229885062E-4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2</v>
      </c>
      <c r="E395" s="12" t="str">
        <f t="shared" si="30"/>
        <v/>
      </c>
      <c r="F395" s="12">
        <f t="shared" si="31"/>
        <v>1.4131279587366636E-4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0</v>
      </c>
      <c r="E397" s="12">
        <f t="shared" si="30"/>
        <v>7.1839080459770114E-5</v>
      </c>
      <c r="F397" s="12" t="str">
        <f t="shared" si="31"/>
        <v/>
      </c>
      <c r="G397" s="13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14</v>
      </c>
      <c r="D398" s="10">
        <v>7</v>
      </c>
      <c r="E398" s="12">
        <f t="shared" si="30"/>
        <v>1.0057471264367816E-3</v>
      </c>
      <c r="F398" s="12">
        <f t="shared" si="31"/>
        <v>4.9459478555783222E-4</v>
      </c>
      <c r="G398" s="13">
        <f t="shared" si="32"/>
        <v>-0.5</v>
      </c>
      <c r="H398" s="18">
        <f t="shared" si="33"/>
        <v>-5.028735632183908E-4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37</v>
      </c>
      <c r="D400" s="10">
        <v>4</v>
      </c>
      <c r="E400" s="12">
        <f t="shared" si="30"/>
        <v>2.6580459770114942E-3</v>
      </c>
      <c r="F400" s="12">
        <f t="shared" si="31"/>
        <v>2.8262559174733272E-4</v>
      </c>
      <c r="G400" s="13">
        <f t="shared" si="32"/>
        <v>-0.89189189189189189</v>
      </c>
      <c r="H400" s="18">
        <f t="shared" si="33"/>
        <v>-2.3706896551724138E-3</v>
      </c>
    </row>
    <row r="401" spans="2:8" ht="15" x14ac:dyDescent="0.2">
      <c r="B401" s="3" t="s">
        <v>392</v>
      </c>
      <c r="C401" s="10">
        <v>36</v>
      </c>
      <c r="D401" s="10">
        <v>87</v>
      </c>
      <c r="E401" s="12">
        <f t="shared" si="30"/>
        <v>2.5862068965517241E-3</v>
      </c>
      <c r="F401" s="12">
        <f t="shared" si="31"/>
        <v>6.1471066205044866E-3</v>
      </c>
      <c r="G401" s="13">
        <f t="shared" si="32"/>
        <v>1.4166666666666667</v>
      </c>
      <c r="H401" s="18">
        <f t="shared" si="33"/>
        <v>3.6637931034482758E-3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8</v>
      </c>
      <c r="D403" s="10">
        <v>9</v>
      </c>
      <c r="E403" s="12">
        <f t="shared" si="30"/>
        <v>5.7471264367816091E-4</v>
      </c>
      <c r="F403" s="12">
        <f t="shared" si="31"/>
        <v>6.3590758143149866E-4</v>
      </c>
      <c r="G403" s="13">
        <f t="shared" si="32"/>
        <v>0.125</v>
      </c>
      <c r="H403" s="18">
        <f t="shared" si="33"/>
        <v>7.1839080459770114E-5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7.065639793683318E-5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16</v>
      </c>
      <c r="D405" s="10">
        <v>3</v>
      </c>
      <c r="E405" s="12">
        <f t="shared" si="30"/>
        <v>1.1494252873563218E-3</v>
      </c>
      <c r="F405" s="12">
        <f t="shared" si="31"/>
        <v>2.1196919381049955E-4</v>
      </c>
      <c r="G405" s="13">
        <f t="shared" si="32"/>
        <v>-0.8125</v>
      </c>
      <c r="H405" s="18">
        <f t="shared" si="33"/>
        <v>-9.3390804597701148E-4</v>
      </c>
    </row>
    <row r="406" spans="2:8" ht="15" x14ac:dyDescent="0.2">
      <c r="B406" s="3" t="s">
        <v>397</v>
      </c>
      <c r="C406" s="10">
        <v>98</v>
      </c>
      <c r="D406" s="10">
        <v>59</v>
      </c>
      <c r="E406" s="12">
        <f t="shared" si="30"/>
        <v>7.0402298850574712E-3</v>
      </c>
      <c r="F406" s="12">
        <f t="shared" si="31"/>
        <v>4.1687274782731577E-3</v>
      </c>
      <c r="G406" s="13">
        <f t="shared" si="32"/>
        <v>-0.39795918367346939</v>
      </c>
      <c r="H406" s="18">
        <f t="shared" si="33"/>
        <v>-2.8017241379310344E-3</v>
      </c>
    </row>
    <row r="407" spans="2:8" ht="15" x14ac:dyDescent="0.2">
      <c r="B407" s="3" t="s">
        <v>398</v>
      </c>
      <c r="C407" s="10">
        <v>38</v>
      </c>
      <c r="D407" s="10">
        <v>4</v>
      </c>
      <c r="E407" s="12">
        <f t="shared" si="30"/>
        <v>2.7298850574712643E-3</v>
      </c>
      <c r="F407" s="12">
        <f t="shared" si="31"/>
        <v>2.8262559174733272E-4</v>
      </c>
      <c r="G407" s="13">
        <f t="shared" si="32"/>
        <v>-0.89473684210526316</v>
      </c>
      <c r="H407" s="18">
        <f t="shared" si="33"/>
        <v>-2.4425287356321839E-3</v>
      </c>
    </row>
    <row r="408" spans="2:8" ht="15" x14ac:dyDescent="0.2">
      <c r="B408" s="3" t="s">
        <v>399</v>
      </c>
      <c r="C408" s="10">
        <v>45</v>
      </c>
      <c r="D408" s="10">
        <v>128</v>
      </c>
      <c r="E408" s="12">
        <f t="shared" si="30"/>
        <v>3.2327586206896551E-3</v>
      </c>
      <c r="F408" s="12">
        <f t="shared" si="31"/>
        <v>9.044018935914647E-3</v>
      </c>
      <c r="G408" s="13">
        <f t="shared" si="32"/>
        <v>1.8444444444444446</v>
      </c>
      <c r="H408" s="18">
        <f t="shared" si="33"/>
        <v>5.9626436781609199E-3</v>
      </c>
    </row>
    <row r="409" spans="2:8" ht="15" x14ac:dyDescent="0.2">
      <c r="B409" s="3" t="s">
        <v>139</v>
      </c>
      <c r="C409" s="10">
        <v>4</v>
      </c>
      <c r="D409" s="10">
        <v>5</v>
      </c>
      <c r="E409" s="12">
        <f t="shared" si="30"/>
        <v>2.8735632183908046E-4</v>
      </c>
      <c r="F409" s="12">
        <f t="shared" si="31"/>
        <v>3.5328198968416589E-4</v>
      </c>
      <c r="G409" s="13">
        <f t="shared" si="32"/>
        <v>0.25</v>
      </c>
      <c r="H409" s="18">
        <f t="shared" si="33"/>
        <v>7.1839080459770114E-5</v>
      </c>
    </row>
    <row r="410" spans="2:8" ht="15" x14ac:dyDescent="0.2">
      <c r="B410" s="3" t="s">
        <v>400</v>
      </c>
      <c r="C410" s="10">
        <v>1</v>
      </c>
      <c r="D410" s="10">
        <v>14</v>
      </c>
      <c r="E410" s="12">
        <f t="shared" si="30"/>
        <v>7.1839080459770114E-5</v>
      </c>
      <c r="F410" s="12">
        <f t="shared" si="31"/>
        <v>9.8918957111566444E-4</v>
      </c>
      <c r="G410" s="13">
        <f t="shared" si="32"/>
        <v>13</v>
      </c>
      <c r="H410" s="18">
        <f t="shared" si="33"/>
        <v>9.3390804597701148E-4</v>
      </c>
    </row>
    <row r="411" spans="2:8" ht="15" x14ac:dyDescent="0.2">
      <c r="B411" s="3" t="s">
        <v>401</v>
      </c>
      <c r="C411" s="10">
        <v>10</v>
      </c>
      <c r="D411" s="10">
        <v>16</v>
      </c>
      <c r="E411" s="12">
        <f t="shared" si="30"/>
        <v>7.1839080459770114E-4</v>
      </c>
      <c r="F411" s="12">
        <f t="shared" si="31"/>
        <v>1.1305023669893309E-3</v>
      </c>
      <c r="G411" s="13">
        <f t="shared" si="32"/>
        <v>0.6</v>
      </c>
      <c r="H411" s="18">
        <f t="shared" si="33"/>
        <v>4.3103448275862068E-4</v>
      </c>
    </row>
    <row r="412" spans="2:8" ht="15" x14ac:dyDescent="0.2">
      <c r="B412" s="3" t="s">
        <v>402</v>
      </c>
      <c r="C412" s="10">
        <v>396</v>
      </c>
      <c r="D412" s="10">
        <v>351</v>
      </c>
      <c r="E412" s="12">
        <f t="shared" si="30"/>
        <v>2.8448275862068967E-2</v>
      </c>
      <c r="F412" s="12">
        <f t="shared" si="31"/>
        <v>2.4800395675828445E-2</v>
      </c>
      <c r="G412" s="13">
        <f t="shared" si="32"/>
        <v>-0.11363636363636363</v>
      </c>
      <c r="H412" s="18">
        <f t="shared" si="33"/>
        <v>-3.2327586206896551E-3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0"/>
        <v>7.1839080459770114E-5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1</v>
      </c>
      <c r="D415" s="10">
        <v>2</v>
      </c>
      <c r="E415" s="12">
        <f t="shared" si="30"/>
        <v>7.1839080459770114E-5</v>
      </c>
      <c r="F415" s="12">
        <f t="shared" si="31"/>
        <v>1.4131279587366636E-4</v>
      </c>
      <c r="G415" s="13">
        <f t="shared" si="32"/>
        <v>1</v>
      </c>
      <c r="H415" s="18">
        <f t="shared" si="33"/>
        <v>7.1839080459770114E-5</v>
      </c>
    </row>
    <row r="416" spans="2:8" ht="15" x14ac:dyDescent="0.2">
      <c r="B416" s="3" t="s">
        <v>406</v>
      </c>
      <c r="C416" s="10">
        <v>3</v>
      </c>
      <c r="D416" s="10">
        <v>2</v>
      </c>
      <c r="E416" s="12">
        <f t="shared" si="30"/>
        <v>2.1551724137931034E-4</v>
      </c>
      <c r="F416" s="12">
        <f t="shared" si="31"/>
        <v>1.4131279587366636E-4</v>
      </c>
      <c r="G416" s="13">
        <f t="shared" si="32"/>
        <v>-0.33333333333333331</v>
      </c>
      <c r="H416" s="18">
        <f t="shared" si="33"/>
        <v>-7.1839080459770114E-5</v>
      </c>
    </row>
    <row r="417" spans="2:8" ht="15" x14ac:dyDescent="0.2">
      <c r="B417" s="3" t="s">
        <v>165</v>
      </c>
      <c r="C417" s="10">
        <v>3</v>
      </c>
      <c r="D417" s="10">
        <v>13</v>
      </c>
      <c r="E417" s="12">
        <f t="shared" si="30"/>
        <v>2.1551724137931034E-4</v>
      </c>
      <c r="F417" s="12">
        <f t="shared" si="31"/>
        <v>9.1853317317883132E-4</v>
      </c>
      <c r="G417" s="13">
        <f t="shared" si="32"/>
        <v>3.3333333333333335</v>
      </c>
      <c r="H417" s="18">
        <f t="shared" si="33"/>
        <v>7.1839080459770114E-4</v>
      </c>
    </row>
    <row r="418" spans="2:8" ht="30" x14ac:dyDescent="0.2">
      <c r="B418" s="3" t="s">
        <v>166</v>
      </c>
      <c r="C418" s="10">
        <v>6</v>
      </c>
      <c r="D418" s="10">
        <v>0</v>
      </c>
      <c r="E418" s="12">
        <f t="shared" si="30"/>
        <v>4.3103448275862068E-4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7.065639793683318E-5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1</v>
      </c>
      <c r="D420" s="10">
        <v>1</v>
      </c>
      <c r="E420" s="12">
        <f t="shared" si="30"/>
        <v>7.1839080459770114E-5</v>
      </c>
      <c r="F420" s="12">
        <f t="shared" si="31"/>
        <v>7.065639793683318E-5</v>
      </c>
      <c r="G420" s="13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43</v>
      </c>
      <c r="D422" s="10">
        <v>4</v>
      </c>
      <c r="E422" s="12">
        <f t="shared" si="30"/>
        <v>3.0890804597701149E-3</v>
      </c>
      <c r="F422" s="12">
        <f t="shared" si="31"/>
        <v>2.8262559174733272E-4</v>
      </c>
      <c r="G422" s="13">
        <f t="shared" si="32"/>
        <v>-0.90697674418604646</v>
      </c>
      <c r="H422" s="18">
        <f t="shared" si="33"/>
        <v>-2.8017241379310344E-3</v>
      </c>
    </row>
    <row r="423" spans="2:8" ht="15" x14ac:dyDescent="0.2">
      <c r="B423" s="3" t="s">
        <v>410</v>
      </c>
      <c r="C423" s="10">
        <v>1</v>
      </c>
      <c r="D423" s="10">
        <v>0</v>
      </c>
      <c r="E423" s="12">
        <f t="shared" si="30"/>
        <v>7.1839080459770114E-5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7.1839080459770114E-5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5</v>
      </c>
      <c r="D428" s="10">
        <v>2</v>
      </c>
      <c r="E428" s="12">
        <f t="shared" si="34"/>
        <v>3.5919540229885057E-4</v>
      </c>
      <c r="F428" s="12">
        <f t="shared" si="35"/>
        <v>1.4131279587366636E-4</v>
      </c>
      <c r="G428" s="13">
        <f t="shared" si="36"/>
        <v>-0.6</v>
      </c>
      <c r="H428" s="18">
        <f t="shared" si="37"/>
        <v>-2.1551724137931034E-4</v>
      </c>
    </row>
    <row r="429" spans="2:8" ht="15" x14ac:dyDescent="0.2">
      <c r="B429" s="3" t="s">
        <v>415</v>
      </c>
      <c r="C429" s="10">
        <v>0</v>
      </c>
      <c r="D429" s="10">
        <v>5</v>
      </c>
      <c r="E429" s="12" t="str">
        <f t="shared" si="34"/>
        <v/>
      </c>
      <c r="F429" s="12">
        <f t="shared" si="35"/>
        <v>3.5328198968416589E-4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5</v>
      </c>
      <c r="E430" s="12" t="str">
        <f t="shared" si="34"/>
        <v/>
      </c>
      <c r="F430" s="12">
        <f t="shared" si="35"/>
        <v>3.5328198968416589E-4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3</v>
      </c>
      <c r="E431" s="12" t="str">
        <f t="shared" si="34"/>
        <v/>
      </c>
      <c r="F431" s="12">
        <f t="shared" si="35"/>
        <v>2.1196919381049955E-4</v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58</v>
      </c>
      <c r="D432" s="10">
        <v>98</v>
      </c>
      <c r="E432" s="12">
        <f t="shared" si="34"/>
        <v>4.1666666666666666E-3</v>
      </c>
      <c r="F432" s="12">
        <f t="shared" si="35"/>
        <v>6.9243269978096515E-3</v>
      </c>
      <c r="G432" s="13">
        <f t="shared" si="36"/>
        <v>0.68965517241379315</v>
      </c>
      <c r="H432" s="18">
        <f t="shared" si="37"/>
        <v>2.8735632183908046E-3</v>
      </c>
    </row>
    <row r="433" spans="2:8" ht="15" x14ac:dyDescent="0.2">
      <c r="B433" s="3" t="s">
        <v>162</v>
      </c>
      <c r="C433" s="10">
        <v>108</v>
      </c>
      <c r="D433" s="10">
        <v>194</v>
      </c>
      <c r="E433" s="12">
        <f t="shared" si="34"/>
        <v>7.7586206896551723E-3</v>
      </c>
      <c r="F433" s="12">
        <f t="shared" si="35"/>
        <v>1.3707341199745636E-2</v>
      </c>
      <c r="G433" s="13">
        <f t="shared" si="36"/>
        <v>0.79629629629629628</v>
      </c>
      <c r="H433" s="18">
        <f t="shared" si="37"/>
        <v>6.1781609195402298E-3</v>
      </c>
    </row>
    <row r="434" spans="2:8" ht="30" x14ac:dyDescent="0.2">
      <c r="B434" s="3" t="s">
        <v>418</v>
      </c>
      <c r="C434" s="10">
        <v>4</v>
      </c>
      <c r="D434" s="10">
        <v>0</v>
      </c>
      <c r="E434" s="12">
        <f t="shared" si="34"/>
        <v>2.8735632183908046E-4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79</v>
      </c>
      <c r="D436" s="10">
        <v>4</v>
      </c>
      <c r="E436" s="12">
        <f t="shared" si="34"/>
        <v>5.6752873563218394E-3</v>
      </c>
      <c r="F436" s="12">
        <f t="shared" si="35"/>
        <v>2.8262559174733272E-4</v>
      </c>
      <c r="G436" s="13">
        <f t="shared" si="36"/>
        <v>-0.94936708860759489</v>
      </c>
      <c r="H436" s="18">
        <f t="shared" si="37"/>
        <v>-5.387931034482759E-3</v>
      </c>
    </row>
    <row r="437" spans="2:8" ht="30" x14ac:dyDescent="0.2">
      <c r="B437" s="3" t="s">
        <v>420</v>
      </c>
      <c r="C437" s="10">
        <v>51</v>
      </c>
      <c r="D437" s="10">
        <v>152</v>
      </c>
      <c r="E437" s="12">
        <f t="shared" si="34"/>
        <v>3.6637931034482758E-3</v>
      </c>
      <c r="F437" s="12">
        <f t="shared" si="35"/>
        <v>1.0739772486398643E-2</v>
      </c>
      <c r="G437" s="13">
        <f t="shared" si="36"/>
        <v>1.9803921568627452</v>
      </c>
      <c r="H437" s="18">
        <f t="shared" si="37"/>
        <v>7.2557471264367819E-3</v>
      </c>
    </row>
    <row r="438" spans="2:8" ht="15" x14ac:dyDescent="0.2">
      <c r="B438" s="3" t="s">
        <v>155</v>
      </c>
      <c r="C438" s="10">
        <v>0</v>
      </c>
      <c r="D438" s="10">
        <v>3</v>
      </c>
      <c r="E438" s="12" t="str">
        <f t="shared" si="34"/>
        <v/>
      </c>
      <c r="F438" s="12">
        <f t="shared" si="35"/>
        <v>2.1196919381049955E-4</v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8</v>
      </c>
      <c r="E439" s="12" t="str">
        <f t="shared" si="34"/>
        <v/>
      </c>
      <c r="F439" s="12">
        <f t="shared" si="35"/>
        <v>5.6525118349466544E-4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1</v>
      </c>
      <c r="D440" s="10">
        <v>0</v>
      </c>
      <c r="E440" s="12">
        <f t="shared" si="34"/>
        <v>7.1839080459770114E-5</v>
      </c>
      <c r="F440" s="12" t="str">
        <f t="shared" si="35"/>
        <v/>
      </c>
      <c r="G440" s="13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36</v>
      </c>
      <c r="D441" s="10">
        <v>51</v>
      </c>
      <c r="E441" s="12">
        <f t="shared" si="34"/>
        <v>2.5862068965517241E-3</v>
      </c>
      <c r="F441" s="12">
        <f t="shared" si="35"/>
        <v>3.6034762947784924E-3</v>
      </c>
      <c r="G441" s="13">
        <f t="shared" si="36"/>
        <v>0.41666666666666669</v>
      </c>
      <c r="H441" s="18">
        <f t="shared" si="37"/>
        <v>1.0775862068965517E-3</v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4"/>
        <v>7.1839080459770114E-5</v>
      </c>
      <c r="F442" s="12" t="str">
        <f t="shared" si="35"/>
        <v/>
      </c>
      <c r="G442" s="13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7.1839080459770114E-5</v>
      </c>
      <c r="F443" s="12" t="str">
        <f t="shared" si="35"/>
        <v/>
      </c>
      <c r="G443" s="13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9</v>
      </c>
      <c r="E446" s="12">
        <f t="shared" si="34"/>
        <v>7.1839080459770114E-5</v>
      </c>
      <c r="F446" s="12">
        <f t="shared" si="35"/>
        <v>6.3590758143149866E-4</v>
      </c>
      <c r="G446" s="13">
        <f t="shared" si="36"/>
        <v>8</v>
      </c>
      <c r="H446" s="18">
        <f t="shared" si="37"/>
        <v>5.7471264367816091E-4</v>
      </c>
    </row>
    <row r="447" spans="2:8" ht="30" x14ac:dyDescent="0.2">
      <c r="B447" s="3" t="s">
        <v>427</v>
      </c>
      <c r="C447" s="10">
        <v>2</v>
      </c>
      <c r="D447" s="10">
        <v>6</v>
      </c>
      <c r="E447" s="12">
        <f t="shared" si="34"/>
        <v>1.4367816091954023E-4</v>
      </c>
      <c r="F447" s="12">
        <f t="shared" si="35"/>
        <v>4.2393838762099911E-4</v>
      </c>
      <c r="G447" s="13">
        <f t="shared" si="36"/>
        <v>2</v>
      </c>
      <c r="H447" s="18">
        <f t="shared" si="37"/>
        <v>2.8735632183908046E-4</v>
      </c>
    </row>
    <row r="448" spans="2:8" ht="15" x14ac:dyDescent="0.2">
      <c r="B448" s="3" t="s">
        <v>428</v>
      </c>
      <c r="C448" s="10">
        <v>3</v>
      </c>
      <c r="D448" s="10">
        <v>4</v>
      </c>
      <c r="E448" s="12">
        <f t="shared" si="34"/>
        <v>2.1551724137931034E-4</v>
      </c>
      <c r="F448" s="12">
        <f t="shared" si="35"/>
        <v>2.8262559174733272E-4</v>
      </c>
      <c r="G448" s="13">
        <f t="shared" si="36"/>
        <v>0.33333333333333331</v>
      </c>
      <c r="H448" s="18">
        <f t="shared" si="37"/>
        <v>7.1839080459770114E-5</v>
      </c>
    </row>
    <row r="449" spans="2:8" ht="30" x14ac:dyDescent="0.2">
      <c r="B449" s="3" t="s">
        <v>429</v>
      </c>
      <c r="C449" s="10">
        <v>0</v>
      </c>
      <c r="D449" s="10">
        <v>7</v>
      </c>
      <c r="E449" s="12" t="str">
        <f t="shared" si="34"/>
        <v/>
      </c>
      <c r="F449" s="12">
        <f t="shared" si="35"/>
        <v>4.9459478555783222E-4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7</v>
      </c>
      <c r="E450" s="12">
        <f t="shared" si="34"/>
        <v>1.4367816091954023E-4</v>
      </c>
      <c r="F450" s="12">
        <f t="shared" si="35"/>
        <v>4.9459478555783222E-4</v>
      </c>
      <c r="G450" s="13">
        <f t="shared" si="36"/>
        <v>2.5</v>
      </c>
      <c r="H450" s="18">
        <f t="shared" si="37"/>
        <v>3.5919540229885057E-4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1</v>
      </c>
      <c r="E452" s="12" t="str">
        <f t="shared" si="34"/>
        <v/>
      </c>
      <c r="F452" s="12">
        <f t="shared" si="35"/>
        <v>7.065639793683318E-5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12</v>
      </c>
      <c r="D455" s="10">
        <v>4</v>
      </c>
      <c r="E455" s="12">
        <f t="shared" si="34"/>
        <v>8.6206896551724137E-4</v>
      </c>
      <c r="F455" s="12">
        <f t="shared" si="35"/>
        <v>2.8262559174733272E-4</v>
      </c>
      <c r="G455" s="13">
        <f t="shared" si="36"/>
        <v>-0.66666666666666663</v>
      </c>
      <c r="H455" s="18">
        <f t="shared" si="37"/>
        <v>-5.7471264367816091E-4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7.065639793683318E-5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7.065639793683318E-5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4</v>
      </c>
      <c r="E458" s="12">
        <f t="shared" si="34"/>
        <v>1.4367816091954023E-4</v>
      </c>
      <c r="F458" s="12">
        <f t="shared" si="35"/>
        <v>2.8262559174733272E-4</v>
      </c>
      <c r="G458" s="13">
        <f t="shared" si="36"/>
        <v>1</v>
      </c>
      <c r="H458" s="18">
        <f t="shared" si="37"/>
        <v>1.4367816091954023E-4</v>
      </c>
    </row>
    <row r="459" spans="2:8" ht="15" x14ac:dyDescent="0.2">
      <c r="B459" s="3" t="s">
        <v>161</v>
      </c>
      <c r="C459" s="10">
        <v>3</v>
      </c>
      <c r="D459" s="10">
        <v>0</v>
      </c>
      <c r="E459" s="12">
        <f t="shared" si="34"/>
        <v>2.1551724137931034E-4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16</v>
      </c>
      <c r="D460" s="10">
        <v>10</v>
      </c>
      <c r="E460" s="12">
        <f t="shared" si="34"/>
        <v>1.1494252873563218E-3</v>
      </c>
      <c r="F460" s="12">
        <f t="shared" si="35"/>
        <v>7.0656397936833177E-4</v>
      </c>
      <c r="G460" s="13">
        <f t="shared" si="36"/>
        <v>-0.375</v>
      </c>
      <c r="H460" s="18">
        <f t="shared" si="37"/>
        <v>-4.3103448275862068E-4</v>
      </c>
    </row>
    <row r="461" spans="2:8" ht="30" x14ac:dyDescent="0.2">
      <c r="B461" s="3" t="s">
        <v>173</v>
      </c>
      <c r="C461" s="10">
        <v>0</v>
      </c>
      <c r="D461" s="10">
        <v>2</v>
      </c>
      <c r="E461" s="12" t="str">
        <f t="shared" si="34"/>
        <v/>
      </c>
      <c r="F461" s="12">
        <f t="shared" si="35"/>
        <v>1.4131279587366636E-4</v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56</v>
      </c>
      <c r="D463" s="10">
        <v>99</v>
      </c>
      <c r="E463" s="12">
        <f t="shared" si="34"/>
        <v>4.0229885057471264E-3</v>
      </c>
      <c r="F463" s="12">
        <f t="shared" si="35"/>
        <v>6.9949833957464848E-3</v>
      </c>
      <c r="G463" s="13">
        <f t="shared" si="36"/>
        <v>0.7678571428571429</v>
      </c>
      <c r="H463" s="18">
        <f t="shared" si="37"/>
        <v>3.0890804597701149E-3</v>
      </c>
    </row>
    <row r="464" spans="2:8" ht="15" x14ac:dyDescent="0.2">
      <c r="B464" s="3" t="s">
        <v>478</v>
      </c>
      <c r="C464" s="10">
        <v>10</v>
      </c>
      <c r="D464" s="10">
        <v>33</v>
      </c>
      <c r="E464" s="12">
        <f t="shared" si="34"/>
        <v>7.1839080459770114E-4</v>
      </c>
      <c r="F464" s="12">
        <f t="shared" si="35"/>
        <v>2.3316611319154951E-3</v>
      </c>
      <c r="G464" s="13">
        <f t="shared" si="36"/>
        <v>2.2999999999999998</v>
      </c>
      <c r="H464" s="18">
        <f t="shared" si="37"/>
        <v>1.6522988505747124E-3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2</v>
      </c>
      <c r="E466" s="12">
        <f t="shared" si="34"/>
        <v>7.1839080459770114E-5</v>
      </c>
      <c r="F466" s="12">
        <f t="shared" si="35"/>
        <v>1.4131279587366636E-4</v>
      </c>
      <c r="G466" s="13">
        <f t="shared" si="36"/>
        <v>1</v>
      </c>
      <c r="H466" s="18">
        <f t="shared" si="37"/>
        <v>7.1839080459770114E-5</v>
      </c>
    </row>
    <row r="467" spans="2:8" ht="15" x14ac:dyDescent="0.2">
      <c r="B467" s="3" t="s">
        <v>479</v>
      </c>
      <c r="C467" s="10">
        <v>80</v>
      </c>
      <c r="D467" s="10">
        <v>55</v>
      </c>
      <c r="E467" s="12">
        <f t="shared" si="34"/>
        <v>5.7471264367816091E-3</v>
      </c>
      <c r="F467" s="12">
        <f t="shared" si="35"/>
        <v>3.8861018865258249E-3</v>
      </c>
      <c r="G467" s="13">
        <f t="shared" si="36"/>
        <v>-0.3125</v>
      </c>
      <c r="H467" s="18">
        <f t="shared" si="37"/>
        <v>-1.7959770114942528E-3</v>
      </c>
    </row>
    <row r="468" spans="2:8" ht="15" x14ac:dyDescent="0.2">
      <c r="B468" s="3" t="s">
        <v>182</v>
      </c>
      <c r="C468" s="10">
        <v>14</v>
      </c>
      <c r="D468" s="10">
        <v>6</v>
      </c>
      <c r="E468" s="12">
        <f t="shared" si="34"/>
        <v>1.0057471264367816E-3</v>
      </c>
      <c r="F468" s="12">
        <f t="shared" si="35"/>
        <v>4.2393838762099911E-4</v>
      </c>
      <c r="G468" s="13">
        <f t="shared" si="36"/>
        <v>-0.5714285714285714</v>
      </c>
      <c r="H468" s="18">
        <f t="shared" si="37"/>
        <v>-5.7471264367816091E-4</v>
      </c>
    </row>
    <row r="469" spans="2:8" ht="15" x14ac:dyDescent="0.2">
      <c r="B469" s="3" t="s">
        <v>175</v>
      </c>
      <c r="C469" s="10">
        <v>1</v>
      </c>
      <c r="D469" s="10">
        <v>1</v>
      </c>
      <c r="E469" s="12">
        <f t="shared" si="34"/>
        <v>7.1839080459770114E-5</v>
      </c>
      <c r="F469" s="12">
        <f t="shared" si="35"/>
        <v>7.065639793683318E-5</v>
      </c>
      <c r="G469" s="13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1</v>
      </c>
      <c r="D472" s="10">
        <v>0</v>
      </c>
      <c r="E472" s="12">
        <f t="shared" si="34"/>
        <v>7.1839080459770114E-5</v>
      </c>
      <c r="F472" s="12" t="str">
        <f t="shared" si="35"/>
        <v/>
      </c>
      <c r="G472" s="13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7.1839080459770114E-5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2</v>
      </c>
      <c r="D474" s="10">
        <v>0</v>
      </c>
      <c r="E474" s="12">
        <f t="shared" si="34"/>
        <v>1.4367816091954023E-4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5</v>
      </c>
      <c r="D475" s="10">
        <v>1</v>
      </c>
      <c r="E475" s="12">
        <f t="shared" si="34"/>
        <v>3.5919540229885057E-4</v>
      </c>
      <c r="F475" s="12">
        <f t="shared" si="35"/>
        <v>7.065639793683318E-5</v>
      </c>
      <c r="G475" s="13">
        <f t="shared" si="36"/>
        <v>-0.8</v>
      </c>
      <c r="H475" s="18">
        <f t="shared" si="37"/>
        <v>-2.8735632183908046E-4</v>
      </c>
    </row>
    <row r="476" spans="2:8" ht="30" x14ac:dyDescent="0.2">
      <c r="B476" s="3" t="s">
        <v>438</v>
      </c>
      <c r="C476" s="10">
        <v>69</v>
      </c>
      <c r="D476" s="10">
        <v>1</v>
      </c>
      <c r="E476" s="12">
        <f t="shared" si="34"/>
        <v>4.9568965517241383E-3</v>
      </c>
      <c r="F476" s="12">
        <f t="shared" si="35"/>
        <v>7.065639793683318E-5</v>
      </c>
      <c r="G476" s="13">
        <f t="shared" si="36"/>
        <v>-0.98550724637681164</v>
      </c>
      <c r="H476" s="18">
        <f t="shared" si="37"/>
        <v>-4.8850574712643686E-3</v>
      </c>
    </row>
    <row r="477" spans="2:8" ht="15" x14ac:dyDescent="0.2">
      <c r="B477" s="3" t="s">
        <v>181</v>
      </c>
      <c r="C477" s="10">
        <v>2</v>
      </c>
      <c r="D477" s="10">
        <v>0</v>
      </c>
      <c r="E477" s="12">
        <f t="shared" si="34"/>
        <v>1.4367816091954023E-4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14</v>
      </c>
      <c r="D478" s="10">
        <v>18</v>
      </c>
      <c r="E478" s="12">
        <f t="shared" si="34"/>
        <v>1.0057471264367816E-3</v>
      </c>
      <c r="F478" s="12">
        <f t="shared" si="35"/>
        <v>1.2718151628629973E-3</v>
      </c>
      <c r="G478" s="13">
        <f t="shared" si="36"/>
        <v>0.2857142857142857</v>
      </c>
      <c r="H478" s="18">
        <f t="shared" si="37"/>
        <v>2.8735632183908046E-4</v>
      </c>
    </row>
    <row r="479" spans="2:8" ht="15" x14ac:dyDescent="0.2">
      <c r="B479" s="3" t="s">
        <v>440</v>
      </c>
      <c r="C479" s="10">
        <v>7</v>
      </c>
      <c r="D479" s="10">
        <v>3</v>
      </c>
      <c r="E479" s="12">
        <f t="shared" si="34"/>
        <v>5.028735632183908E-4</v>
      </c>
      <c r="F479" s="12">
        <f t="shared" si="35"/>
        <v>2.1196919381049955E-4</v>
      </c>
      <c r="G479" s="13">
        <f t="shared" si="36"/>
        <v>-0.5714285714285714</v>
      </c>
      <c r="H479" s="18">
        <f t="shared" si="37"/>
        <v>-2.8735632183908046E-4</v>
      </c>
    </row>
    <row r="480" spans="2:8" ht="15" x14ac:dyDescent="0.2">
      <c r="B480" s="3" t="s">
        <v>441</v>
      </c>
      <c r="C480" s="10">
        <v>2</v>
      </c>
      <c r="D480" s="10">
        <v>4</v>
      </c>
      <c r="E480" s="12">
        <f t="shared" si="34"/>
        <v>1.4367816091954023E-4</v>
      </c>
      <c r="F480" s="12">
        <f t="shared" si="35"/>
        <v>2.8262559174733272E-4</v>
      </c>
      <c r="G480" s="13">
        <f t="shared" si="36"/>
        <v>1</v>
      </c>
      <c r="H480" s="18">
        <f t="shared" si="37"/>
        <v>1.4367816091954023E-4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84</v>
      </c>
      <c r="D483" s="10">
        <v>83</v>
      </c>
      <c r="E483" s="12">
        <f t="shared" si="34"/>
        <v>6.0344827586206896E-3</v>
      </c>
      <c r="F483" s="12">
        <f t="shared" si="35"/>
        <v>5.8644810287571542E-3</v>
      </c>
      <c r="G483" s="13">
        <f t="shared" si="36"/>
        <v>-1.1904761904761904E-2</v>
      </c>
      <c r="H483" s="18">
        <f t="shared" si="37"/>
        <v>-7.1839080459770114E-5</v>
      </c>
    </row>
    <row r="484" spans="2:8" ht="30" x14ac:dyDescent="0.2">
      <c r="B484" s="3" t="s">
        <v>184</v>
      </c>
      <c r="C484" s="10">
        <v>33</v>
      </c>
      <c r="D484" s="10">
        <v>36</v>
      </c>
      <c r="E484" s="12">
        <f t="shared" si="34"/>
        <v>2.3706896551724138E-3</v>
      </c>
      <c r="F484" s="12">
        <f t="shared" si="35"/>
        <v>2.5436303257259946E-3</v>
      </c>
      <c r="G484" s="13">
        <f t="shared" si="36"/>
        <v>9.0909090909090912E-2</v>
      </c>
      <c r="H484" s="18">
        <f t="shared" si="37"/>
        <v>2.1551724137931034E-4</v>
      </c>
    </row>
    <row r="485" spans="2:8" ht="15" x14ac:dyDescent="0.2">
      <c r="B485" s="3" t="s">
        <v>443</v>
      </c>
      <c r="C485" s="10">
        <v>167</v>
      </c>
      <c r="D485" s="10">
        <v>166</v>
      </c>
      <c r="E485" s="12">
        <f t="shared" si="34"/>
        <v>1.1997126436781609E-2</v>
      </c>
      <c r="F485" s="12">
        <f t="shared" si="35"/>
        <v>1.1728962057514308E-2</v>
      </c>
      <c r="G485" s="13">
        <f t="shared" si="36"/>
        <v>-5.9880239520958087E-3</v>
      </c>
      <c r="H485" s="18">
        <f t="shared" si="37"/>
        <v>-7.1839080459770127E-5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7.1839080459770114E-5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7.065639793683318E-5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3</v>
      </c>
      <c r="D490" s="10">
        <v>2</v>
      </c>
      <c r="E490" s="12">
        <f t="shared" si="38"/>
        <v>2.1551724137931034E-4</v>
      </c>
      <c r="F490" s="12">
        <f t="shared" si="39"/>
        <v>1.4131279587366636E-4</v>
      </c>
      <c r="G490" s="13">
        <f t="shared" si="40"/>
        <v>-0.33333333333333331</v>
      </c>
      <c r="H490" s="18">
        <f t="shared" si="41"/>
        <v>-7.1839080459770114E-5</v>
      </c>
    </row>
    <row r="491" spans="2:8" ht="13.5" customHeight="1" x14ac:dyDescent="0.2">
      <c r="B491" s="3" t="s">
        <v>180</v>
      </c>
      <c r="C491" s="10">
        <v>38</v>
      </c>
      <c r="D491" s="10">
        <v>16</v>
      </c>
      <c r="E491" s="12">
        <f t="shared" si="38"/>
        <v>2.7298850574712643E-3</v>
      </c>
      <c r="F491" s="12">
        <f t="shared" si="39"/>
        <v>1.1305023669893309E-3</v>
      </c>
      <c r="G491" s="13">
        <f t="shared" si="40"/>
        <v>-0.57894736842105265</v>
      </c>
      <c r="H491" s="18">
        <f t="shared" si="41"/>
        <v>-1.5804597701149425E-3</v>
      </c>
    </row>
    <row r="492" spans="2:8" ht="15" x14ac:dyDescent="0.2">
      <c r="B492" s="3" t="s">
        <v>480</v>
      </c>
      <c r="C492" s="10">
        <v>3</v>
      </c>
      <c r="D492" s="10">
        <v>5</v>
      </c>
      <c r="E492" s="12">
        <f t="shared" si="38"/>
        <v>2.1551724137931034E-4</v>
      </c>
      <c r="F492" s="12">
        <f t="shared" si="39"/>
        <v>3.5328198968416589E-4</v>
      </c>
      <c r="G492" s="13">
        <f t="shared" si="40"/>
        <v>0.66666666666666663</v>
      </c>
      <c r="H492" s="18">
        <f t="shared" si="41"/>
        <v>1.4367816091954023E-4</v>
      </c>
    </row>
    <row r="493" spans="2:8" ht="15" x14ac:dyDescent="0.2">
      <c r="B493" s="3" t="s">
        <v>447</v>
      </c>
      <c r="C493" s="10">
        <v>23</v>
      </c>
      <c r="D493" s="10">
        <v>20</v>
      </c>
      <c r="E493" s="12">
        <f t="shared" si="38"/>
        <v>1.6522988505747126E-3</v>
      </c>
      <c r="F493" s="12">
        <f t="shared" si="39"/>
        <v>1.4131279587366635E-3</v>
      </c>
      <c r="G493" s="13">
        <f t="shared" si="40"/>
        <v>-0.13043478260869565</v>
      </c>
      <c r="H493" s="18">
        <f t="shared" si="41"/>
        <v>-2.1551724137931034E-4</v>
      </c>
    </row>
    <row r="494" spans="2:8" ht="15" x14ac:dyDescent="0.2">
      <c r="B494" s="3" t="s">
        <v>448</v>
      </c>
      <c r="C494" s="10">
        <v>2</v>
      </c>
      <c r="D494" s="10">
        <v>1</v>
      </c>
      <c r="E494" s="12">
        <f t="shared" si="38"/>
        <v>1.4367816091954023E-4</v>
      </c>
      <c r="F494" s="12">
        <f t="shared" si="39"/>
        <v>7.065639793683318E-5</v>
      </c>
      <c r="G494" s="13">
        <f t="shared" si="40"/>
        <v>-0.5</v>
      </c>
      <c r="H494" s="18">
        <f t="shared" si="41"/>
        <v>-7.1839080459770114E-5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</v>
      </c>
      <c r="D497" s="10">
        <v>15</v>
      </c>
      <c r="E497" s="12">
        <f t="shared" si="38"/>
        <v>1.4367816091954023E-4</v>
      </c>
      <c r="F497" s="12">
        <f t="shared" si="39"/>
        <v>1.0598459690524978E-3</v>
      </c>
      <c r="G497" s="13">
        <f t="shared" si="40"/>
        <v>6.5</v>
      </c>
      <c r="H497" s="18">
        <f t="shared" si="41"/>
        <v>9.3390804597701148E-4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15</v>
      </c>
      <c r="D499" s="10">
        <v>6</v>
      </c>
      <c r="E499" s="12">
        <f t="shared" si="38"/>
        <v>1.0775862068965517E-3</v>
      </c>
      <c r="F499" s="12">
        <f t="shared" si="39"/>
        <v>4.2393838762099911E-4</v>
      </c>
      <c r="G499" s="13">
        <f t="shared" si="40"/>
        <v>-0.6</v>
      </c>
      <c r="H499" s="18">
        <f t="shared" si="41"/>
        <v>-6.4655172413793103E-4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3586</v>
      </c>
      <c r="D505" s="41">
        <f>SUM(D506:D530)</f>
        <v>5022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0.4004461795872839</v>
      </c>
      <c r="H505" s="42">
        <f>+IF(OR(AND(E505=""),(G505="")),"",E505*G505)</f>
        <v>0.4004461795872839</v>
      </c>
    </row>
    <row r="506" spans="2:8" ht="15" x14ac:dyDescent="0.2">
      <c r="B506" s="3" t="s">
        <v>454</v>
      </c>
      <c r="C506" s="10">
        <v>10</v>
      </c>
      <c r="D506" s="10">
        <v>7</v>
      </c>
      <c r="E506" s="12">
        <f>+IF(C506=0,"",C506/C$505)</f>
        <v>2.788622420524261E-3</v>
      </c>
      <c r="F506" s="12">
        <f>+IF(D506=0,"",D506/D$505)</f>
        <v>1.3938669852648347E-3</v>
      </c>
      <c r="G506" s="13">
        <f>+IF(OR(AND(D506=0),(C506=0)),"0",((D506-C506)/C506))</f>
        <v>-0.3</v>
      </c>
      <c r="H506" s="18">
        <f>+IF(OR(AND(E506=""),(G506="")),"",E506*G506)</f>
        <v>-8.3658672615727825E-4</v>
      </c>
    </row>
    <row r="507" spans="2:8" ht="15" x14ac:dyDescent="0.2">
      <c r="B507" s="3" t="s">
        <v>187</v>
      </c>
      <c r="C507" s="10">
        <v>246</v>
      </c>
      <c r="D507" s="10">
        <v>259</v>
      </c>
      <c r="E507" s="12">
        <f t="shared" ref="E507:E529" si="42">+IF(C507=0,"",C507/C$505)</f>
        <v>6.8600111544896827E-2</v>
      </c>
      <c r="F507" s="12">
        <f t="shared" ref="F507:F529" si="43">+IF(D507=0,"",D507/D$505)</f>
        <v>5.1573078454798887E-2</v>
      </c>
      <c r="G507" s="13">
        <f t="shared" ref="G507:G529" si="44">+IF(OR(AND(D507=0),(C507=0)),"0",((D507-C507)/C507))</f>
        <v>5.2845528455284556E-2</v>
      </c>
      <c r="H507" s="18">
        <f t="shared" ref="H507:H530" si="45">+IF(OR(AND(E507=""),(G507="")),"",E507*G507)</f>
        <v>3.6252091466815401E-3</v>
      </c>
    </row>
    <row r="508" spans="2:8" ht="15" x14ac:dyDescent="0.2">
      <c r="B508" s="3" t="s">
        <v>455</v>
      </c>
      <c r="C508" s="10">
        <v>525</v>
      </c>
      <c r="D508" s="10">
        <v>652</v>
      </c>
      <c r="E508" s="12">
        <f t="shared" si="42"/>
        <v>0.14640267707752369</v>
      </c>
      <c r="F508" s="12">
        <f t="shared" si="43"/>
        <v>0.12982875348466746</v>
      </c>
      <c r="G508" s="13">
        <f t="shared" si="44"/>
        <v>0.2419047619047619</v>
      </c>
      <c r="H508" s="18">
        <f t="shared" si="45"/>
        <v>3.5415504740658112E-2</v>
      </c>
    </row>
    <row r="509" spans="2:8" ht="15" x14ac:dyDescent="0.2">
      <c r="B509" s="3" t="s">
        <v>456</v>
      </c>
      <c r="C509" s="10">
        <v>552</v>
      </c>
      <c r="D509" s="10">
        <v>708</v>
      </c>
      <c r="E509" s="12">
        <f t="shared" si="42"/>
        <v>0.15393195761293921</v>
      </c>
      <c r="F509" s="12">
        <f t="shared" si="43"/>
        <v>0.14097968936678615</v>
      </c>
      <c r="G509" s="13">
        <f t="shared" si="44"/>
        <v>0.28260869565217389</v>
      </c>
      <c r="H509" s="18">
        <f t="shared" si="45"/>
        <v>4.350250976017847E-2</v>
      </c>
    </row>
    <row r="510" spans="2:8" ht="15" x14ac:dyDescent="0.2">
      <c r="B510" s="3" t="s">
        <v>188</v>
      </c>
      <c r="C510" s="10">
        <v>13</v>
      </c>
      <c r="D510" s="10">
        <v>10</v>
      </c>
      <c r="E510" s="12">
        <f t="shared" si="42"/>
        <v>3.6252091466815392E-3</v>
      </c>
      <c r="F510" s="12">
        <f t="shared" si="43"/>
        <v>1.9912385503783351E-3</v>
      </c>
      <c r="G510" s="13">
        <f t="shared" si="44"/>
        <v>-0.23076923076923078</v>
      </c>
      <c r="H510" s="18">
        <f t="shared" si="45"/>
        <v>-8.3658672615727835E-4</v>
      </c>
    </row>
    <row r="511" spans="2:8" ht="15" x14ac:dyDescent="0.2">
      <c r="B511" s="3" t="s">
        <v>186</v>
      </c>
      <c r="C511" s="10">
        <v>3</v>
      </c>
      <c r="D511" s="10">
        <v>1</v>
      </c>
      <c r="E511" s="12">
        <f t="shared" si="42"/>
        <v>8.3658672615727835E-4</v>
      </c>
      <c r="F511" s="12">
        <f t="shared" si="43"/>
        <v>1.9912385503783353E-4</v>
      </c>
      <c r="G511" s="13">
        <f t="shared" si="44"/>
        <v>-0.66666666666666663</v>
      </c>
      <c r="H511" s="18">
        <f t="shared" si="45"/>
        <v>-5.5772448410485224E-4</v>
      </c>
    </row>
    <row r="512" spans="2:8" ht="15" x14ac:dyDescent="0.2">
      <c r="B512" s="3" t="s">
        <v>189</v>
      </c>
      <c r="C512" s="10">
        <v>3</v>
      </c>
      <c r="D512" s="10">
        <v>5</v>
      </c>
      <c r="E512" s="12">
        <f t="shared" si="42"/>
        <v>8.3658672615727835E-4</v>
      </c>
      <c r="F512" s="12">
        <f t="shared" si="43"/>
        <v>9.9561927518916757E-4</v>
      </c>
      <c r="G512" s="13">
        <f t="shared" si="44"/>
        <v>0.66666666666666663</v>
      </c>
      <c r="H512" s="18">
        <f t="shared" si="45"/>
        <v>5.5772448410485224E-4</v>
      </c>
    </row>
    <row r="513" spans="2:8" ht="15" x14ac:dyDescent="0.2">
      <c r="B513" s="3" t="s">
        <v>457</v>
      </c>
      <c r="C513" s="10">
        <v>0</v>
      </c>
      <c r="D513" s="10">
        <v>17</v>
      </c>
      <c r="E513" s="12" t="str">
        <f t="shared" si="42"/>
        <v/>
      </c>
      <c r="F513" s="12">
        <f t="shared" si="43"/>
        <v>3.3851055356431702E-3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4</v>
      </c>
      <c r="E514" s="12" t="str">
        <f t="shared" si="42"/>
        <v/>
      </c>
      <c r="F514" s="12">
        <f t="shared" si="43"/>
        <v>7.9649542015133412E-4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27</v>
      </c>
      <c r="D515" s="10">
        <v>34</v>
      </c>
      <c r="E515" s="12">
        <f t="shared" si="42"/>
        <v>7.5292805354155046E-3</v>
      </c>
      <c r="F515" s="12">
        <f t="shared" si="43"/>
        <v>6.7702110712863405E-3</v>
      </c>
      <c r="G515" s="13">
        <f t="shared" si="44"/>
        <v>0.25925925925925924</v>
      </c>
      <c r="H515" s="18">
        <f t="shared" si="45"/>
        <v>1.9520356943669825E-3</v>
      </c>
    </row>
    <row r="516" spans="2:8" ht="15" x14ac:dyDescent="0.2">
      <c r="B516" s="3" t="s">
        <v>459</v>
      </c>
      <c r="C516" s="10">
        <v>13</v>
      </c>
      <c r="D516" s="10">
        <v>5</v>
      </c>
      <c r="E516" s="12">
        <f t="shared" si="42"/>
        <v>3.6252091466815392E-3</v>
      </c>
      <c r="F516" s="12">
        <f t="shared" si="43"/>
        <v>9.9561927518916757E-4</v>
      </c>
      <c r="G516" s="13">
        <f t="shared" si="44"/>
        <v>-0.61538461538461542</v>
      </c>
      <c r="H516" s="18">
        <f t="shared" si="45"/>
        <v>-2.2308979364194089E-3</v>
      </c>
    </row>
    <row r="517" spans="2:8" ht="15" x14ac:dyDescent="0.2">
      <c r="B517" s="3" t="s">
        <v>460</v>
      </c>
      <c r="C517" s="10">
        <v>151</v>
      </c>
      <c r="D517" s="10">
        <v>41</v>
      </c>
      <c r="E517" s="12">
        <f t="shared" si="42"/>
        <v>4.2108198549916341E-2</v>
      </c>
      <c r="F517" s="12">
        <f t="shared" si="43"/>
        <v>8.1640780565511752E-3</v>
      </c>
      <c r="G517" s="13">
        <f t="shared" si="44"/>
        <v>-0.72847682119205293</v>
      </c>
      <c r="H517" s="18">
        <f t="shared" si="45"/>
        <v>-3.0674846625766868E-2</v>
      </c>
    </row>
    <row r="518" spans="2:8" ht="15" x14ac:dyDescent="0.2">
      <c r="B518" s="3" t="s">
        <v>190</v>
      </c>
      <c r="C518" s="10">
        <v>794</v>
      </c>
      <c r="D518" s="10">
        <v>2126</v>
      </c>
      <c r="E518" s="12">
        <f t="shared" si="42"/>
        <v>0.22141662018962632</v>
      </c>
      <c r="F518" s="12">
        <f t="shared" si="43"/>
        <v>0.4233373158104341</v>
      </c>
      <c r="G518" s="13">
        <f t="shared" si="44"/>
        <v>1.6775818639798488</v>
      </c>
      <c r="H518" s="18">
        <f t="shared" si="45"/>
        <v>0.37144450641383153</v>
      </c>
    </row>
    <row r="519" spans="2:8" ht="15" x14ac:dyDescent="0.2">
      <c r="B519" s="3" t="s">
        <v>192</v>
      </c>
      <c r="C519" s="10">
        <v>28</v>
      </c>
      <c r="D519" s="10">
        <v>6</v>
      </c>
      <c r="E519" s="12">
        <f t="shared" si="42"/>
        <v>7.8081427774679309E-3</v>
      </c>
      <c r="F519" s="12">
        <f t="shared" si="43"/>
        <v>1.1947431302270011E-3</v>
      </c>
      <c r="G519" s="13">
        <f t="shared" si="44"/>
        <v>-0.7857142857142857</v>
      </c>
      <c r="H519" s="18">
        <f t="shared" si="45"/>
        <v>-6.1349693251533744E-3</v>
      </c>
    </row>
    <row r="520" spans="2:8" ht="13.5" customHeight="1" x14ac:dyDescent="0.2">
      <c r="B520" s="3" t="s">
        <v>191</v>
      </c>
      <c r="C520" s="10">
        <v>90</v>
      </c>
      <c r="D520" s="10">
        <v>31</v>
      </c>
      <c r="E520" s="12">
        <f t="shared" si="42"/>
        <v>2.509760178471835E-2</v>
      </c>
      <c r="F520" s="12">
        <f t="shared" si="43"/>
        <v>6.1728395061728392E-3</v>
      </c>
      <c r="G520" s="13">
        <f t="shared" si="44"/>
        <v>-0.65555555555555556</v>
      </c>
      <c r="H520" s="18">
        <f t="shared" si="45"/>
        <v>-1.6452872281093142E-2</v>
      </c>
    </row>
    <row r="521" spans="2:8" ht="13.5" customHeight="1" x14ac:dyDescent="0.2">
      <c r="B521" s="3" t="s">
        <v>461</v>
      </c>
      <c r="C521" s="10">
        <v>547</v>
      </c>
      <c r="D521" s="10">
        <v>481</v>
      </c>
      <c r="E521" s="12">
        <f t="shared" si="42"/>
        <v>0.15253764640267709</v>
      </c>
      <c r="F521" s="12">
        <f t="shared" si="43"/>
        <v>9.5778574273197928E-2</v>
      </c>
      <c r="G521" s="13">
        <f t="shared" si="44"/>
        <v>-0.1206581352833638</v>
      </c>
      <c r="H521" s="18">
        <f t="shared" si="45"/>
        <v>-1.8404907975460124E-2</v>
      </c>
    </row>
    <row r="522" spans="2:8" ht="25.5" customHeight="1" x14ac:dyDescent="0.2">
      <c r="B522" s="3" t="s">
        <v>193</v>
      </c>
      <c r="C522" s="10">
        <v>145</v>
      </c>
      <c r="D522" s="10">
        <v>246</v>
      </c>
      <c r="E522" s="12">
        <f t="shared" si="42"/>
        <v>4.0435025097601787E-2</v>
      </c>
      <c r="F522" s="12">
        <f t="shared" si="43"/>
        <v>4.8984468339307051E-2</v>
      </c>
      <c r="G522" s="13">
        <f t="shared" si="44"/>
        <v>0.69655172413793098</v>
      </c>
      <c r="H522" s="18">
        <f t="shared" si="45"/>
        <v>2.8165086447295037E-2</v>
      </c>
    </row>
    <row r="523" spans="2:8" ht="13.5" customHeight="1" x14ac:dyDescent="0.2">
      <c r="B523" s="3" t="s">
        <v>462</v>
      </c>
      <c r="C523" s="10">
        <v>203</v>
      </c>
      <c r="D523" s="10">
        <v>4</v>
      </c>
      <c r="E523" s="12">
        <f t="shared" si="42"/>
        <v>5.6609035136642498E-2</v>
      </c>
      <c r="F523" s="12">
        <f t="shared" si="43"/>
        <v>7.9649542015133412E-4</v>
      </c>
      <c r="G523" s="13">
        <f t="shared" si="44"/>
        <v>-0.98029556650246308</v>
      </c>
      <c r="H523" s="18">
        <f t="shared" si="45"/>
        <v>-5.5493586168432793E-2</v>
      </c>
    </row>
    <row r="524" spans="2:8" ht="12" customHeight="1" x14ac:dyDescent="0.2">
      <c r="B524" s="3" t="s">
        <v>194</v>
      </c>
      <c r="C524" s="10">
        <v>32</v>
      </c>
      <c r="D524" s="10">
        <v>51</v>
      </c>
      <c r="E524" s="12">
        <f t="shared" si="42"/>
        <v>8.9235917456776358E-3</v>
      </c>
      <c r="F524" s="12">
        <f t="shared" si="43"/>
        <v>1.0155316606929509E-2</v>
      </c>
      <c r="G524" s="13">
        <f t="shared" si="44"/>
        <v>0.59375</v>
      </c>
      <c r="H524" s="18">
        <f t="shared" si="45"/>
        <v>5.2983825989960966E-3</v>
      </c>
    </row>
    <row r="525" spans="2:8" ht="13.5" customHeight="1" x14ac:dyDescent="0.2">
      <c r="B525" s="3" t="s">
        <v>195</v>
      </c>
      <c r="C525" s="10">
        <v>3</v>
      </c>
      <c r="D525" s="10">
        <v>2</v>
      </c>
      <c r="E525" s="12">
        <f t="shared" si="42"/>
        <v>8.3658672615727835E-4</v>
      </c>
      <c r="F525" s="12">
        <f t="shared" si="43"/>
        <v>3.9824771007566706E-4</v>
      </c>
      <c r="G525" s="13">
        <f t="shared" si="44"/>
        <v>-0.33333333333333331</v>
      </c>
      <c r="H525" s="18">
        <f t="shared" si="45"/>
        <v>-2.7886224205242612E-4</v>
      </c>
    </row>
    <row r="526" spans="2:8" ht="13.5" customHeight="1" x14ac:dyDescent="0.2">
      <c r="B526" s="3" t="s">
        <v>463</v>
      </c>
      <c r="C526" s="10">
        <v>14</v>
      </c>
      <c r="D526" s="10">
        <v>12</v>
      </c>
      <c r="E526" s="12">
        <f t="shared" si="42"/>
        <v>3.9040713887339654E-3</v>
      </c>
      <c r="F526" s="12">
        <f t="shared" si="43"/>
        <v>2.3894862604540022E-3</v>
      </c>
      <c r="G526" s="13">
        <f t="shared" si="44"/>
        <v>-0.14285714285714285</v>
      </c>
      <c r="H526" s="18">
        <f t="shared" si="45"/>
        <v>-5.5772448410485213E-4</v>
      </c>
    </row>
    <row r="527" spans="2:8" ht="15" x14ac:dyDescent="0.2">
      <c r="B527" s="3" t="s">
        <v>464</v>
      </c>
      <c r="C527" s="10">
        <v>2</v>
      </c>
      <c r="D527" s="10">
        <v>0</v>
      </c>
      <c r="E527" s="12">
        <f t="shared" si="42"/>
        <v>5.5772448410485224E-4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2</v>
      </c>
      <c r="E528" s="12" t="str">
        <f t="shared" si="42"/>
        <v/>
      </c>
      <c r="F528" s="12">
        <f t="shared" si="43"/>
        <v>3.9824771007566706E-4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163</v>
      </c>
      <c r="D529" s="10">
        <v>216</v>
      </c>
      <c r="E529" s="12">
        <f t="shared" si="42"/>
        <v>4.5454545454545456E-2</v>
      </c>
      <c r="F529" s="12">
        <f t="shared" si="43"/>
        <v>4.3010752688172046E-2</v>
      </c>
      <c r="G529" s="13">
        <f t="shared" si="44"/>
        <v>0.32515337423312884</v>
      </c>
      <c r="H529" s="18">
        <f t="shared" si="45"/>
        <v>1.4779698828778585E-2</v>
      </c>
    </row>
    <row r="530" spans="2:8" ht="15" x14ac:dyDescent="0.2">
      <c r="B530" s="3" t="s">
        <v>467</v>
      </c>
      <c r="C530" s="10">
        <v>22</v>
      </c>
      <c r="D530" s="10">
        <v>102</v>
      </c>
      <c r="E530" s="12">
        <f>+IF(C530=0,"",C530/C$505)</f>
        <v>6.1349693251533744E-3</v>
      </c>
      <c r="F530" s="12">
        <f>+IF(D530=0,"",D530/D$505)</f>
        <v>2.0310633213859019E-2</v>
      </c>
      <c r="G530" s="13">
        <f>+IF(OR(AND(D530=0),(C530=0)),"0",((D530-C530)/C530))</f>
        <v>3.6363636363636362</v>
      </c>
      <c r="H530" s="18">
        <f t="shared" si="45"/>
        <v>2.2308979364194088E-2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547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504</v>
      </c>
      <c r="C8" s="40">
        <f>+C18+C70+C151+C294+C505</f>
        <v>24981</v>
      </c>
      <c r="D8" s="41">
        <f>+D18+D70+D151+D294+D505</f>
        <v>23044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-7.7538929586485728E-2</v>
      </c>
      <c r="H8" s="42">
        <f>+E8*G8</f>
        <v>-7.7538929586485728E-2</v>
      </c>
    </row>
    <row r="9" spans="2:8" ht="20.100000000000001" customHeight="1" x14ac:dyDescent="0.2">
      <c r="B9" s="33" t="s">
        <v>486</v>
      </c>
      <c r="C9" s="34">
        <v>1257</v>
      </c>
      <c r="D9" s="34">
        <f>D18</f>
        <v>619</v>
      </c>
      <c r="E9" s="35">
        <f t="shared" si="0"/>
        <v>5.0318241863816497E-2</v>
      </c>
      <c r="F9" s="35">
        <f t="shared" si="0"/>
        <v>2.686165596250651E-2</v>
      </c>
      <c r="G9" s="35">
        <f t="shared" si="1"/>
        <v>-0.50755767700875098</v>
      </c>
      <c r="H9" s="35">
        <f>+IF(OR(AND(E9=""),(G9="")),"",E9*G9)</f>
        <v>-2.5539409951563185E-2</v>
      </c>
    </row>
    <row r="10" spans="2:8" ht="20.100000000000001" customHeight="1" x14ac:dyDescent="0.2">
      <c r="B10" s="33" t="s">
        <v>487</v>
      </c>
      <c r="C10" s="36">
        <v>2735</v>
      </c>
      <c r="D10" s="36">
        <f>D70</f>
        <v>4767</v>
      </c>
      <c r="E10" s="35">
        <f t="shared" si="0"/>
        <v>0.1094832072375005</v>
      </c>
      <c r="F10" s="35">
        <f t="shared" si="0"/>
        <v>0.206865127582017</v>
      </c>
      <c r="G10" s="35">
        <f t="shared" si="1"/>
        <v>0.74296160877513706</v>
      </c>
      <c r="H10" s="35">
        <f>+IF(OR(AND(E10=""),(G10="")),"",E10*G10)</f>
        <v>8.1341819783035105E-2</v>
      </c>
    </row>
    <row r="11" spans="2:8" ht="20.100000000000001" customHeight="1" x14ac:dyDescent="0.2">
      <c r="B11" s="33" t="s">
        <v>488</v>
      </c>
      <c r="C11" s="36">
        <v>4190</v>
      </c>
      <c r="D11" s="36">
        <f>D151</f>
        <v>6338</v>
      </c>
      <c r="E11" s="35">
        <f t="shared" si="0"/>
        <v>0.16772747287938833</v>
      </c>
      <c r="F11" s="35">
        <f t="shared" si="0"/>
        <v>0.27503905571949316</v>
      </c>
      <c r="G11" s="35">
        <f t="shared" si="1"/>
        <v>0.5126491646778043</v>
      </c>
      <c r="H11" s="35">
        <f>+IF(OR(AND(E11=""),(G11="")),"",E11*G11)</f>
        <v>8.5985348865137506E-2</v>
      </c>
    </row>
    <row r="12" spans="2:8" ht="20.100000000000001" customHeight="1" x14ac:dyDescent="0.2">
      <c r="B12" s="33" t="s">
        <v>489</v>
      </c>
      <c r="C12" s="36">
        <v>11721</v>
      </c>
      <c r="D12" s="36">
        <f>D294</f>
        <v>8627</v>
      </c>
      <c r="E12" s="35">
        <f t="shared" si="0"/>
        <v>0.46919658940795006</v>
      </c>
      <c r="F12" s="35">
        <f t="shared" si="0"/>
        <v>0.37437076896372157</v>
      </c>
      <c r="G12" s="35">
        <f t="shared" si="1"/>
        <v>-0.26397065096834743</v>
      </c>
      <c r="H12" s="35">
        <f>+IF(OR(AND(E12=""),(G12="")),"",E12*G12)</f>
        <v>-0.123854129138145</v>
      </c>
    </row>
    <row r="13" spans="2:8" ht="20.100000000000001" customHeight="1" x14ac:dyDescent="0.2">
      <c r="B13" s="33" t="s">
        <v>490</v>
      </c>
      <c r="C13" s="36">
        <v>5078</v>
      </c>
      <c r="D13" s="36">
        <f>D505</f>
        <v>2693</v>
      </c>
      <c r="E13" s="35">
        <f t="shared" si="0"/>
        <v>0.20327448861134462</v>
      </c>
      <c r="F13" s="35">
        <f t="shared" si="0"/>
        <v>0.11686339177226177</v>
      </c>
      <c r="G13" s="35">
        <f t="shared" si="1"/>
        <v>-0.46967309964552972</v>
      </c>
      <c r="H13" s="35">
        <f>+IF(OR(AND(E13=""),(G13="")),"",E13*G13)</f>
        <v>-9.5472559144950161E-2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1257</v>
      </c>
      <c r="D18" s="41">
        <f>SUM(D19:D64)</f>
        <v>619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-0.50755767700875098</v>
      </c>
      <c r="H18" s="42">
        <f>+IF(OR(AND(E18=""),(G18="")),"",E18*G18)</f>
        <v>-0.50755767700875098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17</v>
      </c>
      <c r="D20" s="10">
        <v>29</v>
      </c>
      <c r="E20" s="8">
        <f t="shared" ref="E20:E64" si="2">+IF(C20=0,"",C20/C$18)</f>
        <v>1.3524264120922832E-2</v>
      </c>
      <c r="F20" s="8">
        <f t="shared" ref="F20:F64" si="3">+IF(D20=0,"",D20/D$18)</f>
        <v>4.6849757673667204E-2</v>
      </c>
      <c r="G20" s="13">
        <f t="shared" ref="G20:G64" si="4">+IF(OR(AND(D20=0),(C20=0)),"0",((D20-C20)/C20))</f>
        <v>0.70588235294117652</v>
      </c>
      <c r="H20" s="18">
        <f t="shared" ref="H20:H64" si="5">+IF(OR(AND(E20=""),(G20="")),"",E20*G20)</f>
        <v>9.5465393794749408E-3</v>
      </c>
    </row>
    <row r="21" spans="2:8" ht="25.5" customHeight="1" x14ac:dyDescent="0.2">
      <c r="B21" s="3" t="s">
        <v>1</v>
      </c>
      <c r="C21" s="10">
        <v>0</v>
      </c>
      <c r="D21" s="10">
        <v>3</v>
      </c>
      <c r="E21" s="8" t="str">
        <f t="shared" si="2"/>
        <v/>
      </c>
      <c r="F21" s="8">
        <f t="shared" si="3"/>
        <v>4.8465266558966073E-3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2</v>
      </c>
      <c r="D22" s="10">
        <v>4</v>
      </c>
      <c r="E22" s="8">
        <f t="shared" si="2"/>
        <v>1.5910898965791568E-3</v>
      </c>
      <c r="F22" s="8">
        <f t="shared" si="3"/>
        <v>6.462035541195477E-3</v>
      </c>
      <c r="G22" s="13">
        <f t="shared" si="4"/>
        <v>1</v>
      </c>
      <c r="H22" s="18">
        <f t="shared" si="5"/>
        <v>1.5910898965791568E-3</v>
      </c>
    </row>
    <row r="23" spans="2:8" ht="30" x14ac:dyDescent="0.2">
      <c r="B23" s="3" t="s">
        <v>198</v>
      </c>
      <c r="C23" s="10">
        <v>3</v>
      </c>
      <c r="D23" s="10">
        <v>4</v>
      </c>
      <c r="E23" s="8">
        <f t="shared" si="2"/>
        <v>2.3866348448687352E-3</v>
      </c>
      <c r="F23" s="8">
        <f t="shared" si="3"/>
        <v>6.462035541195477E-3</v>
      </c>
      <c r="G23" s="13">
        <f t="shared" si="4"/>
        <v>0.33333333333333331</v>
      </c>
      <c r="H23" s="18">
        <f t="shared" si="5"/>
        <v>7.955449482895784E-4</v>
      </c>
    </row>
    <row r="24" spans="2:8" ht="37.5" customHeight="1" x14ac:dyDescent="0.2">
      <c r="B24" s="3" t="s">
        <v>199</v>
      </c>
      <c r="C24" s="10">
        <v>11</v>
      </c>
      <c r="D24" s="10">
        <v>13</v>
      </c>
      <c r="E24" s="8">
        <f t="shared" si="2"/>
        <v>8.7509944311853615E-3</v>
      </c>
      <c r="F24" s="8">
        <f t="shared" si="3"/>
        <v>2.10016155088853E-2</v>
      </c>
      <c r="G24" s="13">
        <f t="shared" si="4"/>
        <v>0.18181818181818182</v>
      </c>
      <c r="H24" s="18">
        <f t="shared" si="5"/>
        <v>1.5910898965791566E-3</v>
      </c>
    </row>
    <row r="25" spans="2:8" ht="15" x14ac:dyDescent="0.2">
      <c r="B25" s="3" t="s">
        <v>2</v>
      </c>
      <c r="C25" s="10">
        <v>4</v>
      </c>
      <c r="D25" s="10">
        <v>8</v>
      </c>
      <c r="E25" s="8">
        <f t="shared" si="2"/>
        <v>3.1821797931583136E-3</v>
      </c>
      <c r="F25" s="8">
        <f t="shared" si="3"/>
        <v>1.2924071082390954E-2</v>
      </c>
      <c r="G25" s="13">
        <f t="shared" si="4"/>
        <v>1</v>
      </c>
      <c r="H25" s="18">
        <f t="shared" si="5"/>
        <v>3.1821797931583136E-3</v>
      </c>
    </row>
    <row r="26" spans="2:8" ht="15" x14ac:dyDescent="0.2">
      <c r="B26" s="3" t="s">
        <v>6</v>
      </c>
      <c r="C26" s="10">
        <v>54</v>
      </c>
      <c r="D26" s="10">
        <v>21</v>
      </c>
      <c r="E26" s="8">
        <f t="shared" si="2"/>
        <v>4.2959427207637228E-2</v>
      </c>
      <c r="F26" s="8">
        <f t="shared" si="3"/>
        <v>3.3925686591276254E-2</v>
      </c>
      <c r="G26" s="13">
        <f t="shared" si="4"/>
        <v>-0.61111111111111116</v>
      </c>
      <c r="H26" s="18">
        <f t="shared" si="5"/>
        <v>-2.6252983293556086E-2</v>
      </c>
    </row>
    <row r="27" spans="2:8" ht="15" x14ac:dyDescent="0.2">
      <c r="B27" s="3" t="s">
        <v>3</v>
      </c>
      <c r="C27" s="10">
        <v>6</v>
      </c>
      <c r="D27" s="10">
        <v>34</v>
      </c>
      <c r="E27" s="8">
        <f t="shared" si="2"/>
        <v>4.7732696897374704E-3</v>
      </c>
      <c r="F27" s="8">
        <f t="shared" si="3"/>
        <v>5.492730210016155E-2</v>
      </c>
      <c r="G27" s="13">
        <f t="shared" si="4"/>
        <v>4.666666666666667</v>
      </c>
      <c r="H27" s="18">
        <f t="shared" si="5"/>
        <v>2.2275258552108195E-2</v>
      </c>
    </row>
    <row r="28" spans="2:8" ht="15" x14ac:dyDescent="0.2">
      <c r="B28" s="3" t="s">
        <v>5</v>
      </c>
      <c r="C28" s="10">
        <v>26</v>
      </c>
      <c r="D28" s="10">
        <v>96</v>
      </c>
      <c r="E28" s="8">
        <f t="shared" si="2"/>
        <v>2.0684168655529037E-2</v>
      </c>
      <c r="F28" s="8">
        <f t="shared" si="3"/>
        <v>0.15508885298869143</v>
      </c>
      <c r="G28" s="13">
        <f t="shared" si="4"/>
        <v>2.6923076923076925</v>
      </c>
      <c r="H28" s="18">
        <f t="shared" si="5"/>
        <v>5.568814638027049E-2</v>
      </c>
    </row>
    <row r="29" spans="2:8" ht="15" x14ac:dyDescent="0.2">
      <c r="B29" s="3" t="s">
        <v>200</v>
      </c>
      <c r="C29" s="10">
        <v>2</v>
      </c>
      <c r="D29" s="10">
        <v>0</v>
      </c>
      <c r="E29" s="8">
        <f t="shared" si="2"/>
        <v>1.5910898965791568E-3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</v>
      </c>
      <c r="D30" s="10">
        <v>75</v>
      </c>
      <c r="E30" s="8">
        <f t="shared" si="2"/>
        <v>7.955449482895784E-4</v>
      </c>
      <c r="F30" s="8">
        <f t="shared" si="3"/>
        <v>0.12116316639741519</v>
      </c>
      <c r="G30" s="13">
        <f t="shared" si="4"/>
        <v>74</v>
      </c>
      <c r="H30" s="18">
        <f t="shared" si="5"/>
        <v>5.88703261734288E-2</v>
      </c>
    </row>
    <row r="31" spans="2:8" ht="15" x14ac:dyDescent="0.2">
      <c r="B31" s="3" t="s">
        <v>4</v>
      </c>
      <c r="C31" s="10">
        <v>1</v>
      </c>
      <c r="D31" s="10">
        <v>2</v>
      </c>
      <c r="E31" s="8">
        <f t="shared" si="2"/>
        <v>7.955449482895784E-4</v>
      </c>
      <c r="F31" s="8">
        <f t="shared" si="3"/>
        <v>3.2310177705977385E-3</v>
      </c>
      <c r="G31" s="13">
        <f t="shared" si="4"/>
        <v>1</v>
      </c>
      <c r="H31" s="18">
        <f t="shared" si="5"/>
        <v>7.955449482895784E-4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1</v>
      </c>
      <c r="E33" s="8">
        <f t="shared" si="2"/>
        <v>7.955449482895784E-4</v>
      </c>
      <c r="F33" s="8">
        <f t="shared" si="3"/>
        <v>1.6155088852988692E-3</v>
      </c>
      <c r="G33" s="13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5</v>
      </c>
      <c r="D34" s="10">
        <v>18</v>
      </c>
      <c r="E34" s="8">
        <f t="shared" si="2"/>
        <v>3.977724741447892E-3</v>
      </c>
      <c r="F34" s="8">
        <f t="shared" si="3"/>
        <v>2.9079159935379646E-2</v>
      </c>
      <c r="G34" s="13">
        <f t="shared" si="4"/>
        <v>2.6</v>
      </c>
      <c r="H34" s="18">
        <f t="shared" si="5"/>
        <v>1.034208432776452E-2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1.6155088852988692E-3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4</v>
      </c>
      <c r="D36" s="10">
        <v>1</v>
      </c>
      <c r="E36" s="8">
        <f t="shared" si="2"/>
        <v>3.1821797931583136E-3</v>
      </c>
      <c r="F36" s="8">
        <f t="shared" si="3"/>
        <v>1.6155088852988692E-3</v>
      </c>
      <c r="G36" s="13">
        <f t="shared" si="4"/>
        <v>-0.75</v>
      </c>
      <c r="H36" s="18">
        <f t="shared" si="5"/>
        <v>-2.3866348448687352E-3</v>
      </c>
    </row>
    <row r="37" spans="2:8" ht="15" x14ac:dyDescent="0.2">
      <c r="B37" s="3" t="s">
        <v>8</v>
      </c>
      <c r="C37" s="10">
        <v>5</v>
      </c>
      <c r="D37" s="10">
        <v>11</v>
      </c>
      <c r="E37" s="8">
        <f t="shared" si="2"/>
        <v>3.977724741447892E-3</v>
      </c>
      <c r="F37" s="8">
        <f t="shared" si="3"/>
        <v>1.7770597738287562E-2</v>
      </c>
      <c r="G37" s="13">
        <f t="shared" si="4"/>
        <v>1.2</v>
      </c>
      <c r="H37" s="18">
        <f t="shared" si="5"/>
        <v>4.7732696897374704E-3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1.5910898965791568E-3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4</v>
      </c>
      <c r="D39" s="10">
        <v>4</v>
      </c>
      <c r="E39" s="8">
        <f t="shared" si="2"/>
        <v>3.1821797931583136E-3</v>
      </c>
      <c r="F39" s="8">
        <f t="shared" si="3"/>
        <v>6.462035541195477E-3</v>
      </c>
      <c r="G39" s="13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2</v>
      </c>
      <c r="E41" s="8" t="str">
        <f t="shared" si="2"/>
        <v/>
      </c>
      <c r="F41" s="8">
        <f t="shared" si="3"/>
        <v>3.2310177705977385E-3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9</v>
      </c>
      <c r="D42" s="10">
        <v>9</v>
      </c>
      <c r="E42" s="8">
        <f t="shared" si="2"/>
        <v>7.1599045346062056E-3</v>
      </c>
      <c r="F42" s="8">
        <f t="shared" si="3"/>
        <v>1.4539579967689823E-2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0</v>
      </c>
      <c r="D43" s="10">
        <v>3</v>
      </c>
      <c r="E43" s="8" t="str">
        <f t="shared" si="2"/>
        <v/>
      </c>
      <c r="F43" s="8">
        <f t="shared" si="3"/>
        <v>4.8465266558966073E-3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2</v>
      </c>
      <c r="E45" s="8" t="str">
        <f t="shared" si="2"/>
        <v/>
      </c>
      <c r="F45" s="8">
        <f t="shared" si="3"/>
        <v>3.2310177705977385E-3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2</v>
      </c>
      <c r="E46" s="8" t="str">
        <f t="shared" si="2"/>
        <v/>
      </c>
      <c r="F46" s="8">
        <f t="shared" si="3"/>
        <v>3.2310177705977385E-3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26</v>
      </c>
      <c r="D48" s="10">
        <v>113</v>
      </c>
      <c r="E48" s="8">
        <f t="shared" si="2"/>
        <v>2.0684168655529037E-2</v>
      </c>
      <c r="F48" s="8">
        <f t="shared" si="3"/>
        <v>0.18255250403877221</v>
      </c>
      <c r="G48" s="13">
        <f t="shared" si="4"/>
        <v>3.3461538461538463</v>
      </c>
      <c r="H48" s="18">
        <f t="shared" si="5"/>
        <v>6.9212410501193311E-2</v>
      </c>
    </row>
    <row r="49" spans="2:8" ht="15" x14ac:dyDescent="0.2">
      <c r="B49" s="3" t="s">
        <v>16</v>
      </c>
      <c r="C49" s="10">
        <v>11</v>
      </c>
      <c r="D49" s="10">
        <v>12</v>
      </c>
      <c r="E49" s="8">
        <f t="shared" si="2"/>
        <v>8.7509944311853615E-3</v>
      </c>
      <c r="F49" s="8">
        <f t="shared" si="3"/>
        <v>1.9386106623586429E-2</v>
      </c>
      <c r="G49" s="13">
        <f t="shared" si="4"/>
        <v>9.0909090909090912E-2</v>
      </c>
      <c r="H49" s="18">
        <f t="shared" si="5"/>
        <v>7.9554494828957829E-4</v>
      </c>
    </row>
    <row r="50" spans="2:8" ht="15" x14ac:dyDescent="0.2">
      <c r="B50" s="3" t="s">
        <v>15</v>
      </c>
      <c r="C50" s="10">
        <v>961</v>
      </c>
      <c r="D50" s="10">
        <v>17</v>
      </c>
      <c r="E50" s="8">
        <f t="shared" si="2"/>
        <v>0.7645186953062848</v>
      </c>
      <c r="F50" s="8">
        <f t="shared" si="3"/>
        <v>2.7463651050080775E-2</v>
      </c>
      <c r="G50" s="13">
        <f t="shared" si="4"/>
        <v>-0.98231009365244537</v>
      </c>
      <c r="H50" s="18">
        <f t="shared" si="5"/>
        <v>-0.75099443118536202</v>
      </c>
    </row>
    <row r="51" spans="2:8" ht="15" x14ac:dyDescent="0.2">
      <c r="B51" s="3" t="s">
        <v>13</v>
      </c>
      <c r="C51" s="10">
        <v>1</v>
      </c>
      <c r="D51" s="10">
        <v>1</v>
      </c>
      <c r="E51" s="8">
        <f t="shared" si="2"/>
        <v>7.955449482895784E-4</v>
      </c>
      <c r="F51" s="8">
        <f t="shared" si="3"/>
        <v>1.6155088852988692E-3</v>
      </c>
      <c r="G51" s="13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15</v>
      </c>
      <c r="D52" s="10">
        <v>15</v>
      </c>
      <c r="E52" s="8">
        <f t="shared" si="2"/>
        <v>1.1933174224343675E-2</v>
      </c>
      <c r="F52" s="8">
        <f t="shared" si="3"/>
        <v>2.4232633279483037E-2</v>
      </c>
      <c r="G52" s="13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8</v>
      </c>
      <c r="E56" s="8">
        <f t="shared" si="2"/>
        <v>7.955449482895784E-4</v>
      </c>
      <c r="F56" s="8">
        <f t="shared" si="3"/>
        <v>1.2924071082390954E-2</v>
      </c>
      <c r="G56" s="13">
        <f t="shared" si="4"/>
        <v>7</v>
      </c>
      <c r="H56" s="18">
        <f t="shared" si="5"/>
        <v>5.5688146380270488E-3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7.955449482895784E-4</v>
      </c>
      <c r="F57" s="8" t="str">
        <f t="shared" si="3"/>
        <v/>
      </c>
      <c r="G57" s="13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41</v>
      </c>
      <c r="D58" s="10">
        <v>17</v>
      </c>
      <c r="E58" s="8">
        <f t="shared" si="2"/>
        <v>3.261734287987271E-2</v>
      </c>
      <c r="F58" s="8">
        <f t="shared" si="3"/>
        <v>2.7463651050080775E-2</v>
      </c>
      <c r="G58" s="13">
        <f t="shared" si="4"/>
        <v>-0.58536585365853655</v>
      </c>
      <c r="H58" s="18">
        <f t="shared" si="5"/>
        <v>-1.9093078758949878E-2</v>
      </c>
    </row>
    <row r="59" spans="2:8" ht="15" x14ac:dyDescent="0.2">
      <c r="B59" s="3" t="s">
        <v>217</v>
      </c>
      <c r="C59" s="10">
        <v>1</v>
      </c>
      <c r="D59" s="10">
        <v>16</v>
      </c>
      <c r="E59" s="8">
        <f t="shared" si="2"/>
        <v>7.955449482895784E-4</v>
      </c>
      <c r="F59" s="8">
        <f t="shared" si="3"/>
        <v>2.5848142164781908E-2</v>
      </c>
      <c r="G59" s="13">
        <f t="shared" si="4"/>
        <v>15</v>
      </c>
      <c r="H59" s="18">
        <f t="shared" si="5"/>
        <v>1.1933174224343677E-2</v>
      </c>
    </row>
    <row r="60" spans="2:8" ht="15" x14ac:dyDescent="0.2">
      <c r="B60" s="3" t="s">
        <v>218</v>
      </c>
      <c r="C60" s="10">
        <v>10</v>
      </c>
      <c r="D60" s="10">
        <v>35</v>
      </c>
      <c r="E60" s="8">
        <f t="shared" si="2"/>
        <v>7.955449482895784E-3</v>
      </c>
      <c r="F60" s="8">
        <f t="shared" si="3"/>
        <v>5.6542810985460421E-2</v>
      </c>
      <c r="G60" s="13">
        <f t="shared" si="4"/>
        <v>2.5</v>
      </c>
      <c r="H60" s="18">
        <f t="shared" si="5"/>
        <v>1.9888623707239459E-2</v>
      </c>
    </row>
    <row r="61" spans="2:8" ht="15" x14ac:dyDescent="0.2">
      <c r="B61" s="3" t="s">
        <v>219</v>
      </c>
      <c r="C61" s="10">
        <v>1</v>
      </c>
      <c r="D61" s="10">
        <v>7</v>
      </c>
      <c r="E61" s="8">
        <f t="shared" si="2"/>
        <v>7.955449482895784E-4</v>
      </c>
      <c r="F61" s="8">
        <f t="shared" si="3"/>
        <v>1.1308562197092083E-2</v>
      </c>
      <c r="G61" s="13">
        <f t="shared" si="4"/>
        <v>6</v>
      </c>
      <c r="H61" s="18">
        <f t="shared" si="5"/>
        <v>4.7732696897374704E-3</v>
      </c>
    </row>
    <row r="62" spans="2:8" ht="15" x14ac:dyDescent="0.2">
      <c r="B62" s="3" t="s">
        <v>19</v>
      </c>
      <c r="C62" s="10">
        <v>1</v>
      </c>
      <c r="D62" s="10">
        <v>25</v>
      </c>
      <c r="E62" s="8">
        <f t="shared" si="2"/>
        <v>7.955449482895784E-4</v>
      </c>
      <c r="F62" s="8">
        <f t="shared" si="3"/>
        <v>4.0387722132471729E-2</v>
      </c>
      <c r="G62" s="13">
        <f t="shared" si="4"/>
        <v>24</v>
      </c>
      <c r="H62" s="18">
        <f t="shared" si="5"/>
        <v>1.9093078758949882E-2</v>
      </c>
    </row>
    <row r="63" spans="2:8" ht="15" x14ac:dyDescent="0.2">
      <c r="B63" s="3" t="s">
        <v>220</v>
      </c>
      <c r="C63" s="10">
        <v>2</v>
      </c>
      <c r="D63" s="10">
        <v>3</v>
      </c>
      <c r="E63" s="8">
        <f t="shared" si="2"/>
        <v>1.5910898965791568E-3</v>
      </c>
      <c r="F63" s="8">
        <f t="shared" si="3"/>
        <v>4.8465266558966073E-3</v>
      </c>
      <c r="G63" s="13">
        <f t="shared" si="4"/>
        <v>0.5</v>
      </c>
      <c r="H63" s="18">
        <f t="shared" si="5"/>
        <v>7.955449482895784E-4</v>
      </c>
    </row>
    <row r="64" spans="2:8" ht="13.5" customHeight="1" x14ac:dyDescent="0.2">
      <c r="B64" s="3" t="s">
        <v>221</v>
      </c>
      <c r="C64" s="10">
        <v>28</v>
      </c>
      <c r="D64" s="10">
        <v>7</v>
      </c>
      <c r="E64" s="8">
        <f t="shared" si="2"/>
        <v>2.2275258552108195E-2</v>
      </c>
      <c r="F64" s="8">
        <f t="shared" si="3"/>
        <v>1.1308562197092083E-2</v>
      </c>
      <c r="G64" s="13">
        <f t="shared" si="4"/>
        <v>-0.75</v>
      </c>
      <c r="H64" s="18">
        <f t="shared" si="5"/>
        <v>-1.6706443914081145E-2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2735</v>
      </c>
      <c r="D70" s="41">
        <f>SUM(D71:D145)</f>
        <v>4767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0.74296160877513706</v>
      </c>
      <c r="H70" s="42">
        <f>+IF(OR(AND(E70=""),(G70="")),"",E70*G70)</f>
        <v>0.74296160877513706</v>
      </c>
    </row>
    <row r="71" spans="2:8" ht="15" x14ac:dyDescent="0.2">
      <c r="B71" s="3" t="s">
        <v>20</v>
      </c>
      <c r="C71" s="10">
        <v>61</v>
      </c>
      <c r="D71" s="10">
        <v>79</v>
      </c>
      <c r="E71" s="12">
        <f>+IF(C71=0,"",C71/C$70)</f>
        <v>2.230347349177331E-2</v>
      </c>
      <c r="F71" s="12">
        <f>+IF(D71=0,"",D71/D$70)</f>
        <v>1.6572267673589259E-2</v>
      </c>
      <c r="G71" s="13">
        <f>+IF(OR(AND(D71=0),(C71=0)),"0",((D71-C71)/C71))</f>
        <v>0.29508196721311475</v>
      </c>
      <c r="H71" s="18">
        <f>+IF(OR(AND(E71=""),(G71="")),"",E71*G71)</f>
        <v>6.5813528336380262E-3</v>
      </c>
    </row>
    <row r="72" spans="2:8" ht="15" x14ac:dyDescent="0.2">
      <c r="B72" s="3" t="s">
        <v>21</v>
      </c>
      <c r="C72" s="10">
        <v>12</v>
      </c>
      <c r="D72" s="10">
        <v>10</v>
      </c>
      <c r="E72" s="12">
        <f t="shared" ref="E72:E135" si="6">+IF(C72=0,"",C72/C$70)</f>
        <v>4.3875685557586835E-3</v>
      </c>
      <c r="F72" s="12">
        <f t="shared" ref="F72:F135" si="7">+IF(D72=0,"",D72/D$70)</f>
        <v>2.0977554017201595E-3</v>
      </c>
      <c r="G72" s="13">
        <f t="shared" ref="G72:G135" si="8">+IF(OR(AND(D72=0),(C72=0)),"0",((D72-C72)/C72))</f>
        <v>-0.16666666666666666</v>
      </c>
      <c r="H72" s="18">
        <f t="shared" ref="H72:H135" si="9">+IF(OR(AND(E72=""),(G72="")),"",E72*G72)</f>
        <v>-7.3126142595978055E-4</v>
      </c>
    </row>
    <row r="73" spans="2:8" ht="15" x14ac:dyDescent="0.2">
      <c r="B73" s="3" t="s">
        <v>22</v>
      </c>
      <c r="C73" s="10">
        <v>840</v>
      </c>
      <c r="D73" s="10">
        <v>622</v>
      </c>
      <c r="E73" s="12">
        <f t="shared" si="6"/>
        <v>0.30712979890310788</v>
      </c>
      <c r="F73" s="12">
        <f t="shared" si="7"/>
        <v>0.13048038598699391</v>
      </c>
      <c r="G73" s="13">
        <f t="shared" si="8"/>
        <v>-0.25952380952380955</v>
      </c>
      <c r="H73" s="18">
        <f t="shared" si="9"/>
        <v>-7.9707495429616096E-2</v>
      </c>
    </row>
    <row r="74" spans="2:8" ht="15" x14ac:dyDescent="0.2">
      <c r="B74" s="3" t="s">
        <v>222</v>
      </c>
      <c r="C74" s="10">
        <v>148</v>
      </c>
      <c r="D74" s="10">
        <v>867</v>
      </c>
      <c r="E74" s="12">
        <f t="shared" si="6"/>
        <v>5.4113345521023766E-2</v>
      </c>
      <c r="F74" s="12">
        <f t="shared" si="7"/>
        <v>0.18187539332913782</v>
      </c>
      <c r="G74" s="13">
        <f t="shared" si="8"/>
        <v>4.8581081081081079</v>
      </c>
      <c r="H74" s="18">
        <f t="shared" si="9"/>
        <v>0.26288848263254111</v>
      </c>
    </row>
    <row r="75" spans="2:8" ht="15" x14ac:dyDescent="0.2">
      <c r="B75" s="3" t="s">
        <v>23</v>
      </c>
      <c r="C75" s="10">
        <v>2</v>
      </c>
      <c r="D75" s="10">
        <v>1</v>
      </c>
      <c r="E75" s="12">
        <f t="shared" si="6"/>
        <v>7.3126142595978066E-4</v>
      </c>
      <c r="F75" s="12">
        <f t="shared" si="7"/>
        <v>2.0977554017201594E-4</v>
      </c>
      <c r="G75" s="13">
        <f t="shared" si="8"/>
        <v>-0.5</v>
      </c>
      <c r="H75" s="18">
        <f t="shared" si="9"/>
        <v>-3.6563071297989033E-4</v>
      </c>
    </row>
    <row r="76" spans="2:8" ht="15" x14ac:dyDescent="0.2">
      <c r="B76" s="3" t="s">
        <v>223</v>
      </c>
      <c r="C76" s="10">
        <v>0</v>
      </c>
      <c r="D76" s="10">
        <v>1</v>
      </c>
      <c r="E76" s="12" t="str">
        <f t="shared" si="6"/>
        <v/>
      </c>
      <c r="F76" s="12">
        <f t="shared" si="7"/>
        <v>2.0977554017201594E-4</v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6</v>
      </c>
      <c r="E77" s="12" t="str">
        <f t="shared" si="6"/>
        <v/>
      </c>
      <c r="F77" s="12">
        <f t="shared" si="7"/>
        <v>1.2586532410320957E-3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2.0977554017201594E-4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18</v>
      </c>
      <c r="D80" s="10">
        <v>21</v>
      </c>
      <c r="E80" s="12">
        <f t="shared" si="6"/>
        <v>6.5813528336380253E-3</v>
      </c>
      <c r="F80" s="12">
        <f t="shared" si="7"/>
        <v>4.4052863436123352E-3</v>
      </c>
      <c r="G80" s="13">
        <f t="shared" si="8"/>
        <v>0.16666666666666666</v>
      </c>
      <c r="H80" s="18">
        <f t="shared" si="9"/>
        <v>1.0968921389396709E-3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57</v>
      </c>
      <c r="D82" s="10">
        <v>34</v>
      </c>
      <c r="E82" s="12">
        <f t="shared" si="6"/>
        <v>2.0840950639853747E-2</v>
      </c>
      <c r="F82" s="12">
        <f t="shared" si="7"/>
        <v>7.1323683658485425E-3</v>
      </c>
      <c r="G82" s="13">
        <f t="shared" si="8"/>
        <v>-0.40350877192982454</v>
      </c>
      <c r="H82" s="18">
        <f t="shared" si="9"/>
        <v>-8.4095063985374762E-3</v>
      </c>
    </row>
    <row r="83" spans="2:8" ht="15" x14ac:dyDescent="0.2">
      <c r="B83" s="3" t="s">
        <v>229</v>
      </c>
      <c r="C83" s="10">
        <v>35</v>
      </c>
      <c r="D83" s="10">
        <v>32</v>
      </c>
      <c r="E83" s="12">
        <f t="shared" si="6"/>
        <v>1.2797074954296161E-2</v>
      </c>
      <c r="F83" s="12">
        <f t="shared" si="7"/>
        <v>6.7128172855045101E-3</v>
      </c>
      <c r="G83" s="13">
        <f t="shared" si="8"/>
        <v>-8.5714285714285715E-2</v>
      </c>
      <c r="H83" s="18">
        <f t="shared" si="9"/>
        <v>-1.0968921389396711E-3</v>
      </c>
    </row>
    <row r="84" spans="2:8" ht="15" x14ac:dyDescent="0.2">
      <c r="B84" s="3" t="s">
        <v>230</v>
      </c>
      <c r="C84" s="10">
        <v>9</v>
      </c>
      <c r="D84" s="10">
        <v>9</v>
      </c>
      <c r="E84" s="12">
        <f t="shared" si="6"/>
        <v>3.2906764168190127E-3</v>
      </c>
      <c r="F84" s="12">
        <f t="shared" si="7"/>
        <v>1.8879798615481435E-3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1</v>
      </c>
      <c r="D85" s="10">
        <v>8</v>
      </c>
      <c r="E85" s="12">
        <f t="shared" si="6"/>
        <v>3.6563071297989033E-4</v>
      </c>
      <c r="F85" s="12">
        <f t="shared" si="7"/>
        <v>1.6782043213761275E-3</v>
      </c>
      <c r="G85" s="13">
        <f t="shared" si="8"/>
        <v>7</v>
      </c>
      <c r="H85" s="18">
        <f t="shared" si="9"/>
        <v>2.5594149908592322E-3</v>
      </c>
    </row>
    <row r="86" spans="2:8" ht="15" x14ac:dyDescent="0.2">
      <c r="B86" s="3" t="s">
        <v>231</v>
      </c>
      <c r="C86" s="10">
        <v>17</v>
      </c>
      <c r="D86" s="10">
        <v>16</v>
      </c>
      <c r="E86" s="12">
        <f t="shared" si="6"/>
        <v>6.2157221206581353E-3</v>
      </c>
      <c r="F86" s="12">
        <f t="shared" si="7"/>
        <v>3.356408642752255E-3</v>
      </c>
      <c r="G86" s="13">
        <f t="shared" si="8"/>
        <v>-5.8823529411764705E-2</v>
      </c>
      <c r="H86" s="18">
        <f t="shared" si="9"/>
        <v>-3.6563071297989033E-4</v>
      </c>
    </row>
    <row r="87" spans="2:8" ht="15" x14ac:dyDescent="0.2">
      <c r="B87" s="3" t="s">
        <v>232</v>
      </c>
      <c r="C87" s="10">
        <v>5</v>
      </c>
      <c r="D87" s="10">
        <v>2</v>
      </c>
      <c r="E87" s="12">
        <f t="shared" si="6"/>
        <v>1.8281535648994515E-3</v>
      </c>
      <c r="F87" s="12">
        <f t="shared" si="7"/>
        <v>4.1955108034403188E-4</v>
      </c>
      <c r="G87" s="13">
        <f t="shared" si="8"/>
        <v>-0.6</v>
      </c>
      <c r="H87" s="18">
        <f t="shared" si="9"/>
        <v>-1.0968921389396709E-3</v>
      </c>
    </row>
    <row r="88" spans="2:8" ht="15" x14ac:dyDescent="0.2">
      <c r="B88" s="3" t="s">
        <v>233</v>
      </c>
      <c r="C88" s="10">
        <v>37</v>
      </c>
      <c r="D88" s="10">
        <v>38</v>
      </c>
      <c r="E88" s="12">
        <f t="shared" si="6"/>
        <v>1.3528336380255941E-2</v>
      </c>
      <c r="F88" s="12">
        <f t="shared" si="7"/>
        <v>7.9714705265366056E-3</v>
      </c>
      <c r="G88" s="13">
        <f t="shared" si="8"/>
        <v>2.7027027027027029E-2</v>
      </c>
      <c r="H88" s="18">
        <f t="shared" si="9"/>
        <v>3.6563071297989033E-4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0</v>
      </c>
      <c r="E90" s="12">
        <f t="shared" si="6"/>
        <v>3.6563071297989033E-4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1</v>
      </c>
      <c r="D91" s="10">
        <v>2</v>
      </c>
      <c r="E91" s="12">
        <f t="shared" si="6"/>
        <v>3.6563071297989033E-4</v>
      </c>
      <c r="F91" s="12">
        <f t="shared" si="7"/>
        <v>4.1955108034403188E-4</v>
      </c>
      <c r="G91" s="13">
        <f t="shared" si="8"/>
        <v>1</v>
      </c>
      <c r="H91" s="18">
        <f t="shared" si="9"/>
        <v>3.6563071297989033E-4</v>
      </c>
    </row>
    <row r="92" spans="2:8" ht="15" x14ac:dyDescent="0.2">
      <c r="B92" s="3" t="s">
        <v>235</v>
      </c>
      <c r="C92" s="10">
        <v>27</v>
      </c>
      <c r="D92" s="10">
        <v>54</v>
      </c>
      <c r="E92" s="12">
        <f t="shared" si="6"/>
        <v>9.872029250457038E-3</v>
      </c>
      <c r="F92" s="12">
        <f t="shared" si="7"/>
        <v>1.1327879169288861E-2</v>
      </c>
      <c r="G92" s="13">
        <f t="shared" si="8"/>
        <v>1</v>
      </c>
      <c r="H92" s="18">
        <f t="shared" si="9"/>
        <v>9.872029250457038E-3</v>
      </c>
    </row>
    <row r="93" spans="2:8" ht="15" x14ac:dyDescent="0.2">
      <c r="B93" s="3" t="s">
        <v>561</v>
      </c>
      <c r="C93" s="10">
        <v>33</v>
      </c>
      <c r="D93" s="10">
        <v>33</v>
      </c>
      <c r="E93" s="12">
        <f t="shared" si="6"/>
        <v>1.206581352833638E-2</v>
      </c>
      <c r="F93" s="12">
        <f t="shared" si="7"/>
        <v>6.9225928256765263E-3</v>
      </c>
      <c r="G93" s="13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10">
        <v>8</v>
      </c>
      <c r="D94" s="10">
        <v>12</v>
      </c>
      <c r="E94" s="12">
        <f t="shared" si="6"/>
        <v>2.9250457038391227E-3</v>
      </c>
      <c r="F94" s="12">
        <f t="shared" si="7"/>
        <v>2.5173064820641915E-3</v>
      </c>
      <c r="G94" s="13">
        <f t="shared" si="8"/>
        <v>0.5</v>
      </c>
      <c r="H94" s="18">
        <f t="shared" si="9"/>
        <v>1.4625228519195613E-3</v>
      </c>
    </row>
    <row r="95" spans="2:8" ht="15" x14ac:dyDescent="0.2">
      <c r="B95" s="3" t="s">
        <v>27</v>
      </c>
      <c r="C95" s="10">
        <v>5</v>
      </c>
      <c r="D95" s="10">
        <v>40</v>
      </c>
      <c r="E95" s="12">
        <f t="shared" si="6"/>
        <v>1.8281535648994515E-3</v>
      </c>
      <c r="F95" s="12">
        <f t="shared" si="7"/>
        <v>8.391021606880638E-3</v>
      </c>
      <c r="G95" s="13">
        <f t="shared" si="8"/>
        <v>7</v>
      </c>
      <c r="H95" s="18">
        <f t="shared" si="9"/>
        <v>1.2797074954296161E-2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2</v>
      </c>
      <c r="E97" s="12">
        <f t="shared" si="6"/>
        <v>7.3126142595978066E-4</v>
      </c>
      <c r="F97" s="12">
        <f t="shared" si="7"/>
        <v>4.1955108034403188E-4</v>
      </c>
      <c r="G97" s="13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329</v>
      </c>
      <c r="D98" s="10">
        <v>538</v>
      </c>
      <c r="E98" s="12">
        <f t="shared" si="6"/>
        <v>0.12029250457038392</v>
      </c>
      <c r="F98" s="12">
        <f t="shared" si="7"/>
        <v>0.11285924061254458</v>
      </c>
      <c r="G98" s="13">
        <f t="shared" si="8"/>
        <v>0.63525835866261393</v>
      </c>
      <c r="H98" s="18">
        <f t="shared" si="9"/>
        <v>7.6416819012797066E-2</v>
      </c>
    </row>
    <row r="99" spans="2:8" ht="15" x14ac:dyDescent="0.2">
      <c r="B99" s="3" t="s">
        <v>239</v>
      </c>
      <c r="C99" s="10">
        <v>91</v>
      </c>
      <c r="D99" s="10">
        <v>197</v>
      </c>
      <c r="E99" s="12">
        <f t="shared" si="6"/>
        <v>3.3272394881170016E-2</v>
      </c>
      <c r="F99" s="12">
        <f t="shared" si="7"/>
        <v>4.1325781413887139E-2</v>
      </c>
      <c r="G99" s="13">
        <f t="shared" si="8"/>
        <v>1.1648351648351649</v>
      </c>
      <c r="H99" s="18">
        <f t="shared" si="9"/>
        <v>3.8756855575868374E-2</v>
      </c>
    </row>
    <row r="100" spans="2:8" ht="15" x14ac:dyDescent="0.2">
      <c r="B100" s="3" t="s">
        <v>240</v>
      </c>
      <c r="C100" s="10">
        <v>36</v>
      </c>
      <c r="D100" s="10">
        <v>22</v>
      </c>
      <c r="E100" s="12">
        <f t="shared" si="6"/>
        <v>1.3162705667276051E-2</v>
      </c>
      <c r="F100" s="12">
        <f t="shared" si="7"/>
        <v>4.6150618837843506E-3</v>
      </c>
      <c r="G100" s="13">
        <f t="shared" si="8"/>
        <v>-0.3888888888888889</v>
      </c>
      <c r="H100" s="18">
        <f t="shared" si="9"/>
        <v>-5.1188299817184644E-3</v>
      </c>
    </row>
    <row r="101" spans="2:8" ht="15" x14ac:dyDescent="0.2">
      <c r="B101" s="3" t="s">
        <v>241</v>
      </c>
      <c r="C101" s="10">
        <v>7</v>
      </c>
      <c r="D101" s="10">
        <v>45</v>
      </c>
      <c r="E101" s="12">
        <f t="shared" si="6"/>
        <v>2.5594149908592322E-3</v>
      </c>
      <c r="F101" s="12">
        <f t="shared" si="7"/>
        <v>9.4398993077407182E-3</v>
      </c>
      <c r="G101" s="13">
        <f t="shared" si="8"/>
        <v>5.4285714285714288</v>
      </c>
      <c r="H101" s="18">
        <f t="shared" si="9"/>
        <v>1.3893967093235832E-2</v>
      </c>
    </row>
    <row r="102" spans="2:8" ht="15" x14ac:dyDescent="0.2">
      <c r="B102" s="3" t="s">
        <v>242</v>
      </c>
      <c r="C102" s="10">
        <v>6</v>
      </c>
      <c r="D102" s="10">
        <v>180</v>
      </c>
      <c r="E102" s="12">
        <f t="shared" si="6"/>
        <v>2.1937842778793418E-3</v>
      </c>
      <c r="F102" s="12">
        <f t="shared" si="7"/>
        <v>3.7759597230962873E-2</v>
      </c>
      <c r="G102" s="13">
        <f t="shared" si="8"/>
        <v>29</v>
      </c>
      <c r="H102" s="18">
        <f t="shared" si="9"/>
        <v>6.3619744058500904E-2</v>
      </c>
    </row>
    <row r="103" spans="2:8" ht="15" x14ac:dyDescent="0.2">
      <c r="B103" s="3" t="s">
        <v>243</v>
      </c>
      <c r="C103" s="10">
        <v>8</v>
      </c>
      <c r="D103" s="10">
        <v>16</v>
      </c>
      <c r="E103" s="12">
        <f t="shared" si="6"/>
        <v>2.9250457038391227E-3</v>
      </c>
      <c r="F103" s="12">
        <f t="shared" si="7"/>
        <v>3.356408642752255E-3</v>
      </c>
      <c r="G103" s="13">
        <f t="shared" si="8"/>
        <v>1</v>
      </c>
      <c r="H103" s="18">
        <f t="shared" si="9"/>
        <v>2.9250457038391227E-3</v>
      </c>
    </row>
    <row r="104" spans="2:8" ht="15" x14ac:dyDescent="0.2">
      <c r="B104" s="3" t="s">
        <v>34</v>
      </c>
      <c r="C104" s="10">
        <v>4</v>
      </c>
      <c r="D104" s="10">
        <v>6</v>
      </c>
      <c r="E104" s="12">
        <f t="shared" si="6"/>
        <v>1.4625228519195613E-3</v>
      </c>
      <c r="F104" s="12">
        <f t="shared" si="7"/>
        <v>1.2586532410320957E-3</v>
      </c>
      <c r="G104" s="13">
        <f t="shared" si="8"/>
        <v>0.5</v>
      </c>
      <c r="H104" s="18">
        <f t="shared" si="9"/>
        <v>7.3126142595978066E-4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3.6563071297989033E-4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6"/>
        <v>3.6563071297989033E-4</v>
      </c>
      <c r="F106" s="12" t="str">
        <f t="shared" si="7"/>
        <v/>
      </c>
      <c r="G106" s="13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10">
        <v>30</v>
      </c>
      <c r="D107" s="10">
        <v>23</v>
      </c>
      <c r="E107" s="12">
        <f t="shared" si="6"/>
        <v>1.0968921389396709E-2</v>
      </c>
      <c r="F107" s="12">
        <f t="shared" si="7"/>
        <v>4.8248374239563668E-3</v>
      </c>
      <c r="G107" s="13">
        <f t="shared" si="8"/>
        <v>-0.23333333333333334</v>
      </c>
      <c r="H107" s="18">
        <f t="shared" si="9"/>
        <v>-2.5594149908592322E-3</v>
      </c>
    </row>
    <row r="108" spans="2:8" ht="15" x14ac:dyDescent="0.2">
      <c r="B108" s="3" t="s">
        <v>31</v>
      </c>
      <c r="C108" s="10">
        <v>4</v>
      </c>
      <c r="D108" s="10">
        <v>1</v>
      </c>
      <c r="E108" s="12">
        <f t="shared" si="6"/>
        <v>1.4625228519195613E-3</v>
      </c>
      <c r="F108" s="12">
        <f t="shared" si="7"/>
        <v>2.0977554017201594E-4</v>
      </c>
      <c r="G108" s="13">
        <f t="shared" si="8"/>
        <v>-0.75</v>
      </c>
      <c r="H108" s="18">
        <f t="shared" si="9"/>
        <v>-1.0968921389396709E-3</v>
      </c>
    </row>
    <row r="109" spans="2:8" ht="15" x14ac:dyDescent="0.2">
      <c r="B109" s="3" t="s">
        <v>247</v>
      </c>
      <c r="C109" s="10">
        <v>3</v>
      </c>
      <c r="D109" s="10">
        <v>2</v>
      </c>
      <c r="E109" s="12">
        <f t="shared" si="6"/>
        <v>1.0968921389396709E-3</v>
      </c>
      <c r="F109" s="12">
        <f t="shared" si="7"/>
        <v>4.1955108034403188E-4</v>
      </c>
      <c r="G109" s="13">
        <f t="shared" si="8"/>
        <v>-0.33333333333333331</v>
      </c>
      <c r="H109" s="18">
        <f t="shared" si="9"/>
        <v>-3.6563071297989028E-4</v>
      </c>
    </row>
    <row r="110" spans="2:8" ht="15" x14ac:dyDescent="0.2">
      <c r="B110" s="3" t="s">
        <v>32</v>
      </c>
      <c r="C110" s="10">
        <v>9</v>
      </c>
      <c r="D110" s="10">
        <v>6</v>
      </c>
      <c r="E110" s="12">
        <f t="shared" si="6"/>
        <v>3.2906764168190127E-3</v>
      </c>
      <c r="F110" s="12">
        <f t="shared" si="7"/>
        <v>1.2586532410320957E-3</v>
      </c>
      <c r="G110" s="13">
        <f t="shared" si="8"/>
        <v>-0.33333333333333331</v>
      </c>
      <c r="H110" s="18">
        <f t="shared" si="9"/>
        <v>-1.0968921389396709E-3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44</v>
      </c>
      <c r="D112" s="10">
        <v>117</v>
      </c>
      <c r="E112" s="12">
        <f t="shared" si="6"/>
        <v>1.6087751371115174E-2</v>
      </c>
      <c r="F112" s="12">
        <f t="shared" si="7"/>
        <v>2.4543738200125866E-2</v>
      </c>
      <c r="G112" s="13">
        <f t="shared" si="8"/>
        <v>1.6590909090909092</v>
      </c>
      <c r="H112" s="18">
        <f t="shared" si="9"/>
        <v>2.6691042047531994E-2</v>
      </c>
    </row>
    <row r="113" spans="2:8" ht="15" x14ac:dyDescent="0.2">
      <c r="B113" s="3" t="s">
        <v>248</v>
      </c>
      <c r="C113" s="10">
        <v>35</v>
      </c>
      <c r="D113" s="10">
        <v>170</v>
      </c>
      <c r="E113" s="12">
        <f t="shared" si="6"/>
        <v>1.2797074954296161E-2</v>
      </c>
      <c r="F113" s="12">
        <f t="shared" si="7"/>
        <v>3.5661841829242709E-2</v>
      </c>
      <c r="G113" s="13">
        <f t="shared" si="8"/>
        <v>3.8571428571428572</v>
      </c>
      <c r="H113" s="18">
        <f t="shared" si="9"/>
        <v>4.9360146252285193E-2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71</v>
      </c>
      <c r="D115" s="10">
        <v>204</v>
      </c>
      <c r="E115" s="12">
        <f t="shared" si="6"/>
        <v>2.5959780621572212E-2</v>
      </c>
      <c r="F115" s="12">
        <f t="shared" si="7"/>
        <v>4.2794210195091255E-2</v>
      </c>
      <c r="G115" s="13">
        <f t="shared" si="8"/>
        <v>1.8732394366197183</v>
      </c>
      <c r="H115" s="18">
        <f t="shared" si="9"/>
        <v>4.8628884826325408E-2</v>
      </c>
    </row>
    <row r="116" spans="2:8" ht="15" x14ac:dyDescent="0.2">
      <c r="B116" s="3" t="s">
        <v>249</v>
      </c>
      <c r="C116" s="10">
        <v>19</v>
      </c>
      <c r="D116" s="10">
        <v>63</v>
      </c>
      <c r="E116" s="12">
        <f t="shared" si="6"/>
        <v>6.9469835466179162E-3</v>
      </c>
      <c r="F116" s="12">
        <f t="shared" si="7"/>
        <v>1.3215859030837005E-2</v>
      </c>
      <c r="G116" s="13">
        <f t="shared" si="8"/>
        <v>2.3157894736842106</v>
      </c>
      <c r="H116" s="18">
        <f t="shared" si="9"/>
        <v>1.6087751371115174E-2</v>
      </c>
    </row>
    <row r="117" spans="2:8" ht="15" x14ac:dyDescent="0.2">
      <c r="B117" s="3" t="s">
        <v>250</v>
      </c>
      <c r="C117" s="10">
        <v>0</v>
      </c>
      <c r="D117" s="10">
        <v>2</v>
      </c>
      <c r="E117" s="12" t="str">
        <f t="shared" si="6"/>
        <v/>
      </c>
      <c r="F117" s="12">
        <f t="shared" si="7"/>
        <v>4.1955108034403188E-4</v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172</v>
      </c>
      <c r="D118" s="10">
        <v>576</v>
      </c>
      <c r="E118" s="12">
        <f t="shared" si="6"/>
        <v>6.288848263254114E-2</v>
      </c>
      <c r="F118" s="12">
        <f t="shared" si="7"/>
        <v>0.12083071113908118</v>
      </c>
      <c r="G118" s="13">
        <f t="shared" si="8"/>
        <v>2.3488372093023258</v>
      </c>
      <c r="H118" s="18">
        <f t="shared" si="9"/>
        <v>0.14771480804387571</v>
      </c>
    </row>
    <row r="119" spans="2:8" ht="15" x14ac:dyDescent="0.2">
      <c r="B119" s="3" t="s">
        <v>252</v>
      </c>
      <c r="C119" s="10">
        <v>37</v>
      </c>
      <c r="D119" s="10">
        <v>63</v>
      </c>
      <c r="E119" s="12">
        <f t="shared" si="6"/>
        <v>1.3528336380255941E-2</v>
      </c>
      <c r="F119" s="12">
        <f t="shared" si="7"/>
        <v>1.3215859030837005E-2</v>
      </c>
      <c r="G119" s="13">
        <f t="shared" si="8"/>
        <v>0.70270270270270274</v>
      </c>
      <c r="H119" s="18">
        <f t="shared" si="9"/>
        <v>9.5063985374771488E-3</v>
      </c>
    </row>
    <row r="120" spans="2:8" ht="15" x14ac:dyDescent="0.2">
      <c r="B120" s="3" t="s">
        <v>253</v>
      </c>
      <c r="C120" s="10">
        <v>52</v>
      </c>
      <c r="D120" s="10">
        <v>55</v>
      </c>
      <c r="E120" s="12">
        <f t="shared" si="6"/>
        <v>1.9012797074954298E-2</v>
      </c>
      <c r="F120" s="12">
        <f t="shared" si="7"/>
        <v>1.1537654709460877E-2</v>
      </c>
      <c r="G120" s="13">
        <f t="shared" si="8"/>
        <v>5.7692307692307696E-2</v>
      </c>
      <c r="H120" s="18">
        <f t="shared" si="9"/>
        <v>1.0968921389396711E-3</v>
      </c>
    </row>
    <row r="121" spans="2:8" ht="15" x14ac:dyDescent="0.2">
      <c r="B121" s="3" t="s">
        <v>35</v>
      </c>
      <c r="C121" s="10">
        <v>114</v>
      </c>
      <c r="D121" s="10">
        <v>144</v>
      </c>
      <c r="E121" s="12">
        <f t="shared" si="6"/>
        <v>4.1681901279707494E-2</v>
      </c>
      <c r="F121" s="12">
        <f t="shared" si="7"/>
        <v>3.0207677784770296E-2</v>
      </c>
      <c r="G121" s="13">
        <f t="shared" si="8"/>
        <v>0.26315789473684209</v>
      </c>
      <c r="H121" s="18">
        <f t="shared" si="9"/>
        <v>1.0968921389396709E-2</v>
      </c>
    </row>
    <row r="122" spans="2:8" ht="15" x14ac:dyDescent="0.2">
      <c r="B122" s="3" t="s">
        <v>39</v>
      </c>
      <c r="C122" s="10">
        <v>1</v>
      </c>
      <c r="D122" s="10">
        <v>5</v>
      </c>
      <c r="E122" s="12">
        <f t="shared" si="6"/>
        <v>3.6563071297989033E-4</v>
      </c>
      <c r="F122" s="12">
        <f t="shared" si="7"/>
        <v>1.0488777008600798E-3</v>
      </c>
      <c r="G122" s="13">
        <f t="shared" si="8"/>
        <v>4</v>
      </c>
      <c r="H122" s="18">
        <f t="shared" si="9"/>
        <v>1.4625228519195613E-3</v>
      </c>
    </row>
    <row r="123" spans="2:8" ht="15" x14ac:dyDescent="0.2">
      <c r="B123" s="3" t="s">
        <v>37</v>
      </c>
      <c r="C123" s="10">
        <v>29</v>
      </c>
      <c r="D123" s="10">
        <v>15</v>
      </c>
      <c r="E123" s="12">
        <f t="shared" si="6"/>
        <v>1.060329067641682E-2</v>
      </c>
      <c r="F123" s="12">
        <f t="shared" si="7"/>
        <v>3.1466331025802393E-3</v>
      </c>
      <c r="G123" s="13">
        <f t="shared" si="8"/>
        <v>-0.48275862068965519</v>
      </c>
      <c r="H123" s="18">
        <f t="shared" si="9"/>
        <v>-5.1188299817184653E-3</v>
      </c>
    </row>
    <row r="124" spans="2:8" ht="15" x14ac:dyDescent="0.2">
      <c r="B124" s="3" t="s">
        <v>36</v>
      </c>
      <c r="C124" s="10">
        <v>6</v>
      </c>
      <c r="D124" s="10">
        <v>5</v>
      </c>
      <c r="E124" s="12">
        <f t="shared" si="6"/>
        <v>2.1937842778793418E-3</v>
      </c>
      <c r="F124" s="12">
        <f t="shared" si="7"/>
        <v>1.0488777008600798E-3</v>
      </c>
      <c r="G124" s="13">
        <f t="shared" si="8"/>
        <v>-0.16666666666666666</v>
      </c>
      <c r="H124" s="18">
        <f t="shared" si="9"/>
        <v>-3.6563071297989028E-4</v>
      </c>
    </row>
    <row r="125" spans="2:8" ht="15" x14ac:dyDescent="0.2">
      <c r="B125" s="3" t="s">
        <v>254</v>
      </c>
      <c r="C125" s="10">
        <v>6</v>
      </c>
      <c r="D125" s="10">
        <v>6</v>
      </c>
      <c r="E125" s="12">
        <f t="shared" si="6"/>
        <v>2.1937842778793418E-3</v>
      </c>
      <c r="F125" s="12">
        <f t="shared" si="7"/>
        <v>1.2586532410320957E-3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2</v>
      </c>
      <c r="D126" s="10">
        <v>0</v>
      </c>
      <c r="E126" s="12">
        <f t="shared" si="6"/>
        <v>7.3126142595978066E-4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11</v>
      </c>
      <c r="D127" s="10">
        <v>160</v>
      </c>
      <c r="E127" s="12">
        <f t="shared" si="6"/>
        <v>4.0219378427787935E-3</v>
      </c>
      <c r="F127" s="12">
        <f t="shared" si="7"/>
        <v>3.3564086427522552E-2</v>
      </c>
      <c r="G127" s="13">
        <f t="shared" si="8"/>
        <v>13.545454545454545</v>
      </c>
      <c r="H127" s="18">
        <f t="shared" si="9"/>
        <v>5.4478976234003655E-2</v>
      </c>
    </row>
    <row r="128" spans="2:8" ht="15" x14ac:dyDescent="0.2">
      <c r="B128" s="3" t="s">
        <v>257</v>
      </c>
      <c r="C128" s="10">
        <v>5</v>
      </c>
      <c r="D128" s="10">
        <v>10</v>
      </c>
      <c r="E128" s="12">
        <f t="shared" si="6"/>
        <v>1.8281535648994515E-3</v>
      </c>
      <c r="F128" s="12">
        <f t="shared" si="7"/>
        <v>2.0977554017201595E-3</v>
      </c>
      <c r="G128" s="13">
        <f t="shared" si="8"/>
        <v>1</v>
      </c>
      <c r="H128" s="18">
        <f t="shared" si="9"/>
        <v>1.8281535648994515E-3</v>
      </c>
    </row>
    <row r="129" spans="2:8" ht="30" x14ac:dyDescent="0.2">
      <c r="B129" s="3" t="s">
        <v>258</v>
      </c>
      <c r="C129" s="10">
        <v>2</v>
      </c>
      <c r="D129" s="10">
        <v>12</v>
      </c>
      <c r="E129" s="12">
        <f t="shared" si="6"/>
        <v>7.3126142595978066E-4</v>
      </c>
      <c r="F129" s="12">
        <f t="shared" si="7"/>
        <v>2.5173064820641915E-3</v>
      </c>
      <c r="G129" s="13">
        <f t="shared" si="8"/>
        <v>5</v>
      </c>
      <c r="H129" s="18">
        <f t="shared" si="9"/>
        <v>3.6563071297989035E-3</v>
      </c>
    </row>
    <row r="130" spans="2:8" ht="30" x14ac:dyDescent="0.2">
      <c r="B130" s="3" t="s">
        <v>259</v>
      </c>
      <c r="C130" s="10">
        <v>3</v>
      </c>
      <c r="D130" s="10">
        <v>3</v>
      </c>
      <c r="E130" s="12">
        <f t="shared" si="6"/>
        <v>1.0968921389396709E-3</v>
      </c>
      <c r="F130" s="12">
        <f t="shared" si="7"/>
        <v>6.2932662051604787E-4</v>
      </c>
      <c r="G130" s="13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161</v>
      </c>
      <c r="D131" s="10">
        <v>120</v>
      </c>
      <c r="E131" s="12">
        <f t="shared" si="6"/>
        <v>5.8866544789762339E-2</v>
      </c>
      <c r="F131" s="12">
        <f t="shared" si="7"/>
        <v>2.5173064820641914E-2</v>
      </c>
      <c r="G131" s="13">
        <f t="shared" si="8"/>
        <v>-0.25465838509316768</v>
      </c>
      <c r="H131" s="18">
        <f t="shared" si="9"/>
        <v>-1.4990859232175502E-2</v>
      </c>
    </row>
    <row r="132" spans="2:8" ht="15" x14ac:dyDescent="0.2">
      <c r="B132" s="3" t="s">
        <v>50</v>
      </c>
      <c r="C132" s="10">
        <v>3</v>
      </c>
      <c r="D132" s="10">
        <v>23</v>
      </c>
      <c r="E132" s="12">
        <f t="shared" si="6"/>
        <v>1.0968921389396709E-3</v>
      </c>
      <c r="F132" s="12">
        <f t="shared" si="7"/>
        <v>4.8248374239563668E-3</v>
      </c>
      <c r="G132" s="13">
        <f t="shared" si="8"/>
        <v>6.666666666666667</v>
      </c>
      <c r="H132" s="18">
        <f t="shared" si="9"/>
        <v>7.3126142595978062E-3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51</v>
      </c>
      <c r="D134" s="10">
        <v>34</v>
      </c>
      <c r="E134" s="12">
        <f t="shared" si="6"/>
        <v>1.8647166361974405E-2</v>
      </c>
      <c r="F134" s="12">
        <f t="shared" si="7"/>
        <v>7.1323683658485425E-3</v>
      </c>
      <c r="G134" s="13">
        <f t="shared" si="8"/>
        <v>-0.33333333333333331</v>
      </c>
      <c r="H134" s="18">
        <f t="shared" si="9"/>
        <v>-6.2157221206581344E-3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2.0977554017201594E-4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3.6563071297989033E-4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17</v>
      </c>
      <c r="D137" s="10">
        <v>21</v>
      </c>
      <c r="E137" s="12">
        <f t="shared" si="10"/>
        <v>6.2157221206581353E-3</v>
      </c>
      <c r="F137" s="12">
        <f t="shared" si="11"/>
        <v>4.4052863436123352E-3</v>
      </c>
      <c r="G137" s="13">
        <f t="shared" si="12"/>
        <v>0.23529411764705882</v>
      </c>
      <c r="H137" s="18">
        <f t="shared" si="13"/>
        <v>1.4625228519195613E-3</v>
      </c>
    </row>
    <row r="138" spans="2:8" ht="15" x14ac:dyDescent="0.2">
      <c r="B138" s="3" t="s">
        <v>261</v>
      </c>
      <c r="C138" s="10">
        <v>15</v>
      </c>
      <c r="D138" s="10">
        <v>0</v>
      </c>
      <c r="E138" s="12">
        <f t="shared" si="10"/>
        <v>5.4844606946983544E-3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22</v>
      </c>
      <c r="D139" s="10">
        <v>24</v>
      </c>
      <c r="E139" s="12">
        <f t="shared" si="10"/>
        <v>8.0438756855575871E-3</v>
      </c>
      <c r="F139" s="12">
        <f t="shared" si="11"/>
        <v>5.034612964128383E-3</v>
      </c>
      <c r="G139" s="13">
        <f t="shared" si="12"/>
        <v>9.0909090909090912E-2</v>
      </c>
      <c r="H139" s="18">
        <f t="shared" si="13"/>
        <v>7.3126142595978066E-4</v>
      </c>
    </row>
    <row r="140" spans="2:8" ht="30" x14ac:dyDescent="0.2">
      <c r="B140" s="3" t="s">
        <v>263</v>
      </c>
      <c r="C140" s="10">
        <v>0</v>
      </c>
      <c r="D140" s="10">
        <v>2</v>
      </c>
      <c r="E140" s="12" t="str">
        <f t="shared" si="10"/>
        <v/>
      </c>
      <c r="F140" s="12">
        <f t="shared" si="11"/>
        <v>4.1955108034403188E-4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2.0977554017201594E-4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7</v>
      </c>
      <c r="D142" s="10">
        <v>2</v>
      </c>
      <c r="E142" s="12">
        <f t="shared" si="10"/>
        <v>2.5594149908592322E-3</v>
      </c>
      <c r="F142" s="12">
        <f t="shared" si="11"/>
        <v>4.1955108034403188E-4</v>
      </c>
      <c r="G142" s="13">
        <f t="shared" si="12"/>
        <v>-0.7142857142857143</v>
      </c>
      <c r="H142" s="18">
        <f t="shared" si="13"/>
        <v>-1.8281535648994515E-3</v>
      </c>
    </row>
    <row r="143" spans="2:8" ht="15" x14ac:dyDescent="0.2">
      <c r="B143" s="3" t="s">
        <v>49</v>
      </c>
      <c r="C143" s="10">
        <v>1</v>
      </c>
      <c r="D143" s="10">
        <v>2</v>
      </c>
      <c r="E143" s="12">
        <f t="shared" si="10"/>
        <v>3.6563071297989033E-4</v>
      </c>
      <c r="F143" s="12">
        <f t="shared" si="11"/>
        <v>4.1955108034403188E-4</v>
      </c>
      <c r="G143" s="13">
        <f t="shared" si="12"/>
        <v>1</v>
      </c>
      <c r="H143" s="18">
        <f t="shared" si="13"/>
        <v>3.6563071297989033E-4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1</v>
      </c>
      <c r="E145" s="12" t="str">
        <f t="shared" si="10"/>
        <v/>
      </c>
      <c r="F145" s="12">
        <f t="shared" si="11"/>
        <v>2.0977554017201594E-4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4190</v>
      </c>
      <c r="D151" s="41">
        <f>SUM(D152:D288)</f>
        <v>6338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0.5126491646778043</v>
      </c>
      <c r="H151" s="42">
        <f>+IF(OR(AND(E151=""),(G151="")),"",E151*G151)</f>
        <v>0.5126491646778043</v>
      </c>
    </row>
    <row r="152" spans="2:8" ht="15" x14ac:dyDescent="0.2">
      <c r="B152" s="4" t="s">
        <v>54</v>
      </c>
      <c r="C152" s="10">
        <v>17</v>
      </c>
      <c r="D152" s="10">
        <v>66</v>
      </c>
      <c r="E152" s="12">
        <f>+IF(C152=0,"",C152/C$151)</f>
        <v>4.0572792362768492E-3</v>
      </c>
      <c r="F152" s="12">
        <f>+IF(D152=0,"",D152/D$151)</f>
        <v>1.0413379615020511E-2</v>
      </c>
      <c r="G152" s="13">
        <f>+IF(OR(AND(D152=0),(C152=0)),"0",((D152-C152)/C152))</f>
        <v>2.8823529411764706</v>
      </c>
      <c r="H152" s="18">
        <f>+IF(OR(AND(E152=""),(G152="")),"",E152*G152)</f>
        <v>1.1694510739856801E-2</v>
      </c>
    </row>
    <row r="153" spans="2:8" ht="15" x14ac:dyDescent="0.2">
      <c r="B153" s="4" t="s">
        <v>58</v>
      </c>
      <c r="C153" s="10">
        <v>2</v>
      </c>
      <c r="D153" s="10">
        <v>7</v>
      </c>
      <c r="E153" s="12">
        <f t="shared" ref="E153:E216" si="14">+IF(C153=0,"",C153/C$151)</f>
        <v>4.7732696897374703E-4</v>
      </c>
      <c r="F153" s="12">
        <f t="shared" ref="F153:F216" si="15">+IF(D153=0,"",D153/D$151)</f>
        <v>1.104449353108236E-3</v>
      </c>
      <c r="G153" s="13">
        <f t="shared" ref="G153:G216" si="16">+IF(OR(AND(D153=0),(C153=0)),"0",((D153-C153)/C153))</f>
        <v>2.5</v>
      </c>
      <c r="H153" s="18">
        <f t="shared" ref="H153:H216" si="17">+IF(OR(AND(E153=""),(G153="")),"",E153*G153)</f>
        <v>1.1933174224343676E-3</v>
      </c>
    </row>
    <row r="154" spans="2:8" ht="15" x14ac:dyDescent="0.2">
      <c r="B154" s="4" t="s">
        <v>265</v>
      </c>
      <c r="C154" s="10">
        <v>5</v>
      </c>
      <c r="D154" s="10">
        <v>1</v>
      </c>
      <c r="E154" s="12">
        <f t="shared" si="14"/>
        <v>1.1933174224343676E-3</v>
      </c>
      <c r="F154" s="12">
        <f t="shared" si="15"/>
        <v>1.577784790154623E-4</v>
      </c>
      <c r="G154" s="13">
        <f t="shared" si="16"/>
        <v>-0.8</v>
      </c>
      <c r="H154" s="18">
        <f t="shared" si="17"/>
        <v>-9.5465393794749416E-4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16</v>
      </c>
      <c r="D156" s="10">
        <v>15</v>
      </c>
      <c r="E156" s="12">
        <f t="shared" si="14"/>
        <v>3.8186157517899762E-3</v>
      </c>
      <c r="F156" s="12">
        <f t="shared" si="15"/>
        <v>2.3666771852319341E-3</v>
      </c>
      <c r="G156" s="13">
        <f t="shared" si="16"/>
        <v>-6.25E-2</v>
      </c>
      <c r="H156" s="18">
        <f t="shared" si="17"/>
        <v>-2.3866348448687351E-4</v>
      </c>
    </row>
    <row r="157" spans="2:8" ht="15" x14ac:dyDescent="0.2">
      <c r="B157" s="4" t="s">
        <v>53</v>
      </c>
      <c r="C157" s="10">
        <v>586</v>
      </c>
      <c r="D157" s="10">
        <v>1144</v>
      </c>
      <c r="E157" s="12">
        <f t="shared" si="14"/>
        <v>0.13985680190930788</v>
      </c>
      <c r="F157" s="12">
        <f t="shared" si="15"/>
        <v>0.18049857999368887</v>
      </c>
      <c r="G157" s="13">
        <f t="shared" si="16"/>
        <v>0.95221843003412965</v>
      </c>
      <c r="H157" s="18">
        <f t="shared" si="17"/>
        <v>0.13317422434367543</v>
      </c>
    </row>
    <row r="158" spans="2:8" ht="15" x14ac:dyDescent="0.2">
      <c r="B158" s="4" t="s">
        <v>59</v>
      </c>
      <c r="C158" s="10">
        <v>6</v>
      </c>
      <c r="D158" s="10">
        <v>4</v>
      </c>
      <c r="E158" s="12">
        <f t="shared" si="14"/>
        <v>1.431980906921241E-3</v>
      </c>
      <c r="F158" s="12">
        <f t="shared" si="15"/>
        <v>6.3111391606184919E-4</v>
      </c>
      <c r="G158" s="13">
        <f t="shared" si="16"/>
        <v>-0.33333333333333331</v>
      </c>
      <c r="H158" s="18">
        <f t="shared" si="17"/>
        <v>-4.7732696897374697E-4</v>
      </c>
    </row>
    <row r="159" spans="2:8" ht="15" x14ac:dyDescent="0.2">
      <c r="B159" s="4" t="s">
        <v>268</v>
      </c>
      <c r="C159" s="10">
        <v>31</v>
      </c>
      <c r="D159" s="10">
        <v>16</v>
      </c>
      <c r="E159" s="12">
        <f t="shared" si="14"/>
        <v>7.398568019093079E-3</v>
      </c>
      <c r="F159" s="12">
        <f t="shared" si="15"/>
        <v>2.5244556642473968E-3</v>
      </c>
      <c r="G159" s="13">
        <f t="shared" si="16"/>
        <v>-0.4838709677419355</v>
      </c>
      <c r="H159" s="18">
        <f t="shared" si="17"/>
        <v>-3.5799522673031028E-3</v>
      </c>
    </row>
    <row r="160" spans="2:8" ht="15" x14ac:dyDescent="0.2">
      <c r="B160" s="4" t="s">
        <v>55</v>
      </c>
      <c r="C160" s="10">
        <v>3</v>
      </c>
      <c r="D160" s="10">
        <v>2</v>
      </c>
      <c r="E160" s="12">
        <f t="shared" si="14"/>
        <v>7.1599045346062051E-4</v>
      </c>
      <c r="F160" s="12">
        <f t="shared" si="15"/>
        <v>3.155569580309246E-4</v>
      </c>
      <c r="G160" s="13">
        <f t="shared" si="16"/>
        <v>-0.33333333333333331</v>
      </c>
      <c r="H160" s="18">
        <f t="shared" si="17"/>
        <v>-2.3866348448687349E-4</v>
      </c>
    </row>
    <row r="161" spans="2:8" ht="15" x14ac:dyDescent="0.2">
      <c r="B161" s="4" t="s">
        <v>51</v>
      </c>
      <c r="C161" s="10">
        <v>0</v>
      </c>
      <c r="D161" s="10">
        <v>1</v>
      </c>
      <c r="E161" s="12" t="str">
        <f t="shared" si="14"/>
        <v/>
      </c>
      <c r="F161" s="12">
        <f t="shared" si="15"/>
        <v>1.577784790154623E-4</v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2</v>
      </c>
      <c r="D162" s="10">
        <v>0</v>
      </c>
      <c r="E162" s="12">
        <f t="shared" si="14"/>
        <v>4.7732696897374703E-4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41</v>
      </c>
      <c r="D163" s="10">
        <v>18</v>
      </c>
      <c r="E163" s="12">
        <f t="shared" si="14"/>
        <v>9.7852028639618133E-3</v>
      </c>
      <c r="F163" s="12">
        <f t="shared" si="15"/>
        <v>2.8400126222783212E-3</v>
      </c>
      <c r="G163" s="13">
        <f t="shared" si="16"/>
        <v>-0.56097560975609762</v>
      </c>
      <c r="H163" s="18">
        <f t="shared" si="17"/>
        <v>-5.4892601431980907E-3</v>
      </c>
    </row>
    <row r="164" spans="2:8" ht="15" x14ac:dyDescent="0.2">
      <c r="B164" s="4" t="s">
        <v>56</v>
      </c>
      <c r="C164" s="10">
        <v>1</v>
      </c>
      <c r="D164" s="10">
        <v>4</v>
      </c>
      <c r="E164" s="12">
        <f t="shared" si="14"/>
        <v>2.3866348448687351E-4</v>
      </c>
      <c r="F164" s="12">
        <f t="shared" si="15"/>
        <v>6.3111391606184919E-4</v>
      </c>
      <c r="G164" s="13">
        <f t="shared" si="16"/>
        <v>3</v>
      </c>
      <c r="H164" s="18">
        <f t="shared" si="17"/>
        <v>7.1599045346062051E-4</v>
      </c>
    </row>
    <row r="165" spans="2:8" ht="15" x14ac:dyDescent="0.2">
      <c r="B165" s="4" t="s">
        <v>57</v>
      </c>
      <c r="C165" s="10">
        <v>215</v>
      </c>
      <c r="D165" s="10">
        <v>533</v>
      </c>
      <c r="E165" s="12">
        <f t="shared" si="14"/>
        <v>5.1312649164677801E-2</v>
      </c>
      <c r="F165" s="12">
        <f t="shared" si="15"/>
        <v>8.4095929315241402E-2</v>
      </c>
      <c r="G165" s="13">
        <f t="shared" si="16"/>
        <v>1.4790697674418605</v>
      </c>
      <c r="H165" s="18">
        <f t="shared" si="17"/>
        <v>7.5894988066825778E-2</v>
      </c>
    </row>
    <row r="166" spans="2:8" ht="15" x14ac:dyDescent="0.2">
      <c r="B166" s="4" t="s">
        <v>270</v>
      </c>
      <c r="C166" s="10">
        <v>14</v>
      </c>
      <c r="D166" s="10">
        <v>3</v>
      </c>
      <c r="E166" s="12">
        <f t="shared" si="14"/>
        <v>3.3412887828162289E-3</v>
      </c>
      <c r="F166" s="12">
        <f t="shared" si="15"/>
        <v>4.7333543704638689E-4</v>
      </c>
      <c r="G166" s="13">
        <f t="shared" si="16"/>
        <v>-0.7857142857142857</v>
      </c>
      <c r="H166" s="18">
        <f t="shared" si="17"/>
        <v>-2.6252983293556082E-3</v>
      </c>
    </row>
    <row r="167" spans="2:8" ht="15" x14ac:dyDescent="0.2">
      <c r="B167" s="4" t="s">
        <v>52</v>
      </c>
      <c r="C167" s="10">
        <v>69</v>
      </c>
      <c r="D167" s="10">
        <v>58</v>
      </c>
      <c r="E167" s="12">
        <f t="shared" si="14"/>
        <v>1.6467780429594271E-2</v>
      </c>
      <c r="F167" s="12">
        <f t="shared" si="15"/>
        <v>9.1511517828968131E-3</v>
      </c>
      <c r="G167" s="13">
        <f t="shared" si="16"/>
        <v>-0.15942028985507245</v>
      </c>
      <c r="H167" s="18">
        <f t="shared" si="17"/>
        <v>-2.6252983293556082E-3</v>
      </c>
    </row>
    <row r="168" spans="2:8" ht="15" x14ac:dyDescent="0.2">
      <c r="B168" s="4" t="s">
        <v>60</v>
      </c>
      <c r="C168" s="10">
        <v>22</v>
      </c>
      <c r="D168" s="10">
        <v>5</v>
      </c>
      <c r="E168" s="12">
        <f t="shared" si="14"/>
        <v>5.2505966587112173E-3</v>
      </c>
      <c r="F168" s="12">
        <f t="shared" si="15"/>
        <v>7.8889239507731149E-4</v>
      </c>
      <c r="G168" s="13">
        <f t="shared" si="16"/>
        <v>-0.77272727272727271</v>
      </c>
      <c r="H168" s="18">
        <f t="shared" si="17"/>
        <v>-4.0572792362768492E-3</v>
      </c>
    </row>
    <row r="169" spans="2:8" ht="15" x14ac:dyDescent="0.2">
      <c r="B169" s="4" t="s">
        <v>271</v>
      </c>
      <c r="C169" s="10">
        <v>22</v>
      </c>
      <c r="D169" s="10">
        <v>14</v>
      </c>
      <c r="E169" s="12">
        <f t="shared" si="14"/>
        <v>5.2505966587112173E-3</v>
      </c>
      <c r="F169" s="12">
        <f t="shared" si="15"/>
        <v>2.208898706216472E-3</v>
      </c>
      <c r="G169" s="13">
        <f t="shared" si="16"/>
        <v>-0.36363636363636365</v>
      </c>
      <c r="H169" s="18">
        <f t="shared" si="17"/>
        <v>-1.9093078758949881E-3</v>
      </c>
    </row>
    <row r="170" spans="2:8" ht="15" x14ac:dyDescent="0.2">
      <c r="B170" s="4" t="s">
        <v>272</v>
      </c>
      <c r="C170" s="10">
        <v>1</v>
      </c>
      <c r="D170" s="10">
        <v>6</v>
      </c>
      <c r="E170" s="12">
        <f t="shared" si="14"/>
        <v>2.3866348448687351E-4</v>
      </c>
      <c r="F170" s="12">
        <f t="shared" si="15"/>
        <v>9.4667087409277379E-4</v>
      </c>
      <c r="G170" s="13">
        <f t="shared" si="16"/>
        <v>5</v>
      </c>
      <c r="H170" s="18">
        <f t="shared" si="17"/>
        <v>1.1933174224343676E-3</v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4"/>
        <v/>
      </c>
      <c r="F171" s="12">
        <f t="shared" si="15"/>
        <v>1.577784790154623E-4</v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5</v>
      </c>
      <c r="E172" s="12">
        <f t="shared" si="14"/>
        <v>9.5465393794749406E-4</v>
      </c>
      <c r="F172" s="12">
        <f t="shared" si="15"/>
        <v>7.8889239507731149E-4</v>
      </c>
      <c r="G172" s="13">
        <f t="shared" si="16"/>
        <v>0.25</v>
      </c>
      <c r="H172" s="18">
        <f t="shared" si="17"/>
        <v>2.3866348448687351E-4</v>
      </c>
    </row>
    <row r="173" spans="2:8" ht="15" x14ac:dyDescent="0.2">
      <c r="B173" s="4" t="s">
        <v>275</v>
      </c>
      <c r="C173" s="10">
        <v>16</v>
      </c>
      <c r="D173" s="10">
        <v>41</v>
      </c>
      <c r="E173" s="12">
        <f t="shared" si="14"/>
        <v>3.8186157517899762E-3</v>
      </c>
      <c r="F173" s="12">
        <f t="shared" si="15"/>
        <v>6.4689176396339537E-3</v>
      </c>
      <c r="G173" s="13">
        <f t="shared" si="16"/>
        <v>1.5625</v>
      </c>
      <c r="H173" s="18">
        <f t="shared" si="17"/>
        <v>5.9665871121718375E-3</v>
      </c>
    </row>
    <row r="174" spans="2:8" ht="15" x14ac:dyDescent="0.2">
      <c r="B174" s="4" t="s">
        <v>276</v>
      </c>
      <c r="C174" s="10">
        <v>29</v>
      </c>
      <c r="D174" s="10">
        <v>14</v>
      </c>
      <c r="E174" s="12">
        <f t="shared" si="14"/>
        <v>6.9212410501193321E-3</v>
      </c>
      <c r="F174" s="12">
        <f t="shared" si="15"/>
        <v>2.208898706216472E-3</v>
      </c>
      <c r="G174" s="13">
        <f t="shared" si="16"/>
        <v>-0.51724137931034486</v>
      </c>
      <c r="H174" s="18">
        <f t="shared" si="17"/>
        <v>-3.5799522673031032E-3</v>
      </c>
    </row>
    <row r="175" spans="2:8" ht="15" x14ac:dyDescent="0.2">
      <c r="B175" s="4" t="s">
        <v>277</v>
      </c>
      <c r="C175" s="10">
        <v>8</v>
      </c>
      <c r="D175" s="10">
        <v>47</v>
      </c>
      <c r="E175" s="12">
        <f t="shared" si="14"/>
        <v>1.9093078758949881E-3</v>
      </c>
      <c r="F175" s="12">
        <f t="shared" si="15"/>
        <v>7.4155885137267277E-3</v>
      </c>
      <c r="G175" s="13">
        <f t="shared" si="16"/>
        <v>4.875</v>
      </c>
      <c r="H175" s="18">
        <f t="shared" si="17"/>
        <v>9.3078758949880665E-3</v>
      </c>
    </row>
    <row r="176" spans="2:8" ht="15" x14ac:dyDescent="0.2">
      <c r="B176" s="4" t="s">
        <v>278</v>
      </c>
      <c r="C176" s="10">
        <v>69</v>
      </c>
      <c r="D176" s="10">
        <v>165</v>
      </c>
      <c r="E176" s="12">
        <f t="shared" si="14"/>
        <v>1.6467780429594271E-2</v>
      </c>
      <c r="F176" s="12">
        <f t="shared" si="15"/>
        <v>2.6033449037551278E-2</v>
      </c>
      <c r="G176" s="13">
        <f t="shared" si="16"/>
        <v>1.3913043478260869</v>
      </c>
      <c r="H176" s="18">
        <f t="shared" si="17"/>
        <v>2.2911694510739856E-2</v>
      </c>
    </row>
    <row r="177" spans="2:8" ht="15" x14ac:dyDescent="0.2">
      <c r="B177" s="4" t="s">
        <v>279</v>
      </c>
      <c r="C177" s="10">
        <v>56</v>
      </c>
      <c r="D177" s="10">
        <v>16</v>
      </c>
      <c r="E177" s="12">
        <f t="shared" si="14"/>
        <v>1.3365155131264916E-2</v>
      </c>
      <c r="F177" s="12">
        <f t="shared" si="15"/>
        <v>2.5244556642473968E-3</v>
      </c>
      <c r="G177" s="13">
        <f t="shared" si="16"/>
        <v>-0.7142857142857143</v>
      </c>
      <c r="H177" s="18">
        <f t="shared" si="17"/>
        <v>-9.5465393794749408E-3</v>
      </c>
    </row>
    <row r="178" spans="2:8" ht="15" x14ac:dyDescent="0.2">
      <c r="B178" s="4" t="s">
        <v>280</v>
      </c>
      <c r="C178" s="10">
        <v>17</v>
      </c>
      <c r="D178" s="10">
        <v>66</v>
      </c>
      <c r="E178" s="12">
        <f t="shared" si="14"/>
        <v>4.0572792362768492E-3</v>
      </c>
      <c r="F178" s="12">
        <f t="shared" si="15"/>
        <v>1.0413379615020511E-2</v>
      </c>
      <c r="G178" s="13">
        <f t="shared" si="16"/>
        <v>2.8823529411764706</v>
      </c>
      <c r="H178" s="18">
        <f t="shared" si="17"/>
        <v>1.1694510739856801E-2</v>
      </c>
    </row>
    <row r="179" spans="2:8" ht="15" x14ac:dyDescent="0.2">
      <c r="B179" s="4" t="s">
        <v>281</v>
      </c>
      <c r="C179" s="10">
        <v>2</v>
      </c>
      <c r="D179" s="10">
        <v>2</v>
      </c>
      <c r="E179" s="12">
        <f t="shared" si="14"/>
        <v>4.7732696897374703E-4</v>
      </c>
      <c r="F179" s="12">
        <f t="shared" si="15"/>
        <v>3.155569580309246E-4</v>
      </c>
      <c r="G179" s="13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3</v>
      </c>
      <c r="D180" s="10">
        <v>0</v>
      </c>
      <c r="E180" s="12">
        <f t="shared" si="14"/>
        <v>7.1599045346062051E-4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1</v>
      </c>
      <c r="D181" s="10">
        <v>15</v>
      </c>
      <c r="E181" s="12">
        <f t="shared" si="14"/>
        <v>2.3866348448687351E-4</v>
      </c>
      <c r="F181" s="12">
        <f t="shared" si="15"/>
        <v>2.3666771852319341E-3</v>
      </c>
      <c r="G181" s="13">
        <f t="shared" si="16"/>
        <v>14</v>
      </c>
      <c r="H181" s="18">
        <f t="shared" si="17"/>
        <v>3.3412887828162294E-3</v>
      </c>
    </row>
    <row r="182" spans="2:8" ht="15" x14ac:dyDescent="0.2">
      <c r="B182" s="4" t="s">
        <v>284</v>
      </c>
      <c r="C182" s="10">
        <v>3</v>
      </c>
      <c r="D182" s="10">
        <v>5</v>
      </c>
      <c r="E182" s="12">
        <f t="shared" si="14"/>
        <v>7.1599045346062051E-4</v>
      </c>
      <c r="F182" s="12">
        <f t="shared" si="15"/>
        <v>7.8889239507731149E-4</v>
      </c>
      <c r="G182" s="13">
        <f t="shared" si="16"/>
        <v>0.66666666666666663</v>
      </c>
      <c r="H182" s="18">
        <f t="shared" si="17"/>
        <v>4.7732696897374697E-4</v>
      </c>
    </row>
    <row r="183" spans="2:8" ht="15" x14ac:dyDescent="0.2">
      <c r="B183" s="4" t="s">
        <v>285</v>
      </c>
      <c r="C183" s="10">
        <v>11</v>
      </c>
      <c r="D183" s="10">
        <v>3</v>
      </c>
      <c r="E183" s="12">
        <f t="shared" si="14"/>
        <v>2.6252983293556086E-3</v>
      </c>
      <c r="F183" s="12">
        <f t="shared" si="15"/>
        <v>4.7333543704638689E-4</v>
      </c>
      <c r="G183" s="13">
        <f t="shared" si="16"/>
        <v>-0.72727272727272729</v>
      </c>
      <c r="H183" s="18">
        <f t="shared" si="17"/>
        <v>-1.9093078758949881E-3</v>
      </c>
    </row>
    <row r="184" spans="2:8" ht="15" x14ac:dyDescent="0.2">
      <c r="B184" s="4" t="s">
        <v>286</v>
      </c>
      <c r="C184" s="10">
        <v>0</v>
      </c>
      <c r="D184" s="10">
        <v>2</v>
      </c>
      <c r="E184" s="12" t="str">
        <f t="shared" si="14"/>
        <v/>
      </c>
      <c r="F184" s="12">
        <f t="shared" si="15"/>
        <v>3.155569580309246E-4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187</v>
      </c>
      <c r="D186" s="10">
        <v>314</v>
      </c>
      <c r="E186" s="12">
        <f t="shared" si="14"/>
        <v>4.4630071599045348E-2</v>
      </c>
      <c r="F186" s="12">
        <f t="shared" si="15"/>
        <v>4.9542442410855161E-2</v>
      </c>
      <c r="G186" s="13">
        <f t="shared" si="16"/>
        <v>0.67914438502673802</v>
      </c>
      <c r="H186" s="18">
        <f t="shared" si="17"/>
        <v>3.0310262529832939E-2</v>
      </c>
    </row>
    <row r="187" spans="2:8" ht="15" x14ac:dyDescent="0.2">
      <c r="B187" s="4" t="s">
        <v>287</v>
      </c>
      <c r="C187" s="10">
        <v>2</v>
      </c>
      <c r="D187" s="10">
        <v>4</v>
      </c>
      <c r="E187" s="12">
        <f t="shared" si="14"/>
        <v>4.7732696897374703E-4</v>
      </c>
      <c r="F187" s="12">
        <f t="shared" si="15"/>
        <v>6.3111391606184919E-4</v>
      </c>
      <c r="G187" s="13">
        <f t="shared" si="16"/>
        <v>1</v>
      </c>
      <c r="H187" s="18">
        <f t="shared" si="17"/>
        <v>4.7732696897374703E-4</v>
      </c>
    </row>
    <row r="188" spans="2:8" ht="30" x14ac:dyDescent="0.2">
      <c r="B188" s="4" t="s">
        <v>288</v>
      </c>
      <c r="C188" s="10">
        <v>9</v>
      </c>
      <c r="D188" s="10">
        <v>0</v>
      </c>
      <c r="E188" s="12">
        <f t="shared" si="14"/>
        <v>2.1479713603818618E-3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41</v>
      </c>
      <c r="D189" s="10">
        <v>2</v>
      </c>
      <c r="E189" s="12">
        <f t="shared" si="14"/>
        <v>9.7852028639618133E-3</v>
      </c>
      <c r="F189" s="12">
        <f t="shared" si="15"/>
        <v>3.155569580309246E-4</v>
      </c>
      <c r="G189" s="13">
        <f t="shared" si="16"/>
        <v>-0.95121951219512191</v>
      </c>
      <c r="H189" s="18">
        <f t="shared" si="17"/>
        <v>-9.3078758949880665E-3</v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4"/>
        <v>2.3866348448687351E-4</v>
      </c>
      <c r="F190" s="12">
        <f t="shared" si="15"/>
        <v>1.577784790154623E-4</v>
      </c>
      <c r="G190" s="13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1.577784790154623E-4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10</v>
      </c>
      <c r="E192" s="12">
        <f t="shared" si="14"/>
        <v>2.3866348448687351E-4</v>
      </c>
      <c r="F192" s="12">
        <f t="shared" si="15"/>
        <v>1.577784790154623E-3</v>
      </c>
      <c r="G192" s="13">
        <f t="shared" si="16"/>
        <v>9</v>
      </c>
      <c r="H192" s="18">
        <f t="shared" si="17"/>
        <v>2.1479713603818618E-3</v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1.577784790154623E-4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1.577784790154623E-4</v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2</v>
      </c>
      <c r="D195" s="10">
        <v>3</v>
      </c>
      <c r="E195" s="12">
        <f t="shared" si="14"/>
        <v>4.7732696897374703E-4</v>
      </c>
      <c r="F195" s="12">
        <f t="shared" si="15"/>
        <v>4.7333543704638689E-4</v>
      </c>
      <c r="G195" s="13">
        <f t="shared" si="16"/>
        <v>0.5</v>
      </c>
      <c r="H195" s="18">
        <f t="shared" si="17"/>
        <v>2.3866348448687351E-4</v>
      </c>
    </row>
    <row r="196" spans="2:8" ht="15" x14ac:dyDescent="0.2">
      <c r="B196" s="4" t="s">
        <v>293</v>
      </c>
      <c r="C196" s="10">
        <v>351</v>
      </c>
      <c r="D196" s="10">
        <v>447</v>
      </c>
      <c r="E196" s="12">
        <f t="shared" si="14"/>
        <v>8.3770883054892595E-2</v>
      </c>
      <c r="F196" s="12">
        <f t="shared" si="15"/>
        <v>7.0526980119911639E-2</v>
      </c>
      <c r="G196" s="13">
        <f t="shared" si="16"/>
        <v>0.27350427350427353</v>
      </c>
      <c r="H196" s="18">
        <f t="shared" si="17"/>
        <v>2.2911694510739856E-2</v>
      </c>
    </row>
    <row r="197" spans="2:8" ht="15" x14ac:dyDescent="0.2">
      <c r="B197" s="4" t="s">
        <v>294</v>
      </c>
      <c r="C197" s="10">
        <v>1</v>
      </c>
      <c r="D197" s="10">
        <v>10</v>
      </c>
      <c r="E197" s="12">
        <f t="shared" si="14"/>
        <v>2.3866348448687351E-4</v>
      </c>
      <c r="F197" s="12">
        <f t="shared" si="15"/>
        <v>1.577784790154623E-3</v>
      </c>
      <c r="G197" s="13">
        <f t="shared" si="16"/>
        <v>9</v>
      </c>
      <c r="H197" s="18">
        <f t="shared" si="17"/>
        <v>2.1479713603818618E-3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2.3866348448687351E-4</v>
      </c>
      <c r="F199" s="12">
        <f t="shared" si="15"/>
        <v>1.577784790154623E-4</v>
      </c>
      <c r="G199" s="13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3</v>
      </c>
      <c r="E200" s="12" t="str">
        <f t="shared" si="14"/>
        <v/>
      </c>
      <c r="F200" s="12">
        <f t="shared" si="15"/>
        <v>4.7333543704638689E-4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2.3866348448687351E-4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5</v>
      </c>
      <c r="D203" s="10">
        <v>22</v>
      </c>
      <c r="E203" s="12">
        <f t="shared" si="14"/>
        <v>1.1933174224343676E-3</v>
      </c>
      <c r="F203" s="12">
        <f t="shared" si="15"/>
        <v>3.4711265383401703E-3</v>
      </c>
      <c r="G203" s="13">
        <f t="shared" si="16"/>
        <v>3.4</v>
      </c>
      <c r="H203" s="18">
        <f t="shared" si="17"/>
        <v>4.0572792362768501E-3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3</v>
      </c>
      <c r="D205" s="10">
        <v>2</v>
      </c>
      <c r="E205" s="12">
        <f t="shared" si="14"/>
        <v>7.1599045346062051E-4</v>
      </c>
      <c r="F205" s="12">
        <f t="shared" si="15"/>
        <v>3.155569580309246E-4</v>
      </c>
      <c r="G205" s="13">
        <f t="shared" si="16"/>
        <v>-0.33333333333333331</v>
      </c>
      <c r="H205" s="18">
        <f t="shared" si="17"/>
        <v>-2.3866348448687349E-4</v>
      </c>
    </row>
    <row r="206" spans="2:8" ht="15" x14ac:dyDescent="0.2">
      <c r="B206" s="4" t="s">
        <v>301</v>
      </c>
      <c r="C206" s="10">
        <v>6</v>
      </c>
      <c r="D206" s="10">
        <v>34</v>
      </c>
      <c r="E206" s="12">
        <f t="shared" si="14"/>
        <v>1.431980906921241E-3</v>
      </c>
      <c r="F206" s="12">
        <f t="shared" si="15"/>
        <v>5.3644682865257179E-3</v>
      </c>
      <c r="G206" s="13">
        <f t="shared" si="16"/>
        <v>4.666666666666667</v>
      </c>
      <c r="H206" s="18">
        <f t="shared" si="17"/>
        <v>6.6825775656324587E-3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79</v>
      </c>
      <c r="D208" s="10">
        <v>211</v>
      </c>
      <c r="E208" s="12">
        <f t="shared" si="14"/>
        <v>1.8854415274463007E-2</v>
      </c>
      <c r="F208" s="12">
        <f t="shared" si="15"/>
        <v>3.3291259072262547E-2</v>
      </c>
      <c r="G208" s="13">
        <f t="shared" si="16"/>
        <v>1.6708860759493671</v>
      </c>
      <c r="H208" s="18">
        <f t="shared" si="17"/>
        <v>3.1503579952267304E-2</v>
      </c>
    </row>
    <row r="209" spans="2:8" ht="15" x14ac:dyDescent="0.2">
      <c r="B209" s="4" t="s">
        <v>71</v>
      </c>
      <c r="C209" s="10">
        <v>3</v>
      </c>
      <c r="D209" s="10">
        <v>2</v>
      </c>
      <c r="E209" s="12">
        <f t="shared" si="14"/>
        <v>7.1599045346062051E-4</v>
      </c>
      <c r="F209" s="12">
        <f t="shared" si="15"/>
        <v>3.155569580309246E-4</v>
      </c>
      <c r="G209" s="13">
        <f t="shared" si="16"/>
        <v>-0.33333333333333331</v>
      </c>
      <c r="H209" s="18">
        <f t="shared" si="17"/>
        <v>-2.3866348448687349E-4</v>
      </c>
    </row>
    <row r="210" spans="2:8" ht="15" x14ac:dyDescent="0.2">
      <c r="B210" s="4" t="s">
        <v>73</v>
      </c>
      <c r="C210" s="10">
        <v>6</v>
      </c>
      <c r="D210" s="10">
        <v>1</v>
      </c>
      <c r="E210" s="12">
        <f t="shared" si="14"/>
        <v>1.431980906921241E-3</v>
      </c>
      <c r="F210" s="12">
        <f t="shared" si="15"/>
        <v>1.577784790154623E-4</v>
      </c>
      <c r="G210" s="13">
        <f t="shared" si="16"/>
        <v>-0.83333333333333337</v>
      </c>
      <c r="H210" s="18">
        <f t="shared" si="17"/>
        <v>-1.1933174224343676E-3</v>
      </c>
    </row>
    <row r="211" spans="2:8" ht="15" x14ac:dyDescent="0.2">
      <c r="B211" s="4" t="s">
        <v>69</v>
      </c>
      <c r="C211" s="10">
        <v>14</v>
      </c>
      <c r="D211" s="10">
        <v>1</v>
      </c>
      <c r="E211" s="12">
        <f t="shared" si="14"/>
        <v>3.3412887828162289E-3</v>
      </c>
      <c r="F211" s="12">
        <f t="shared" si="15"/>
        <v>1.577784790154623E-4</v>
      </c>
      <c r="G211" s="13">
        <f t="shared" si="16"/>
        <v>-0.9285714285714286</v>
      </c>
      <c r="H211" s="18">
        <f t="shared" si="17"/>
        <v>-3.1026252983293555E-3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2.3866348448687351E-4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6</v>
      </c>
      <c r="D213" s="10">
        <v>8</v>
      </c>
      <c r="E213" s="12">
        <f t="shared" si="14"/>
        <v>1.431980906921241E-3</v>
      </c>
      <c r="F213" s="12">
        <f t="shared" si="15"/>
        <v>1.2622278321236984E-3</v>
      </c>
      <c r="G213" s="13">
        <f t="shared" si="16"/>
        <v>0.33333333333333331</v>
      </c>
      <c r="H213" s="18">
        <f t="shared" si="17"/>
        <v>4.7732696897374697E-4</v>
      </c>
    </row>
    <row r="214" spans="2:8" ht="15" x14ac:dyDescent="0.2">
      <c r="B214" s="4" t="s">
        <v>70</v>
      </c>
      <c r="C214" s="10">
        <v>7</v>
      </c>
      <c r="D214" s="10">
        <v>10</v>
      </c>
      <c r="E214" s="12">
        <f t="shared" si="14"/>
        <v>1.6706443914081145E-3</v>
      </c>
      <c r="F214" s="12">
        <f t="shared" si="15"/>
        <v>1.577784790154623E-3</v>
      </c>
      <c r="G214" s="13">
        <f t="shared" si="16"/>
        <v>0.42857142857142855</v>
      </c>
      <c r="H214" s="18">
        <f t="shared" si="17"/>
        <v>7.1599045346062041E-4</v>
      </c>
    </row>
    <row r="215" spans="2:8" ht="15" x14ac:dyDescent="0.2">
      <c r="B215" s="4" t="s">
        <v>303</v>
      </c>
      <c r="C215" s="10">
        <v>2</v>
      </c>
      <c r="D215" s="10">
        <v>4</v>
      </c>
      <c r="E215" s="12">
        <f t="shared" si="14"/>
        <v>4.7732696897374703E-4</v>
      </c>
      <c r="F215" s="12">
        <f t="shared" si="15"/>
        <v>6.3111391606184919E-4</v>
      </c>
      <c r="G215" s="13">
        <f t="shared" si="16"/>
        <v>1</v>
      </c>
      <c r="H215" s="18">
        <f t="shared" si="17"/>
        <v>4.7732696897374703E-4</v>
      </c>
    </row>
    <row r="216" spans="2:8" ht="15" x14ac:dyDescent="0.2">
      <c r="B216" s="4" t="s">
        <v>304</v>
      </c>
      <c r="C216" s="10">
        <v>12</v>
      </c>
      <c r="D216" s="10">
        <v>15</v>
      </c>
      <c r="E216" s="12">
        <f t="shared" si="14"/>
        <v>2.8639618138424821E-3</v>
      </c>
      <c r="F216" s="12">
        <f t="shared" si="15"/>
        <v>2.3666771852319341E-3</v>
      </c>
      <c r="G216" s="13">
        <f t="shared" si="16"/>
        <v>0.25</v>
      </c>
      <c r="H216" s="18">
        <f t="shared" si="17"/>
        <v>7.1599045346062051E-4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5</v>
      </c>
      <c r="E218" s="12" t="str">
        <f t="shared" si="18"/>
        <v/>
      </c>
      <c r="F218" s="12">
        <f t="shared" si="19"/>
        <v>7.8889239507731149E-4</v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4</v>
      </c>
      <c r="D219" s="10">
        <v>5</v>
      </c>
      <c r="E219" s="12">
        <f t="shared" si="18"/>
        <v>9.5465393794749406E-4</v>
      </c>
      <c r="F219" s="12">
        <f t="shared" si="19"/>
        <v>7.8889239507731149E-4</v>
      </c>
      <c r="G219" s="13">
        <f t="shared" si="20"/>
        <v>0.25</v>
      </c>
      <c r="H219" s="18">
        <f t="shared" si="21"/>
        <v>2.3866348448687351E-4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2.3866348448687351E-4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3</v>
      </c>
      <c r="D222" s="10">
        <v>17</v>
      </c>
      <c r="E222" s="12">
        <f t="shared" si="18"/>
        <v>7.1599045346062051E-4</v>
      </c>
      <c r="F222" s="12">
        <f t="shared" si="19"/>
        <v>2.682234143262859E-3</v>
      </c>
      <c r="G222" s="13">
        <f t="shared" si="20"/>
        <v>4.666666666666667</v>
      </c>
      <c r="H222" s="18">
        <f t="shared" si="21"/>
        <v>3.3412887828162294E-3</v>
      </c>
    </row>
    <row r="223" spans="2:8" ht="15" x14ac:dyDescent="0.2">
      <c r="B223" s="4" t="s">
        <v>563</v>
      </c>
      <c r="C223" s="10">
        <v>9</v>
      </c>
      <c r="D223" s="10">
        <v>11</v>
      </c>
      <c r="E223" s="12">
        <f t="shared" si="18"/>
        <v>2.1479713603818618E-3</v>
      </c>
      <c r="F223" s="12">
        <f t="shared" si="19"/>
        <v>1.7355632691700852E-3</v>
      </c>
      <c r="G223" s="13">
        <f t="shared" si="20"/>
        <v>0.22222222222222221</v>
      </c>
      <c r="H223" s="18">
        <f t="shared" si="21"/>
        <v>4.7732696897374703E-4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2</v>
      </c>
      <c r="D226" s="10">
        <v>5</v>
      </c>
      <c r="E226" s="12">
        <f t="shared" si="18"/>
        <v>4.7732696897374703E-4</v>
      </c>
      <c r="F226" s="12">
        <f t="shared" si="19"/>
        <v>7.8889239507731149E-4</v>
      </c>
      <c r="G226" s="13">
        <f t="shared" si="20"/>
        <v>1.5</v>
      </c>
      <c r="H226" s="18">
        <f t="shared" si="21"/>
        <v>7.1599045346062051E-4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6</v>
      </c>
      <c r="D228" s="10">
        <v>0</v>
      </c>
      <c r="E228" s="12">
        <f t="shared" si="18"/>
        <v>1.431980906921241E-3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40</v>
      </c>
      <c r="D229" s="10">
        <v>14</v>
      </c>
      <c r="E229" s="12">
        <f t="shared" si="18"/>
        <v>9.5465393794749408E-3</v>
      </c>
      <c r="F229" s="12">
        <f t="shared" si="19"/>
        <v>2.208898706216472E-3</v>
      </c>
      <c r="G229" s="13">
        <f t="shared" si="20"/>
        <v>-0.65</v>
      </c>
      <c r="H229" s="18">
        <f t="shared" si="21"/>
        <v>-6.2052505966587118E-3</v>
      </c>
    </row>
    <row r="230" spans="2:8" ht="15" x14ac:dyDescent="0.2">
      <c r="B230" s="4" t="s">
        <v>312</v>
      </c>
      <c r="C230" s="10">
        <v>3</v>
      </c>
      <c r="D230" s="10">
        <v>1</v>
      </c>
      <c r="E230" s="12">
        <f t="shared" si="18"/>
        <v>7.1599045346062051E-4</v>
      </c>
      <c r="F230" s="12">
        <f t="shared" si="19"/>
        <v>1.577784790154623E-4</v>
      </c>
      <c r="G230" s="13">
        <f t="shared" si="20"/>
        <v>-0.66666666666666663</v>
      </c>
      <c r="H230" s="18">
        <f t="shared" si="21"/>
        <v>-4.7732696897374697E-4</v>
      </c>
    </row>
    <row r="231" spans="2:8" ht="30" x14ac:dyDescent="0.2">
      <c r="B231" s="4" t="s">
        <v>313</v>
      </c>
      <c r="C231" s="10">
        <v>22</v>
      </c>
      <c r="D231" s="10">
        <v>7</v>
      </c>
      <c r="E231" s="12">
        <f t="shared" si="18"/>
        <v>5.2505966587112173E-3</v>
      </c>
      <c r="F231" s="12">
        <f t="shared" si="19"/>
        <v>1.104449353108236E-3</v>
      </c>
      <c r="G231" s="13">
        <f t="shared" si="20"/>
        <v>-0.68181818181818177</v>
      </c>
      <c r="H231" s="18">
        <f t="shared" si="21"/>
        <v>-3.5799522673031024E-3</v>
      </c>
    </row>
    <row r="232" spans="2:8" ht="15" x14ac:dyDescent="0.2">
      <c r="B232" s="4" t="s">
        <v>77</v>
      </c>
      <c r="C232" s="10">
        <v>843</v>
      </c>
      <c r="D232" s="10">
        <v>1483</v>
      </c>
      <c r="E232" s="12">
        <f t="shared" si="18"/>
        <v>0.20119331742243438</v>
      </c>
      <c r="F232" s="12">
        <f t="shared" si="19"/>
        <v>0.23398548437993058</v>
      </c>
      <c r="G232" s="13">
        <f t="shared" si="20"/>
        <v>0.75919335705812574</v>
      </c>
      <c r="H232" s="18">
        <f t="shared" si="21"/>
        <v>0.15274463007159905</v>
      </c>
    </row>
    <row r="233" spans="2:8" ht="15" x14ac:dyDescent="0.2">
      <c r="B233" s="4" t="s">
        <v>74</v>
      </c>
      <c r="C233" s="10">
        <v>28</v>
      </c>
      <c r="D233" s="10">
        <v>1</v>
      </c>
      <c r="E233" s="12">
        <f t="shared" si="18"/>
        <v>6.6825775656324578E-3</v>
      </c>
      <c r="F233" s="12">
        <f t="shared" si="19"/>
        <v>1.577784790154623E-4</v>
      </c>
      <c r="G233" s="13">
        <f t="shared" si="20"/>
        <v>-0.9642857142857143</v>
      </c>
      <c r="H233" s="18">
        <f t="shared" si="21"/>
        <v>-6.4439140811455844E-3</v>
      </c>
    </row>
    <row r="234" spans="2:8" ht="15" x14ac:dyDescent="0.2">
      <c r="B234" s="4" t="s">
        <v>75</v>
      </c>
      <c r="C234" s="10">
        <v>2</v>
      </c>
      <c r="D234" s="10">
        <v>3</v>
      </c>
      <c r="E234" s="12">
        <f t="shared" si="18"/>
        <v>4.7732696897374703E-4</v>
      </c>
      <c r="F234" s="12">
        <f t="shared" si="19"/>
        <v>4.7333543704638689E-4</v>
      </c>
      <c r="G234" s="13">
        <f t="shared" si="20"/>
        <v>0.5</v>
      </c>
      <c r="H234" s="18">
        <f t="shared" si="21"/>
        <v>2.3866348448687351E-4</v>
      </c>
    </row>
    <row r="235" spans="2:8" ht="15" x14ac:dyDescent="0.2">
      <c r="B235" s="4" t="s">
        <v>314</v>
      </c>
      <c r="C235" s="10">
        <v>63</v>
      </c>
      <c r="D235" s="10">
        <v>48</v>
      </c>
      <c r="E235" s="12">
        <f t="shared" si="18"/>
        <v>1.5035799522673031E-2</v>
      </c>
      <c r="F235" s="12">
        <f t="shared" si="19"/>
        <v>7.5733669927421903E-3</v>
      </c>
      <c r="G235" s="13">
        <f t="shared" si="20"/>
        <v>-0.23809523809523808</v>
      </c>
      <c r="H235" s="18">
        <f t="shared" si="21"/>
        <v>-3.5799522673031024E-3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2.3866348448687351E-4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7</v>
      </c>
      <c r="D237" s="10">
        <v>5</v>
      </c>
      <c r="E237" s="12">
        <f t="shared" si="18"/>
        <v>1.6706443914081145E-3</v>
      </c>
      <c r="F237" s="12">
        <f t="shared" si="19"/>
        <v>7.8889239507731149E-4</v>
      </c>
      <c r="G237" s="13">
        <f t="shared" si="20"/>
        <v>-0.2857142857142857</v>
      </c>
      <c r="H237" s="18">
        <f t="shared" si="21"/>
        <v>-4.7732696897374697E-4</v>
      </c>
    </row>
    <row r="238" spans="2:8" ht="15" x14ac:dyDescent="0.2">
      <c r="B238" s="4" t="s">
        <v>85</v>
      </c>
      <c r="C238" s="10">
        <v>70</v>
      </c>
      <c r="D238" s="10">
        <v>60</v>
      </c>
      <c r="E238" s="12">
        <f t="shared" si="18"/>
        <v>1.6706443914081145E-2</v>
      </c>
      <c r="F238" s="12">
        <f t="shared" si="19"/>
        <v>9.4667087409277366E-3</v>
      </c>
      <c r="G238" s="13">
        <f t="shared" si="20"/>
        <v>-0.14285714285714285</v>
      </c>
      <c r="H238" s="18">
        <f t="shared" si="21"/>
        <v>-2.3866348448687348E-3</v>
      </c>
    </row>
    <row r="239" spans="2:8" ht="15" x14ac:dyDescent="0.2">
      <c r="B239" s="4" t="s">
        <v>81</v>
      </c>
      <c r="C239" s="10">
        <v>6</v>
      </c>
      <c r="D239" s="10">
        <v>9</v>
      </c>
      <c r="E239" s="12">
        <f t="shared" si="18"/>
        <v>1.431980906921241E-3</v>
      </c>
      <c r="F239" s="12">
        <f t="shared" si="19"/>
        <v>1.4200063111391606E-3</v>
      </c>
      <c r="G239" s="13">
        <f t="shared" si="20"/>
        <v>0.5</v>
      </c>
      <c r="H239" s="18">
        <f t="shared" si="21"/>
        <v>7.1599045346062051E-4</v>
      </c>
    </row>
    <row r="240" spans="2:8" ht="15" x14ac:dyDescent="0.2">
      <c r="B240" s="4" t="s">
        <v>316</v>
      </c>
      <c r="C240" s="10">
        <v>13</v>
      </c>
      <c r="D240" s="10">
        <v>5</v>
      </c>
      <c r="E240" s="12">
        <f t="shared" si="18"/>
        <v>3.1026252983293555E-3</v>
      </c>
      <c r="F240" s="12">
        <f t="shared" si="19"/>
        <v>7.8889239507731149E-4</v>
      </c>
      <c r="G240" s="13">
        <f t="shared" si="20"/>
        <v>-0.61538461538461542</v>
      </c>
      <c r="H240" s="18">
        <f t="shared" si="21"/>
        <v>-1.9093078758949881E-3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2</v>
      </c>
      <c r="E242" s="12">
        <f t="shared" si="18"/>
        <v>2.3866348448687351E-4</v>
      </c>
      <c r="F242" s="12">
        <f t="shared" si="19"/>
        <v>3.155569580309246E-4</v>
      </c>
      <c r="G242" s="13">
        <f t="shared" si="20"/>
        <v>1</v>
      </c>
      <c r="H242" s="18">
        <f t="shared" si="21"/>
        <v>2.3866348448687351E-4</v>
      </c>
    </row>
    <row r="243" spans="2:8" ht="15" x14ac:dyDescent="0.2">
      <c r="B243" s="4" t="s">
        <v>317</v>
      </c>
      <c r="C243" s="10">
        <v>2</v>
      </c>
      <c r="D243" s="10">
        <v>1</v>
      </c>
      <c r="E243" s="12">
        <f t="shared" si="18"/>
        <v>4.7732696897374703E-4</v>
      </c>
      <c r="F243" s="12">
        <f t="shared" si="19"/>
        <v>1.577784790154623E-4</v>
      </c>
      <c r="G243" s="13">
        <f t="shared" si="20"/>
        <v>-0.5</v>
      </c>
      <c r="H243" s="18">
        <f t="shared" si="21"/>
        <v>-2.3866348448687351E-4</v>
      </c>
    </row>
    <row r="244" spans="2:8" ht="15" x14ac:dyDescent="0.2">
      <c r="B244" s="4" t="s">
        <v>79</v>
      </c>
      <c r="C244" s="10">
        <v>10</v>
      </c>
      <c r="D244" s="10">
        <v>11</v>
      </c>
      <c r="E244" s="12">
        <f t="shared" si="18"/>
        <v>2.3866348448687352E-3</v>
      </c>
      <c r="F244" s="12">
        <f t="shared" si="19"/>
        <v>1.7355632691700852E-3</v>
      </c>
      <c r="G244" s="13">
        <f t="shared" si="20"/>
        <v>0.1</v>
      </c>
      <c r="H244" s="18">
        <f t="shared" si="21"/>
        <v>2.3866348448687354E-4</v>
      </c>
    </row>
    <row r="245" spans="2:8" ht="15" x14ac:dyDescent="0.2">
      <c r="B245" s="4" t="s">
        <v>84</v>
      </c>
      <c r="C245" s="10">
        <v>7</v>
      </c>
      <c r="D245" s="10">
        <v>1</v>
      </c>
      <c r="E245" s="12">
        <f t="shared" si="18"/>
        <v>1.6706443914081145E-3</v>
      </c>
      <c r="F245" s="12">
        <f t="shared" si="19"/>
        <v>1.577784790154623E-4</v>
      </c>
      <c r="G245" s="13">
        <f t="shared" si="20"/>
        <v>-0.8571428571428571</v>
      </c>
      <c r="H245" s="18">
        <f t="shared" si="21"/>
        <v>-1.4319809069212408E-3</v>
      </c>
    </row>
    <row r="246" spans="2:8" ht="15" x14ac:dyDescent="0.2">
      <c r="B246" s="4" t="s">
        <v>318</v>
      </c>
      <c r="C246" s="10">
        <v>4</v>
      </c>
      <c r="D246" s="10">
        <v>1</v>
      </c>
      <c r="E246" s="12">
        <f t="shared" si="18"/>
        <v>9.5465393794749406E-4</v>
      </c>
      <c r="F246" s="12">
        <f t="shared" si="19"/>
        <v>1.577784790154623E-4</v>
      </c>
      <c r="G246" s="13">
        <f t="shared" si="20"/>
        <v>-0.75</v>
      </c>
      <c r="H246" s="18">
        <f t="shared" si="21"/>
        <v>-7.1599045346062051E-4</v>
      </c>
    </row>
    <row r="247" spans="2:8" ht="15" x14ac:dyDescent="0.2">
      <c r="B247" s="4" t="s">
        <v>319</v>
      </c>
      <c r="C247" s="10">
        <v>56</v>
      </c>
      <c r="D247" s="10">
        <v>60</v>
      </c>
      <c r="E247" s="12">
        <f t="shared" si="18"/>
        <v>1.3365155131264916E-2</v>
      </c>
      <c r="F247" s="12">
        <f t="shared" si="19"/>
        <v>9.4667087409277366E-3</v>
      </c>
      <c r="G247" s="13">
        <f t="shared" si="20"/>
        <v>7.1428571428571425E-2</v>
      </c>
      <c r="H247" s="18">
        <f t="shared" si="21"/>
        <v>9.5465393794749395E-4</v>
      </c>
    </row>
    <row r="248" spans="2:8" ht="15" x14ac:dyDescent="0.2">
      <c r="B248" s="4" t="s">
        <v>86</v>
      </c>
      <c r="C248" s="10">
        <v>18</v>
      </c>
      <c r="D248" s="10">
        <v>365</v>
      </c>
      <c r="E248" s="12">
        <f t="shared" si="18"/>
        <v>4.2959427207637235E-3</v>
      </c>
      <c r="F248" s="12">
        <f t="shared" si="19"/>
        <v>5.7589144840643737E-2</v>
      </c>
      <c r="G248" s="13">
        <f t="shared" si="20"/>
        <v>19.277777777777779</v>
      </c>
      <c r="H248" s="18">
        <f t="shared" si="21"/>
        <v>8.2816229116945111E-2</v>
      </c>
    </row>
    <row r="249" spans="2:8" ht="15" x14ac:dyDescent="0.2">
      <c r="B249" s="4" t="s">
        <v>87</v>
      </c>
      <c r="C249" s="10">
        <v>17</v>
      </c>
      <c r="D249" s="10">
        <v>27</v>
      </c>
      <c r="E249" s="12">
        <f t="shared" si="18"/>
        <v>4.0572792362768492E-3</v>
      </c>
      <c r="F249" s="12">
        <f t="shared" si="19"/>
        <v>4.2600189334174822E-3</v>
      </c>
      <c r="G249" s="13">
        <f t="shared" si="20"/>
        <v>0.58823529411764708</v>
      </c>
      <c r="H249" s="18">
        <f t="shared" si="21"/>
        <v>2.3866348448687348E-3</v>
      </c>
    </row>
    <row r="250" spans="2:8" ht="15" x14ac:dyDescent="0.2">
      <c r="B250" s="4" t="s">
        <v>82</v>
      </c>
      <c r="C250" s="10">
        <v>0</v>
      </c>
      <c r="D250" s="10">
        <v>2</v>
      </c>
      <c r="E250" s="12" t="str">
        <f t="shared" si="18"/>
        <v/>
      </c>
      <c r="F250" s="12">
        <f t="shared" si="19"/>
        <v>3.155569580309246E-4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3</v>
      </c>
      <c r="D251" s="10">
        <v>3</v>
      </c>
      <c r="E251" s="12">
        <f t="shared" si="18"/>
        <v>7.1599045346062051E-4</v>
      </c>
      <c r="F251" s="12">
        <f t="shared" si="19"/>
        <v>4.7333543704638689E-4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3</v>
      </c>
      <c r="D252" s="10">
        <v>5</v>
      </c>
      <c r="E252" s="12">
        <f t="shared" si="18"/>
        <v>7.1599045346062051E-4</v>
      </c>
      <c r="F252" s="12">
        <f t="shared" si="19"/>
        <v>7.8889239507731149E-4</v>
      </c>
      <c r="G252" s="13">
        <f t="shared" si="20"/>
        <v>0.66666666666666663</v>
      </c>
      <c r="H252" s="18">
        <f t="shared" si="21"/>
        <v>4.7732696897374697E-4</v>
      </c>
    </row>
    <row r="253" spans="2:8" ht="15" x14ac:dyDescent="0.2">
      <c r="B253" s="4" t="s">
        <v>322</v>
      </c>
      <c r="C253" s="10">
        <v>34</v>
      </c>
      <c r="D253" s="10">
        <v>56</v>
      </c>
      <c r="E253" s="12">
        <f t="shared" si="18"/>
        <v>8.1145584725536984E-3</v>
      </c>
      <c r="F253" s="12">
        <f t="shared" si="19"/>
        <v>8.8355948248658878E-3</v>
      </c>
      <c r="G253" s="13">
        <f t="shared" si="20"/>
        <v>0.6470588235294118</v>
      </c>
      <c r="H253" s="18">
        <f t="shared" si="21"/>
        <v>5.2505966587112173E-3</v>
      </c>
    </row>
    <row r="254" spans="2:8" ht="15" x14ac:dyDescent="0.2">
      <c r="B254" s="4" t="s">
        <v>323</v>
      </c>
      <c r="C254" s="10">
        <v>23</v>
      </c>
      <c r="D254" s="10">
        <v>58</v>
      </c>
      <c r="E254" s="12">
        <f t="shared" si="18"/>
        <v>5.4892601431980907E-3</v>
      </c>
      <c r="F254" s="12">
        <f t="shared" si="19"/>
        <v>9.1511517828968131E-3</v>
      </c>
      <c r="G254" s="13">
        <f t="shared" si="20"/>
        <v>1.5217391304347827</v>
      </c>
      <c r="H254" s="18">
        <f t="shared" si="21"/>
        <v>8.3532219570405727E-3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602</v>
      </c>
      <c r="D256" s="10">
        <v>523</v>
      </c>
      <c r="E256" s="12">
        <f t="shared" si="18"/>
        <v>0.14367541766109784</v>
      </c>
      <c r="F256" s="12">
        <f t="shared" si="19"/>
        <v>8.2518144525086781E-2</v>
      </c>
      <c r="G256" s="13">
        <f t="shared" si="20"/>
        <v>-0.13122923588039867</v>
      </c>
      <c r="H256" s="18">
        <f t="shared" si="21"/>
        <v>-1.8854415274463007E-2</v>
      </c>
    </row>
    <row r="257" spans="2:8" ht="15" x14ac:dyDescent="0.2">
      <c r="B257" s="4" t="s">
        <v>325</v>
      </c>
      <c r="C257" s="10">
        <v>4</v>
      </c>
      <c r="D257" s="10">
        <v>5</v>
      </c>
      <c r="E257" s="12">
        <f t="shared" si="18"/>
        <v>9.5465393794749406E-4</v>
      </c>
      <c r="F257" s="12">
        <f t="shared" si="19"/>
        <v>7.8889239507731149E-4</v>
      </c>
      <c r="G257" s="13">
        <f t="shared" si="20"/>
        <v>0.25</v>
      </c>
      <c r="H257" s="18">
        <f t="shared" si="21"/>
        <v>2.3866348448687351E-4</v>
      </c>
    </row>
    <row r="258" spans="2:8" ht="30" x14ac:dyDescent="0.2">
      <c r="B258" s="4" t="s">
        <v>326</v>
      </c>
      <c r="C258" s="10">
        <v>1</v>
      </c>
      <c r="D258" s="10">
        <v>1</v>
      </c>
      <c r="E258" s="12">
        <f t="shared" si="18"/>
        <v>2.3866348448687351E-4</v>
      </c>
      <c r="F258" s="12">
        <f t="shared" si="19"/>
        <v>1.577784790154623E-4</v>
      </c>
      <c r="G258" s="13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203</v>
      </c>
      <c r="D259" s="10">
        <v>102</v>
      </c>
      <c r="E259" s="12">
        <f t="shared" si="18"/>
        <v>4.8448687350835323E-2</v>
      </c>
      <c r="F259" s="12">
        <f t="shared" si="19"/>
        <v>1.6093404859577155E-2</v>
      </c>
      <c r="G259" s="13">
        <f t="shared" si="20"/>
        <v>-0.49753694581280788</v>
      </c>
      <c r="H259" s="18">
        <f t="shared" si="21"/>
        <v>-2.4105011933174224E-2</v>
      </c>
    </row>
    <row r="260" spans="2:8" ht="15" x14ac:dyDescent="0.2">
      <c r="B260" s="4" t="s">
        <v>89</v>
      </c>
      <c r="C260" s="10">
        <v>0</v>
      </c>
      <c r="D260" s="10">
        <v>1</v>
      </c>
      <c r="E260" s="12" t="str">
        <f t="shared" si="18"/>
        <v/>
      </c>
      <c r="F260" s="12">
        <f t="shared" si="19"/>
        <v>1.577784790154623E-4</v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7</v>
      </c>
      <c r="D262" s="10">
        <v>4</v>
      </c>
      <c r="E262" s="12">
        <f t="shared" si="18"/>
        <v>1.6706443914081145E-3</v>
      </c>
      <c r="F262" s="12">
        <f t="shared" si="19"/>
        <v>6.3111391606184919E-4</v>
      </c>
      <c r="G262" s="13">
        <f t="shared" si="20"/>
        <v>-0.42857142857142855</v>
      </c>
      <c r="H262" s="18">
        <f t="shared" si="21"/>
        <v>-7.1599045346062041E-4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2</v>
      </c>
      <c r="E265" s="12">
        <f t="shared" si="18"/>
        <v>2.3866348448687351E-4</v>
      </c>
      <c r="F265" s="12">
        <f t="shared" si="19"/>
        <v>3.155569580309246E-4</v>
      </c>
      <c r="G265" s="13">
        <f t="shared" si="20"/>
        <v>1</v>
      </c>
      <c r="H265" s="18">
        <f t="shared" si="21"/>
        <v>2.3866348448687351E-4</v>
      </c>
    </row>
    <row r="266" spans="2:8" ht="15" x14ac:dyDescent="0.2">
      <c r="B266" s="4" t="s">
        <v>332</v>
      </c>
      <c r="C266" s="10">
        <v>13</v>
      </c>
      <c r="D266" s="10">
        <v>6</v>
      </c>
      <c r="E266" s="12">
        <f t="shared" si="18"/>
        <v>3.1026252983293555E-3</v>
      </c>
      <c r="F266" s="12">
        <f t="shared" si="19"/>
        <v>9.4667087409277379E-4</v>
      </c>
      <c r="G266" s="13">
        <f t="shared" si="20"/>
        <v>-0.53846153846153844</v>
      </c>
      <c r="H266" s="18">
        <f t="shared" si="21"/>
        <v>-1.6706443914081145E-3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8</v>
      </c>
      <c r="D268" s="10">
        <v>17</v>
      </c>
      <c r="E268" s="12">
        <f t="shared" si="18"/>
        <v>1.9093078758949881E-3</v>
      </c>
      <c r="F268" s="12">
        <f t="shared" si="19"/>
        <v>2.682234143262859E-3</v>
      </c>
      <c r="G268" s="13">
        <f t="shared" si="20"/>
        <v>1.125</v>
      </c>
      <c r="H268" s="18">
        <f t="shared" si="21"/>
        <v>2.1479713603818618E-3</v>
      </c>
    </row>
    <row r="269" spans="2:8" ht="15" x14ac:dyDescent="0.2">
      <c r="B269" s="4" t="s">
        <v>335</v>
      </c>
      <c r="C269" s="10">
        <v>2</v>
      </c>
      <c r="D269" s="10">
        <v>1</v>
      </c>
      <c r="E269" s="12">
        <f t="shared" si="18"/>
        <v>4.7732696897374703E-4</v>
      </c>
      <c r="F269" s="12">
        <f t="shared" si="19"/>
        <v>1.577784790154623E-4</v>
      </c>
      <c r="G269" s="13">
        <f t="shared" si="20"/>
        <v>-0.5</v>
      </c>
      <c r="H269" s="18">
        <f t="shared" si="21"/>
        <v>-2.3866348448687351E-4</v>
      </c>
    </row>
    <row r="270" spans="2:8" ht="30" x14ac:dyDescent="0.2">
      <c r="B270" s="4" t="s">
        <v>336</v>
      </c>
      <c r="C270" s="10">
        <v>1</v>
      </c>
      <c r="D270" s="10">
        <v>1</v>
      </c>
      <c r="E270" s="12">
        <f t="shared" si="18"/>
        <v>2.3866348448687351E-4</v>
      </c>
      <c r="F270" s="12">
        <f t="shared" si="19"/>
        <v>1.577784790154623E-4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1</v>
      </c>
      <c r="D271" s="10">
        <v>9</v>
      </c>
      <c r="E271" s="12">
        <f t="shared" si="18"/>
        <v>2.3866348448687351E-4</v>
      </c>
      <c r="F271" s="12">
        <f t="shared" si="19"/>
        <v>1.4200063111391606E-3</v>
      </c>
      <c r="G271" s="13">
        <f t="shared" si="20"/>
        <v>8</v>
      </c>
      <c r="H271" s="18">
        <f t="shared" si="21"/>
        <v>1.9093078758949881E-3</v>
      </c>
    </row>
    <row r="272" spans="2:8" ht="30" x14ac:dyDescent="0.2">
      <c r="B272" s="4" t="s">
        <v>337</v>
      </c>
      <c r="C272" s="10">
        <v>13</v>
      </c>
      <c r="D272" s="10">
        <v>1</v>
      </c>
      <c r="E272" s="12">
        <f t="shared" si="18"/>
        <v>3.1026252983293555E-3</v>
      </c>
      <c r="F272" s="12">
        <f t="shared" si="19"/>
        <v>1.577784790154623E-4</v>
      </c>
      <c r="G272" s="13">
        <f t="shared" si="20"/>
        <v>-0.92307692307692313</v>
      </c>
      <c r="H272" s="18">
        <f t="shared" si="21"/>
        <v>-2.8639618138424821E-3</v>
      </c>
    </row>
    <row r="273" spans="2:8" ht="15" x14ac:dyDescent="0.2">
      <c r="B273" s="4" t="s">
        <v>91</v>
      </c>
      <c r="C273" s="10">
        <v>8</v>
      </c>
      <c r="D273" s="10">
        <v>3</v>
      </c>
      <c r="E273" s="12">
        <f t="shared" si="18"/>
        <v>1.9093078758949881E-3</v>
      </c>
      <c r="F273" s="12">
        <f t="shared" si="19"/>
        <v>4.7333543704638689E-4</v>
      </c>
      <c r="G273" s="13">
        <f t="shared" si="20"/>
        <v>-0.625</v>
      </c>
      <c r="H273" s="18">
        <f t="shared" si="21"/>
        <v>-1.1933174224343676E-3</v>
      </c>
    </row>
    <row r="274" spans="2:8" ht="15" x14ac:dyDescent="0.2">
      <c r="B274" s="4" t="s">
        <v>338</v>
      </c>
      <c r="C274" s="10">
        <v>1</v>
      </c>
      <c r="D274" s="10">
        <v>0</v>
      </c>
      <c r="E274" s="12">
        <f t="shared" si="18"/>
        <v>2.3866348448687351E-4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1</v>
      </c>
      <c r="E275" s="12" t="str">
        <f t="shared" si="18"/>
        <v/>
      </c>
      <c r="F275" s="12">
        <f t="shared" si="19"/>
        <v>1.577784790154623E-4</v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2.3866348448687351E-4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2</v>
      </c>
      <c r="E281" s="12">
        <f t="shared" ref="E281:E288" si="22">+IF(C281=0,"",C281/C$151)</f>
        <v>2.3866348448687351E-4</v>
      </c>
      <c r="F281" s="12">
        <f t="shared" ref="F281:F288" si="23">+IF(D281=0,"",D281/D$151)</f>
        <v>3.155569580309246E-4</v>
      </c>
      <c r="G281" s="13">
        <f t="shared" ref="G281:G288" si="24">+IF(OR(AND(D281=0),(C281=0)),"0",((D281-C281)/C281))</f>
        <v>1</v>
      </c>
      <c r="H281" s="18">
        <f t="shared" ref="H281:H288" si="25">+IF(OR(AND(E281=""),(G281="")),"",E281*G281)</f>
        <v>2.3866348448687351E-4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2</v>
      </c>
      <c r="D283" s="10">
        <v>0</v>
      </c>
      <c r="E283" s="12">
        <f t="shared" si="22"/>
        <v>4.7732696897374703E-4</v>
      </c>
      <c r="F283" s="12" t="str">
        <f t="shared" si="23"/>
        <v/>
      </c>
      <c r="G283" s="13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2.3866348448687351E-4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6</v>
      </c>
      <c r="D286" s="10">
        <v>1</v>
      </c>
      <c r="E286" s="12">
        <f t="shared" si="22"/>
        <v>1.431980906921241E-3</v>
      </c>
      <c r="F286" s="12">
        <f t="shared" si="23"/>
        <v>1.577784790154623E-4</v>
      </c>
      <c r="G286" s="13">
        <f t="shared" si="24"/>
        <v>-0.83333333333333337</v>
      </c>
      <c r="H286" s="18">
        <f t="shared" si="25"/>
        <v>-1.1933174224343676E-3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11721</v>
      </c>
      <c r="D294" s="41">
        <f>SUM(D295:D499)</f>
        <v>8627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-0.26397065096834743</v>
      </c>
      <c r="H294" s="42">
        <f>+IF(OR(AND(E294=""),(G294="")),"",E294*G294)</f>
        <v>-0.26397065096834743</v>
      </c>
    </row>
    <row r="295" spans="2:8" ht="15" x14ac:dyDescent="0.2">
      <c r="B295" s="3" t="s">
        <v>100</v>
      </c>
      <c r="C295" s="10">
        <v>283</v>
      </c>
      <c r="D295" s="10">
        <v>303</v>
      </c>
      <c r="E295" s="12">
        <f>+IF(C295=0,"",C295/C$294)</f>
        <v>2.4144697551403464E-2</v>
      </c>
      <c r="F295" s="12">
        <f>+IF(D295=0,"",D295/D$294)</f>
        <v>3.5122290483366174E-2</v>
      </c>
      <c r="G295" s="13">
        <f>+IF(OR(AND(D295=0),(C295=0)),"0",((D295-C295)/C295))</f>
        <v>7.0671378091872794E-2</v>
      </c>
      <c r="H295" s="18">
        <f>+IF(OR(AND(E295=""),(G295="")),"",E295*G295)</f>
        <v>1.7063390495691494E-3</v>
      </c>
    </row>
    <row r="296" spans="2:8" ht="15" x14ac:dyDescent="0.2">
      <c r="B296" s="3" t="s">
        <v>113</v>
      </c>
      <c r="C296" s="10">
        <v>16</v>
      </c>
      <c r="D296" s="10">
        <v>118</v>
      </c>
      <c r="E296" s="12">
        <f t="shared" ref="E296:E359" si="26">+IF(C296=0,"",C296/C$294)</f>
        <v>1.3650712396553195E-3</v>
      </c>
      <c r="F296" s="12">
        <f t="shared" ref="F296:F359" si="27">+IF(D296=0,"",D296/D$294)</f>
        <v>1.3677987712994088E-2</v>
      </c>
      <c r="G296" s="13">
        <f t="shared" ref="G296:G359" si="28">+IF(OR(AND(D296=0),(C296=0)),"0",((D296-C296)/C296))</f>
        <v>6.375</v>
      </c>
      <c r="H296" s="18">
        <f t="shared" ref="H296:H359" si="29">+IF(OR(AND(E296=""),(G296="")),"",E296*G296)</f>
        <v>8.7023291528026611E-3</v>
      </c>
    </row>
    <row r="297" spans="2:8" ht="15" x14ac:dyDescent="0.2">
      <c r="B297" s="3" t="s">
        <v>104</v>
      </c>
      <c r="C297" s="10">
        <v>37</v>
      </c>
      <c r="D297" s="10">
        <v>34</v>
      </c>
      <c r="E297" s="12">
        <f t="shared" si="26"/>
        <v>3.1567272417029266E-3</v>
      </c>
      <c r="F297" s="12">
        <f t="shared" si="27"/>
        <v>3.9411151037440596E-3</v>
      </c>
      <c r="G297" s="13">
        <f t="shared" si="28"/>
        <v>-8.1081081081081086E-2</v>
      </c>
      <c r="H297" s="18">
        <f t="shared" si="29"/>
        <v>-2.5595085743537245E-4</v>
      </c>
    </row>
    <row r="298" spans="2:8" ht="15" x14ac:dyDescent="0.2">
      <c r="B298" s="3" t="s">
        <v>95</v>
      </c>
      <c r="C298" s="10">
        <v>97</v>
      </c>
      <c r="D298" s="10">
        <v>32</v>
      </c>
      <c r="E298" s="12">
        <f t="shared" si="26"/>
        <v>8.275744390410374E-3</v>
      </c>
      <c r="F298" s="12">
        <f t="shared" si="27"/>
        <v>3.7092848035238206E-3</v>
      </c>
      <c r="G298" s="13">
        <f t="shared" si="28"/>
        <v>-0.67010309278350511</v>
      </c>
      <c r="H298" s="18">
        <f t="shared" si="29"/>
        <v>-5.5456019110997345E-3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1</v>
      </c>
      <c r="E300" s="12">
        <f t="shared" si="26"/>
        <v>8.5316952478457469E-5</v>
      </c>
      <c r="F300" s="12">
        <f t="shared" si="27"/>
        <v>1.1591515011011939E-4</v>
      </c>
      <c r="G300" s="13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658</v>
      </c>
      <c r="D301" s="10">
        <v>1216</v>
      </c>
      <c r="E301" s="12">
        <f t="shared" si="26"/>
        <v>5.6138554730825012E-2</v>
      </c>
      <c r="F301" s="12">
        <f t="shared" si="27"/>
        <v>0.14095282253390518</v>
      </c>
      <c r="G301" s="13">
        <f t="shared" si="28"/>
        <v>0.84802431610942253</v>
      </c>
      <c r="H301" s="18">
        <f t="shared" si="29"/>
        <v>4.7606859482979269E-2</v>
      </c>
    </row>
    <row r="302" spans="2:8" ht="15" x14ac:dyDescent="0.2">
      <c r="B302" s="3" t="s">
        <v>109</v>
      </c>
      <c r="C302" s="10">
        <v>15</v>
      </c>
      <c r="D302" s="10">
        <v>10</v>
      </c>
      <c r="E302" s="12">
        <f t="shared" si="26"/>
        <v>1.2797542871768621E-3</v>
      </c>
      <c r="F302" s="12">
        <f t="shared" si="27"/>
        <v>1.1591515011011939E-3</v>
      </c>
      <c r="G302" s="13">
        <f t="shared" si="28"/>
        <v>-0.33333333333333331</v>
      </c>
      <c r="H302" s="18">
        <f t="shared" si="29"/>
        <v>-4.2658476239228736E-4</v>
      </c>
    </row>
    <row r="303" spans="2:8" ht="15" x14ac:dyDescent="0.2">
      <c r="B303" s="3" t="s">
        <v>108</v>
      </c>
      <c r="C303" s="10">
        <v>6</v>
      </c>
      <c r="D303" s="10">
        <v>4</v>
      </c>
      <c r="E303" s="12">
        <f t="shared" si="26"/>
        <v>5.1190171487074478E-4</v>
      </c>
      <c r="F303" s="12">
        <f t="shared" si="27"/>
        <v>4.6366060044047757E-4</v>
      </c>
      <c r="G303" s="13">
        <f t="shared" si="28"/>
        <v>-0.33333333333333331</v>
      </c>
      <c r="H303" s="18">
        <f t="shared" si="29"/>
        <v>-1.7063390495691491E-4</v>
      </c>
    </row>
    <row r="304" spans="2:8" ht="15" x14ac:dyDescent="0.2">
      <c r="B304" s="3" t="s">
        <v>107</v>
      </c>
      <c r="C304" s="10">
        <v>22</v>
      </c>
      <c r="D304" s="10">
        <v>10</v>
      </c>
      <c r="E304" s="12">
        <f t="shared" si="26"/>
        <v>1.8769729545260643E-3</v>
      </c>
      <c r="F304" s="12">
        <f t="shared" si="27"/>
        <v>1.1591515011011939E-3</v>
      </c>
      <c r="G304" s="13">
        <f t="shared" si="28"/>
        <v>-0.54545454545454541</v>
      </c>
      <c r="H304" s="18">
        <f t="shared" si="29"/>
        <v>-1.0238034297414896E-3</v>
      </c>
    </row>
    <row r="305" spans="2:8" ht="15" x14ac:dyDescent="0.2">
      <c r="B305" s="3" t="s">
        <v>351</v>
      </c>
      <c r="C305" s="10">
        <v>17</v>
      </c>
      <c r="D305" s="10">
        <v>11</v>
      </c>
      <c r="E305" s="12">
        <f t="shared" si="26"/>
        <v>1.4503881921337769E-3</v>
      </c>
      <c r="F305" s="12">
        <f t="shared" si="27"/>
        <v>1.2750666512113132E-3</v>
      </c>
      <c r="G305" s="13">
        <f t="shared" si="28"/>
        <v>-0.35294117647058826</v>
      </c>
      <c r="H305" s="18">
        <f t="shared" si="29"/>
        <v>-5.1190171487074478E-4</v>
      </c>
    </row>
    <row r="306" spans="2:8" ht="15" x14ac:dyDescent="0.2">
      <c r="B306" s="3" t="s">
        <v>524</v>
      </c>
      <c r="C306" s="10">
        <v>3</v>
      </c>
      <c r="D306" s="10">
        <v>0</v>
      </c>
      <c r="E306" s="12">
        <f t="shared" si="26"/>
        <v>2.5595085743537239E-4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203</v>
      </c>
      <c r="D307" s="10">
        <v>323</v>
      </c>
      <c r="E307" s="12">
        <f t="shared" si="26"/>
        <v>1.7319341353126867E-2</v>
      </c>
      <c r="F307" s="12">
        <f t="shared" si="27"/>
        <v>3.7440593485568566E-2</v>
      </c>
      <c r="G307" s="13">
        <f t="shared" si="28"/>
        <v>0.59113300492610843</v>
      </c>
      <c r="H307" s="18">
        <f t="shared" si="29"/>
        <v>1.0238034297414898E-2</v>
      </c>
    </row>
    <row r="308" spans="2:8" ht="15" x14ac:dyDescent="0.2">
      <c r="B308" s="3" t="s">
        <v>99</v>
      </c>
      <c r="C308" s="10">
        <v>7</v>
      </c>
      <c r="D308" s="10">
        <v>26</v>
      </c>
      <c r="E308" s="12">
        <f t="shared" si="26"/>
        <v>5.9721866734920232E-4</v>
      </c>
      <c r="F308" s="12">
        <f t="shared" si="27"/>
        <v>3.013793902863104E-3</v>
      </c>
      <c r="G308" s="13">
        <f t="shared" si="28"/>
        <v>2.7142857142857144</v>
      </c>
      <c r="H308" s="18">
        <f t="shared" si="29"/>
        <v>1.621022097090692E-3</v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1.1591515011011939E-4</v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33</v>
      </c>
      <c r="D310" s="10">
        <v>119</v>
      </c>
      <c r="E310" s="12">
        <f t="shared" si="26"/>
        <v>2.8154594317890964E-3</v>
      </c>
      <c r="F310" s="12">
        <f t="shared" si="27"/>
        <v>1.3793902863104208E-2</v>
      </c>
      <c r="G310" s="13">
        <f t="shared" si="28"/>
        <v>2.606060606060606</v>
      </c>
      <c r="H310" s="18">
        <f t="shared" si="29"/>
        <v>7.3372579131473423E-3</v>
      </c>
    </row>
    <row r="311" spans="2:8" ht="15" x14ac:dyDescent="0.2">
      <c r="B311" s="3" t="s">
        <v>102</v>
      </c>
      <c r="C311" s="10">
        <v>26</v>
      </c>
      <c r="D311" s="10">
        <v>61</v>
      </c>
      <c r="E311" s="12">
        <f t="shared" si="26"/>
        <v>2.218240764439894E-3</v>
      </c>
      <c r="F311" s="12">
        <f t="shared" si="27"/>
        <v>7.0708241567172831E-3</v>
      </c>
      <c r="G311" s="13">
        <f t="shared" si="28"/>
        <v>1.3461538461538463</v>
      </c>
      <c r="H311" s="18">
        <f t="shared" si="29"/>
        <v>2.9860933367460113E-3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1035</v>
      </c>
      <c r="D314" s="10">
        <v>521</v>
      </c>
      <c r="E314" s="12">
        <f t="shared" si="26"/>
        <v>8.8303045815203485E-2</v>
      </c>
      <c r="F314" s="12">
        <f t="shared" si="27"/>
        <v>6.0391793207372202E-2</v>
      </c>
      <c r="G314" s="13">
        <f t="shared" si="28"/>
        <v>-0.49661835748792271</v>
      </c>
      <c r="H314" s="18">
        <f t="shared" si="29"/>
        <v>-4.3852913573927142E-2</v>
      </c>
    </row>
    <row r="315" spans="2:8" ht="15" x14ac:dyDescent="0.2">
      <c r="B315" s="3" t="s">
        <v>354</v>
      </c>
      <c r="C315" s="10">
        <v>8</v>
      </c>
      <c r="D315" s="10">
        <v>8</v>
      </c>
      <c r="E315" s="12">
        <f t="shared" si="26"/>
        <v>6.8253561982765975E-4</v>
      </c>
      <c r="F315" s="12">
        <f t="shared" si="27"/>
        <v>9.2732120088095515E-4</v>
      </c>
      <c r="G315" s="13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1.1591515011011939E-4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12</v>
      </c>
      <c r="D317" s="10">
        <v>17</v>
      </c>
      <c r="E317" s="12">
        <f t="shared" si="26"/>
        <v>1.0238034297414896E-3</v>
      </c>
      <c r="F317" s="12">
        <f t="shared" si="27"/>
        <v>1.9705575518720298E-3</v>
      </c>
      <c r="G317" s="13">
        <f t="shared" si="28"/>
        <v>0.41666666666666669</v>
      </c>
      <c r="H317" s="18">
        <f t="shared" si="29"/>
        <v>4.2658476239228736E-4</v>
      </c>
    </row>
    <row r="318" spans="2:8" ht="15" x14ac:dyDescent="0.2">
      <c r="B318" s="3" t="s">
        <v>355</v>
      </c>
      <c r="C318" s="10">
        <v>67</v>
      </c>
      <c r="D318" s="10">
        <v>47</v>
      </c>
      <c r="E318" s="12">
        <f t="shared" si="26"/>
        <v>5.7162358160566503E-3</v>
      </c>
      <c r="F318" s="12">
        <f t="shared" si="27"/>
        <v>5.4480120551756118E-3</v>
      </c>
      <c r="G318" s="13">
        <f t="shared" si="28"/>
        <v>-0.29850746268656714</v>
      </c>
      <c r="H318" s="18">
        <f t="shared" si="29"/>
        <v>-1.7063390495691492E-3</v>
      </c>
    </row>
    <row r="319" spans="2:8" ht="15" x14ac:dyDescent="0.2">
      <c r="B319" s="3" t="s">
        <v>115</v>
      </c>
      <c r="C319" s="10">
        <v>8</v>
      </c>
      <c r="D319" s="10">
        <v>1</v>
      </c>
      <c r="E319" s="12">
        <f t="shared" si="26"/>
        <v>6.8253561982765975E-4</v>
      </c>
      <c r="F319" s="12">
        <f t="shared" si="27"/>
        <v>1.1591515011011939E-4</v>
      </c>
      <c r="G319" s="13">
        <f t="shared" si="28"/>
        <v>-0.875</v>
      </c>
      <c r="H319" s="18">
        <f t="shared" si="29"/>
        <v>-5.9721866734920232E-4</v>
      </c>
    </row>
    <row r="320" spans="2:8" ht="15" x14ac:dyDescent="0.2">
      <c r="B320" s="3" t="s">
        <v>114</v>
      </c>
      <c r="C320" s="10">
        <v>4</v>
      </c>
      <c r="D320" s="10">
        <v>1</v>
      </c>
      <c r="E320" s="12">
        <f t="shared" si="26"/>
        <v>3.4126780991382987E-4</v>
      </c>
      <c r="F320" s="12">
        <f t="shared" si="27"/>
        <v>1.1591515011011939E-4</v>
      </c>
      <c r="G320" s="13">
        <f t="shared" si="28"/>
        <v>-0.75</v>
      </c>
      <c r="H320" s="18">
        <f t="shared" si="29"/>
        <v>-2.5595085743537239E-4</v>
      </c>
    </row>
    <row r="321" spans="2:8" ht="15" x14ac:dyDescent="0.2">
      <c r="B321" s="3" t="s">
        <v>98</v>
      </c>
      <c r="C321" s="10">
        <v>2</v>
      </c>
      <c r="D321" s="10">
        <v>2</v>
      </c>
      <c r="E321" s="12">
        <f t="shared" si="26"/>
        <v>1.7063390495691494E-4</v>
      </c>
      <c r="F321" s="12">
        <f t="shared" si="27"/>
        <v>2.3183030022023879E-4</v>
      </c>
      <c r="G321" s="13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8.5316952478457469E-5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4</v>
      </c>
      <c r="D323" s="10">
        <v>4</v>
      </c>
      <c r="E323" s="12">
        <f t="shared" si="26"/>
        <v>3.4126780991382987E-4</v>
      </c>
      <c r="F323" s="12">
        <f t="shared" si="27"/>
        <v>4.6366060044047757E-4</v>
      </c>
      <c r="G323" s="13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0</v>
      </c>
      <c r="D324" s="10">
        <v>3</v>
      </c>
      <c r="E324" s="12" t="str">
        <f t="shared" si="26"/>
        <v/>
      </c>
      <c r="F324" s="12">
        <f t="shared" si="27"/>
        <v>3.4774545033035818E-4</v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1</v>
      </c>
      <c r="D325" s="10">
        <v>1</v>
      </c>
      <c r="E325" s="12">
        <f t="shared" si="26"/>
        <v>8.5316952478457469E-5</v>
      </c>
      <c r="F325" s="12">
        <f t="shared" si="27"/>
        <v>1.1591515011011939E-4</v>
      </c>
      <c r="G325" s="13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119</v>
      </c>
      <c r="D326" s="10">
        <v>134</v>
      </c>
      <c r="E326" s="12">
        <f t="shared" si="26"/>
        <v>1.0152717344936439E-2</v>
      </c>
      <c r="F326" s="12">
        <f t="shared" si="27"/>
        <v>1.5532630114755999E-2</v>
      </c>
      <c r="G326" s="13">
        <f t="shared" si="28"/>
        <v>0.12605042016806722</v>
      </c>
      <c r="H326" s="18">
        <f t="shared" si="29"/>
        <v>1.2797542871768621E-3</v>
      </c>
    </row>
    <row r="327" spans="2:8" ht="15" x14ac:dyDescent="0.2">
      <c r="B327" s="3" t="s">
        <v>358</v>
      </c>
      <c r="C327" s="10">
        <v>9</v>
      </c>
      <c r="D327" s="10">
        <v>9</v>
      </c>
      <c r="E327" s="12">
        <f t="shared" si="26"/>
        <v>7.6785257230611718E-4</v>
      </c>
      <c r="F327" s="12">
        <f t="shared" si="27"/>
        <v>1.0432363509910744E-3</v>
      </c>
      <c r="G327" s="13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5</v>
      </c>
      <c r="D328" s="10">
        <v>5</v>
      </c>
      <c r="E328" s="12">
        <f t="shared" si="26"/>
        <v>4.2658476239228736E-4</v>
      </c>
      <c r="F328" s="12">
        <f t="shared" si="27"/>
        <v>5.7957575055059697E-4</v>
      </c>
      <c r="G328" s="13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6</v>
      </c>
      <c r="D329" s="10">
        <v>5</v>
      </c>
      <c r="E329" s="12">
        <f t="shared" si="26"/>
        <v>5.1190171487074478E-4</v>
      </c>
      <c r="F329" s="12">
        <f t="shared" si="27"/>
        <v>5.7957575055059697E-4</v>
      </c>
      <c r="G329" s="13">
        <f t="shared" si="28"/>
        <v>-0.16666666666666666</v>
      </c>
      <c r="H329" s="18">
        <f t="shared" si="29"/>
        <v>-8.5316952478457455E-5</v>
      </c>
    </row>
    <row r="330" spans="2:8" ht="15" x14ac:dyDescent="0.2">
      <c r="B330" s="3" t="s">
        <v>360</v>
      </c>
      <c r="C330" s="10">
        <v>82</v>
      </c>
      <c r="D330" s="10">
        <v>25</v>
      </c>
      <c r="E330" s="12">
        <f t="shared" si="26"/>
        <v>6.9959901032335126E-3</v>
      </c>
      <c r="F330" s="12">
        <f t="shared" si="27"/>
        <v>2.8978787527529849E-3</v>
      </c>
      <c r="G330" s="13">
        <f t="shared" si="28"/>
        <v>-0.69512195121951215</v>
      </c>
      <c r="H330" s="18">
        <f t="shared" si="29"/>
        <v>-4.8630662912720751E-3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8.5316952478457469E-5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1600</v>
      </c>
      <c r="D332" s="10">
        <v>709</v>
      </c>
      <c r="E332" s="12">
        <f t="shared" si="26"/>
        <v>0.13650712396553194</v>
      </c>
      <c r="F332" s="12">
        <f t="shared" si="27"/>
        <v>8.2183841428074653E-2</v>
      </c>
      <c r="G332" s="13">
        <f t="shared" si="28"/>
        <v>-0.55687500000000001</v>
      </c>
      <c r="H332" s="18">
        <f t="shared" si="29"/>
        <v>-7.6017404658305601E-2</v>
      </c>
    </row>
    <row r="333" spans="2:8" ht="15" x14ac:dyDescent="0.2">
      <c r="B333" s="3" t="s">
        <v>130</v>
      </c>
      <c r="C333" s="10">
        <v>288</v>
      </c>
      <c r="D333" s="10">
        <v>84</v>
      </c>
      <c r="E333" s="12">
        <f t="shared" si="26"/>
        <v>2.457128231379575E-2</v>
      </c>
      <c r="F333" s="12">
        <f t="shared" si="27"/>
        <v>9.7368726092500295E-3</v>
      </c>
      <c r="G333" s="13">
        <f t="shared" si="28"/>
        <v>-0.70833333333333337</v>
      </c>
      <c r="H333" s="18">
        <f t="shared" si="29"/>
        <v>-1.7404658305605322E-2</v>
      </c>
    </row>
    <row r="334" spans="2:8" ht="15" x14ac:dyDescent="0.2">
      <c r="B334" s="3" t="s">
        <v>119</v>
      </c>
      <c r="C334" s="10">
        <v>349</v>
      </c>
      <c r="D334" s="10">
        <v>183</v>
      </c>
      <c r="E334" s="12">
        <f t="shared" si="26"/>
        <v>2.9775616414981658E-2</v>
      </c>
      <c r="F334" s="12">
        <f t="shared" si="27"/>
        <v>2.1212472470151848E-2</v>
      </c>
      <c r="G334" s="13">
        <f t="shared" si="28"/>
        <v>-0.47564469914040114</v>
      </c>
      <c r="H334" s="18">
        <f t="shared" si="29"/>
        <v>-1.416261411142394E-2</v>
      </c>
    </row>
    <row r="335" spans="2:8" ht="15" x14ac:dyDescent="0.2">
      <c r="B335" s="3" t="s">
        <v>128</v>
      </c>
      <c r="C335" s="10">
        <v>77</v>
      </c>
      <c r="D335" s="10">
        <v>24</v>
      </c>
      <c r="E335" s="12">
        <f t="shared" si="26"/>
        <v>6.5694053408412254E-3</v>
      </c>
      <c r="F335" s="12">
        <f t="shared" si="27"/>
        <v>2.7819636026428654E-3</v>
      </c>
      <c r="G335" s="13">
        <f t="shared" si="28"/>
        <v>-0.68831168831168832</v>
      </c>
      <c r="H335" s="18">
        <f t="shared" si="29"/>
        <v>-4.5217984813582463E-3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8.5316952478457469E-5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77</v>
      </c>
      <c r="D337" s="10">
        <v>155</v>
      </c>
      <c r="E337" s="12">
        <f t="shared" si="26"/>
        <v>6.5694053408412254E-3</v>
      </c>
      <c r="F337" s="12">
        <f t="shared" si="27"/>
        <v>1.7966848267068507E-2</v>
      </c>
      <c r="G337" s="13">
        <f t="shared" si="28"/>
        <v>1.0129870129870129</v>
      </c>
      <c r="H337" s="18">
        <f t="shared" si="29"/>
        <v>6.654722293319682E-3</v>
      </c>
    </row>
    <row r="338" spans="2:8" ht="30" x14ac:dyDescent="0.2">
      <c r="B338" s="3" t="s">
        <v>362</v>
      </c>
      <c r="C338" s="10">
        <v>39</v>
      </c>
      <c r="D338" s="10">
        <v>10</v>
      </c>
      <c r="E338" s="12">
        <f t="shared" si="26"/>
        <v>3.3273611466598414E-3</v>
      </c>
      <c r="F338" s="12">
        <f t="shared" si="27"/>
        <v>1.1591515011011939E-3</v>
      </c>
      <c r="G338" s="13">
        <f t="shared" si="28"/>
        <v>-0.74358974358974361</v>
      </c>
      <c r="H338" s="18">
        <f t="shared" si="29"/>
        <v>-2.4741916218752667E-3</v>
      </c>
    </row>
    <row r="339" spans="2:8" ht="15" x14ac:dyDescent="0.2">
      <c r="B339" s="3" t="s">
        <v>363</v>
      </c>
      <c r="C339" s="10">
        <v>200</v>
      </c>
      <c r="D339" s="10">
        <v>36</v>
      </c>
      <c r="E339" s="12">
        <f t="shared" si="26"/>
        <v>1.7063390495691493E-2</v>
      </c>
      <c r="F339" s="12">
        <f t="shared" si="27"/>
        <v>4.1729454039642977E-3</v>
      </c>
      <c r="G339" s="13">
        <f t="shared" si="28"/>
        <v>-0.82</v>
      </c>
      <c r="H339" s="18">
        <f t="shared" si="29"/>
        <v>-1.3991980206467023E-2</v>
      </c>
    </row>
    <row r="340" spans="2:8" ht="15" x14ac:dyDescent="0.2">
      <c r="B340" s="3" t="s">
        <v>364</v>
      </c>
      <c r="C340" s="10">
        <v>50</v>
      </c>
      <c r="D340" s="10">
        <v>42</v>
      </c>
      <c r="E340" s="12">
        <f t="shared" si="26"/>
        <v>4.2658476239228731E-3</v>
      </c>
      <c r="F340" s="12">
        <f t="shared" si="27"/>
        <v>4.8684363046250147E-3</v>
      </c>
      <c r="G340" s="13">
        <f t="shared" si="28"/>
        <v>-0.16</v>
      </c>
      <c r="H340" s="18">
        <f t="shared" si="29"/>
        <v>-6.8253561982765975E-4</v>
      </c>
    </row>
    <row r="341" spans="2:8" ht="15" x14ac:dyDescent="0.2">
      <c r="B341" s="3" t="s">
        <v>118</v>
      </c>
      <c r="C341" s="10">
        <v>45</v>
      </c>
      <c r="D341" s="10">
        <v>9</v>
      </c>
      <c r="E341" s="12">
        <f t="shared" si="26"/>
        <v>3.839262861530586E-3</v>
      </c>
      <c r="F341" s="12">
        <f t="shared" si="27"/>
        <v>1.0432363509910744E-3</v>
      </c>
      <c r="G341" s="13">
        <f t="shared" si="28"/>
        <v>-0.8</v>
      </c>
      <c r="H341" s="18">
        <f t="shared" si="29"/>
        <v>-3.0714102892244691E-3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8.5316952478457469E-5</v>
      </c>
      <c r="F342" s="12">
        <f t="shared" si="27"/>
        <v>1.1591515011011939E-4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4</v>
      </c>
      <c r="D343" s="10">
        <v>3</v>
      </c>
      <c r="E343" s="12">
        <f t="shared" si="26"/>
        <v>3.4126780991382987E-4</v>
      </c>
      <c r="F343" s="12">
        <f t="shared" si="27"/>
        <v>3.4774545033035818E-4</v>
      </c>
      <c r="G343" s="13">
        <f t="shared" si="28"/>
        <v>-0.25</v>
      </c>
      <c r="H343" s="18">
        <f t="shared" si="29"/>
        <v>-8.5316952478457469E-5</v>
      </c>
    </row>
    <row r="344" spans="2:8" ht="15" x14ac:dyDescent="0.2">
      <c r="B344" s="3" t="s">
        <v>131</v>
      </c>
      <c r="C344" s="10">
        <v>71</v>
      </c>
      <c r="D344" s="10">
        <v>444</v>
      </c>
      <c r="E344" s="12">
        <f t="shared" si="26"/>
        <v>6.05750362597048E-3</v>
      </c>
      <c r="F344" s="12">
        <f t="shared" si="27"/>
        <v>5.1466326648893009E-2</v>
      </c>
      <c r="G344" s="13">
        <f t="shared" si="28"/>
        <v>5.253521126760563</v>
      </c>
      <c r="H344" s="18">
        <f t="shared" si="29"/>
        <v>3.1823223274464629E-2</v>
      </c>
    </row>
    <row r="345" spans="2:8" ht="15" x14ac:dyDescent="0.2">
      <c r="B345" s="3" t="s">
        <v>366</v>
      </c>
      <c r="C345" s="10">
        <v>97</v>
      </c>
      <c r="D345" s="10">
        <v>74</v>
      </c>
      <c r="E345" s="12">
        <f t="shared" si="26"/>
        <v>8.275744390410374E-3</v>
      </c>
      <c r="F345" s="12">
        <f t="shared" si="27"/>
        <v>8.5777211081488353E-3</v>
      </c>
      <c r="G345" s="13">
        <f t="shared" si="28"/>
        <v>-0.23711340206185566</v>
      </c>
      <c r="H345" s="18">
        <f t="shared" si="29"/>
        <v>-1.9622899070045217E-3</v>
      </c>
    </row>
    <row r="346" spans="2:8" ht="15" x14ac:dyDescent="0.2">
      <c r="B346" s="3" t="s">
        <v>122</v>
      </c>
      <c r="C346" s="10">
        <v>8</v>
      </c>
      <c r="D346" s="10">
        <v>1</v>
      </c>
      <c r="E346" s="12">
        <f t="shared" si="26"/>
        <v>6.8253561982765975E-4</v>
      </c>
      <c r="F346" s="12">
        <f t="shared" si="27"/>
        <v>1.1591515011011939E-4</v>
      </c>
      <c r="G346" s="13">
        <f t="shared" si="28"/>
        <v>-0.875</v>
      </c>
      <c r="H346" s="18">
        <f t="shared" si="29"/>
        <v>-5.9721866734920232E-4</v>
      </c>
    </row>
    <row r="347" spans="2:8" ht="15" x14ac:dyDescent="0.2">
      <c r="B347" s="3" t="s">
        <v>121</v>
      </c>
      <c r="C347" s="10">
        <v>77</v>
      </c>
      <c r="D347" s="10">
        <v>217</v>
      </c>
      <c r="E347" s="12">
        <f t="shared" si="26"/>
        <v>6.5694053408412254E-3</v>
      </c>
      <c r="F347" s="12">
        <f t="shared" si="27"/>
        <v>2.5153587573895908E-2</v>
      </c>
      <c r="G347" s="13">
        <f t="shared" si="28"/>
        <v>1.8181818181818181</v>
      </c>
      <c r="H347" s="18">
        <f t="shared" si="29"/>
        <v>1.1944373346984045E-2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1.1591515011011939E-4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14</v>
      </c>
      <c r="D350" s="10">
        <v>33</v>
      </c>
      <c r="E350" s="12">
        <f t="shared" si="26"/>
        <v>1.1944373346984046E-3</v>
      </c>
      <c r="F350" s="12">
        <f t="shared" si="27"/>
        <v>3.8251999536339401E-3</v>
      </c>
      <c r="G350" s="13">
        <f t="shared" si="28"/>
        <v>1.3571428571428572</v>
      </c>
      <c r="H350" s="18">
        <f t="shared" si="29"/>
        <v>1.621022097090692E-3</v>
      </c>
    </row>
    <row r="351" spans="2:8" ht="15" x14ac:dyDescent="0.2">
      <c r="B351" s="3" t="s">
        <v>120</v>
      </c>
      <c r="C351" s="10">
        <v>1</v>
      </c>
      <c r="D351" s="10">
        <v>3</v>
      </c>
      <c r="E351" s="12">
        <f t="shared" si="26"/>
        <v>8.5316952478457469E-5</v>
      </c>
      <c r="F351" s="12">
        <f t="shared" si="27"/>
        <v>3.4774545033035818E-4</v>
      </c>
      <c r="G351" s="13">
        <f t="shared" si="28"/>
        <v>2</v>
      </c>
      <c r="H351" s="18">
        <f t="shared" si="29"/>
        <v>1.7063390495691494E-4</v>
      </c>
    </row>
    <row r="352" spans="2:8" ht="15" x14ac:dyDescent="0.2">
      <c r="B352" s="3" t="s">
        <v>370</v>
      </c>
      <c r="C352" s="10">
        <v>0</v>
      </c>
      <c r="D352" s="10">
        <v>27</v>
      </c>
      <c r="E352" s="12" t="str">
        <f t="shared" si="26"/>
        <v/>
      </c>
      <c r="F352" s="12">
        <f t="shared" si="27"/>
        <v>3.1297090529732235E-3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30</v>
      </c>
      <c r="D353" s="10">
        <v>1</v>
      </c>
      <c r="E353" s="12">
        <f t="shared" si="26"/>
        <v>2.5595085743537241E-3</v>
      </c>
      <c r="F353" s="12">
        <f t="shared" si="27"/>
        <v>1.1591515011011939E-4</v>
      </c>
      <c r="G353" s="13">
        <f t="shared" si="28"/>
        <v>-0.96666666666666667</v>
      </c>
      <c r="H353" s="18">
        <f t="shared" si="29"/>
        <v>-2.4741916218752667E-3</v>
      </c>
    </row>
    <row r="354" spans="2:8" ht="15" x14ac:dyDescent="0.2">
      <c r="B354" s="3" t="s">
        <v>124</v>
      </c>
      <c r="C354" s="10">
        <v>182</v>
      </c>
      <c r="D354" s="10">
        <v>119</v>
      </c>
      <c r="E354" s="12">
        <f t="shared" si="26"/>
        <v>1.5527685351079259E-2</v>
      </c>
      <c r="F354" s="12">
        <f t="shared" si="27"/>
        <v>1.3793902863104208E-2</v>
      </c>
      <c r="G354" s="13">
        <f t="shared" si="28"/>
        <v>-0.34615384615384615</v>
      </c>
      <c r="H354" s="18">
        <f t="shared" si="29"/>
        <v>-5.3749680061428206E-3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19</v>
      </c>
      <c r="D356" s="10">
        <v>14</v>
      </c>
      <c r="E356" s="12">
        <f t="shared" si="26"/>
        <v>1.621022097090692E-3</v>
      </c>
      <c r="F356" s="12">
        <f t="shared" si="27"/>
        <v>1.6228121015416715E-3</v>
      </c>
      <c r="G356" s="13">
        <f t="shared" si="28"/>
        <v>-0.26315789473684209</v>
      </c>
      <c r="H356" s="18">
        <f t="shared" si="29"/>
        <v>-4.2658476239228736E-4</v>
      </c>
    </row>
    <row r="357" spans="2:8" ht="15" x14ac:dyDescent="0.2">
      <c r="B357" s="3" t="s">
        <v>372</v>
      </c>
      <c r="C357" s="10">
        <v>343</v>
      </c>
      <c r="D357" s="10">
        <v>376</v>
      </c>
      <c r="E357" s="12">
        <f t="shared" si="26"/>
        <v>2.9263714700110913E-2</v>
      </c>
      <c r="F357" s="12">
        <f t="shared" si="27"/>
        <v>4.3584096441404895E-2</v>
      </c>
      <c r="G357" s="13">
        <f t="shared" si="28"/>
        <v>9.6209912536443148E-2</v>
      </c>
      <c r="H357" s="18">
        <f t="shared" si="29"/>
        <v>2.8154594317890964E-3</v>
      </c>
    </row>
    <row r="358" spans="2:8" ht="15" x14ac:dyDescent="0.2">
      <c r="B358" s="3" t="s">
        <v>127</v>
      </c>
      <c r="C358" s="10">
        <v>186</v>
      </c>
      <c r="D358" s="10">
        <v>174</v>
      </c>
      <c r="E358" s="12">
        <f t="shared" si="26"/>
        <v>1.5868953160993089E-2</v>
      </c>
      <c r="F358" s="12">
        <f t="shared" si="27"/>
        <v>2.0169236119160775E-2</v>
      </c>
      <c r="G358" s="13">
        <f t="shared" si="28"/>
        <v>-6.4516129032258063E-2</v>
      </c>
      <c r="H358" s="18">
        <f t="shared" si="29"/>
        <v>-1.0238034297414896E-3</v>
      </c>
    </row>
    <row r="359" spans="2:8" ht="15" x14ac:dyDescent="0.2">
      <c r="B359" s="3" t="s">
        <v>123</v>
      </c>
      <c r="C359" s="10">
        <v>2</v>
      </c>
      <c r="D359" s="10">
        <v>0</v>
      </c>
      <c r="E359" s="12">
        <f t="shared" si="26"/>
        <v>1.7063390495691494E-4</v>
      </c>
      <c r="F359" s="12" t="str">
        <f t="shared" si="27"/>
        <v/>
      </c>
      <c r="G359" s="13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8.5316952478457469E-5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8.5316952478457469E-5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2</v>
      </c>
      <c r="D362" s="10">
        <v>0</v>
      </c>
      <c r="E362" s="12">
        <f t="shared" si="30"/>
        <v>1.7063390495691494E-4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48</v>
      </c>
      <c r="D363" s="10">
        <v>41</v>
      </c>
      <c r="E363" s="12">
        <f t="shared" si="30"/>
        <v>4.0952137189659583E-3</v>
      </c>
      <c r="F363" s="12">
        <f t="shared" si="31"/>
        <v>4.7525211545148948E-3</v>
      </c>
      <c r="G363" s="13">
        <f t="shared" si="32"/>
        <v>-0.14583333333333334</v>
      </c>
      <c r="H363" s="18">
        <f t="shared" si="33"/>
        <v>-5.9721866734920232E-4</v>
      </c>
    </row>
    <row r="364" spans="2:8" ht="15" x14ac:dyDescent="0.2">
      <c r="B364" s="3" t="s">
        <v>377</v>
      </c>
      <c r="C364" s="10">
        <v>3</v>
      </c>
      <c r="D364" s="10">
        <v>1</v>
      </c>
      <c r="E364" s="12">
        <f t="shared" si="30"/>
        <v>2.5595085743537239E-4</v>
      </c>
      <c r="F364" s="12">
        <f t="shared" si="31"/>
        <v>1.1591515011011939E-4</v>
      </c>
      <c r="G364" s="13">
        <f t="shared" si="32"/>
        <v>-0.66666666666666663</v>
      </c>
      <c r="H364" s="18">
        <f t="shared" si="33"/>
        <v>-1.7063390495691491E-4</v>
      </c>
    </row>
    <row r="365" spans="2:8" ht="30" x14ac:dyDescent="0.2">
      <c r="B365" s="3" t="s">
        <v>378</v>
      </c>
      <c r="C365" s="10">
        <v>7</v>
      </c>
      <c r="D365" s="10">
        <v>4</v>
      </c>
      <c r="E365" s="12">
        <f t="shared" si="30"/>
        <v>5.9721866734920232E-4</v>
      </c>
      <c r="F365" s="12">
        <f t="shared" si="31"/>
        <v>4.6366060044047757E-4</v>
      </c>
      <c r="G365" s="13">
        <f t="shared" si="32"/>
        <v>-0.42857142857142855</v>
      </c>
      <c r="H365" s="18">
        <f t="shared" si="33"/>
        <v>-2.5595085743537239E-4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2</v>
      </c>
      <c r="E367" s="12">
        <f t="shared" si="30"/>
        <v>1.7063390495691494E-4</v>
      </c>
      <c r="F367" s="12">
        <f t="shared" si="31"/>
        <v>2.3183030022023879E-4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3</v>
      </c>
      <c r="D368" s="10">
        <v>0</v>
      </c>
      <c r="E368" s="12">
        <f t="shared" si="30"/>
        <v>2.5595085743537239E-4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305</v>
      </c>
      <c r="D369" s="10">
        <v>42</v>
      </c>
      <c r="E369" s="12">
        <f t="shared" si="30"/>
        <v>2.6021670505929528E-2</v>
      </c>
      <c r="F369" s="12">
        <f t="shared" si="31"/>
        <v>4.8684363046250147E-3</v>
      </c>
      <c r="G369" s="13">
        <f t="shared" si="32"/>
        <v>-0.86229508196721316</v>
      </c>
      <c r="H369" s="18">
        <f t="shared" si="33"/>
        <v>-2.2438358501834316E-2</v>
      </c>
    </row>
    <row r="370" spans="2:8" ht="15" x14ac:dyDescent="0.2">
      <c r="B370" s="3" t="s">
        <v>135</v>
      </c>
      <c r="C370" s="10">
        <v>88</v>
      </c>
      <c r="D370" s="10">
        <v>151</v>
      </c>
      <c r="E370" s="12">
        <f t="shared" si="30"/>
        <v>7.5078918181042571E-3</v>
      </c>
      <c r="F370" s="12">
        <f t="shared" si="31"/>
        <v>1.7503187666628027E-2</v>
      </c>
      <c r="G370" s="13">
        <f t="shared" si="32"/>
        <v>0.71590909090909094</v>
      </c>
      <c r="H370" s="18">
        <f t="shared" si="33"/>
        <v>5.3749680061428206E-3</v>
      </c>
    </row>
    <row r="371" spans="2:8" ht="15" x14ac:dyDescent="0.2">
      <c r="B371" s="3" t="s">
        <v>136</v>
      </c>
      <c r="C371" s="10">
        <v>117</v>
      </c>
      <c r="D371" s="10">
        <v>1</v>
      </c>
      <c r="E371" s="12">
        <f t="shared" si="30"/>
        <v>9.9820834399795243E-3</v>
      </c>
      <c r="F371" s="12">
        <f t="shared" si="31"/>
        <v>1.1591515011011939E-4</v>
      </c>
      <c r="G371" s="13">
        <f t="shared" si="32"/>
        <v>-0.99145299145299148</v>
      </c>
      <c r="H371" s="18">
        <f t="shared" si="33"/>
        <v>-9.8967664875010668E-3</v>
      </c>
    </row>
    <row r="372" spans="2:8" ht="15" x14ac:dyDescent="0.2">
      <c r="B372" s="3" t="s">
        <v>137</v>
      </c>
      <c r="C372" s="10">
        <v>1654</v>
      </c>
      <c r="D372" s="10">
        <v>159</v>
      </c>
      <c r="E372" s="12">
        <f t="shared" si="30"/>
        <v>0.14111423939936865</v>
      </c>
      <c r="F372" s="12">
        <f t="shared" si="31"/>
        <v>1.8430508867508983E-2</v>
      </c>
      <c r="G372" s="13">
        <f t="shared" si="32"/>
        <v>-0.90386940749697697</v>
      </c>
      <c r="H372" s="18">
        <f t="shared" si="33"/>
        <v>-0.12754884395529389</v>
      </c>
    </row>
    <row r="373" spans="2:8" ht="15" x14ac:dyDescent="0.2">
      <c r="B373" s="3" t="s">
        <v>382</v>
      </c>
      <c r="C373" s="10">
        <v>45</v>
      </c>
      <c r="D373" s="10">
        <v>64</v>
      </c>
      <c r="E373" s="12">
        <f t="shared" si="30"/>
        <v>3.839262861530586E-3</v>
      </c>
      <c r="F373" s="12">
        <f t="shared" si="31"/>
        <v>7.4185696070476412E-3</v>
      </c>
      <c r="G373" s="13">
        <f t="shared" si="32"/>
        <v>0.42222222222222222</v>
      </c>
      <c r="H373" s="18">
        <f t="shared" si="33"/>
        <v>1.6210220970906918E-3</v>
      </c>
    </row>
    <row r="374" spans="2:8" ht="15" x14ac:dyDescent="0.2">
      <c r="B374" s="3" t="s">
        <v>134</v>
      </c>
      <c r="C374" s="10">
        <v>8</v>
      </c>
      <c r="D374" s="10">
        <v>46</v>
      </c>
      <c r="E374" s="12">
        <f t="shared" si="30"/>
        <v>6.8253561982765975E-4</v>
      </c>
      <c r="F374" s="12">
        <f t="shared" si="31"/>
        <v>5.3320969050654919E-3</v>
      </c>
      <c r="G374" s="13">
        <f t="shared" si="32"/>
        <v>4.75</v>
      </c>
      <c r="H374" s="18">
        <f t="shared" si="33"/>
        <v>3.242044194181384E-3</v>
      </c>
    </row>
    <row r="375" spans="2:8" ht="15" x14ac:dyDescent="0.2">
      <c r="B375" s="3" t="s">
        <v>383</v>
      </c>
      <c r="C375" s="10">
        <v>2</v>
      </c>
      <c r="D375" s="10">
        <v>7</v>
      </c>
      <c r="E375" s="12">
        <f t="shared" si="30"/>
        <v>1.7063390495691494E-4</v>
      </c>
      <c r="F375" s="12">
        <f t="shared" si="31"/>
        <v>8.1140605077083575E-4</v>
      </c>
      <c r="G375" s="13">
        <f t="shared" si="32"/>
        <v>2.5</v>
      </c>
      <c r="H375" s="18">
        <f t="shared" si="33"/>
        <v>4.2658476239228736E-4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8.5316952478457469E-5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8</v>
      </c>
      <c r="D377" s="10">
        <v>7</v>
      </c>
      <c r="E377" s="12">
        <f t="shared" si="30"/>
        <v>6.8253561982765975E-4</v>
      </c>
      <c r="F377" s="12">
        <f t="shared" si="31"/>
        <v>8.1140605077083575E-4</v>
      </c>
      <c r="G377" s="13">
        <f t="shared" si="32"/>
        <v>-0.125</v>
      </c>
      <c r="H377" s="18">
        <f t="shared" si="33"/>
        <v>-8.5316952478457469E-5</v>
      </c>
    </row>
    <row r="378" spans="2:8" ht="15" x14ac:dyDescent="0.2">
      <c r="B378" s="3" t="s">
        <v>149</v>
      </c>
      <c r="C378" s="10">
        <v>41</v>
      </c>
      <c r="D378" s="10">
        <v>68</v>
      </c>
      <c r="E378" s="12">
        <f t="shared" si="30"/>
        <v>3.4979950516167563E-3</v>
      </c>
      <c r="F378" s="12">
        <f t="shared" si="31"/>
        <v>7.8822302074881192E-3</v>
      </c>
      <c r="G378" s="13">
        <f t="shared" si="32"/>
        <v>0.65853658536585369</v>
      </c>
      <c r="H378" s="18">
        <f t="shared" si="33"/>
        <v>2.3035577169183519E-3</v>
      </c>
    </row>
    <row r="379" spans="2:8" ht="15" x14ac:dyDescent="0.2">
      <c r="B379" s="3" t="s">
        <v>384</v>
      </c>
      <c r="C379" s="10">
        <v>6</v>
      </c>
      <c r="D379" s="10">
        <v>1</v>
      </c>
      <c r="E379" s="12">
        <f t="shared" si="30"/>
        <v>5.1190171487074478E-4</v>
      </c>
      <c r="F379" s="12">
        <f t="shared" si="31"/>
        <v>1.1591515011011939E-4</v>
      </c>
      <c r="G379" s="13">
        <f t="shared" si="32"/>
        <v>-0.83333333333333337</v>
      </c>
      <c r="H379" s="18">
        <f t="shared" si="33"/>
        <v>-4.2658476239228736E-4</v>
      </c>
    </row>
    <row r="380" spans="2:8" ht="30" x14ac:dyDescent="0.2">
      <c r="B380" s="3" t="s">
        <v>385</v>
      </c>
      <c r="C380" s="10">
        <v>3</v>
      </c>
      <c r="D380" s="10">
        <v>72</v>
      </c>
      <c r="E380" s="12">
        <f t="shared" si="30"/>
        <v>2.5595085743537239E-4</v>
      </c>
      <c r="F380" s="12">
        <f t="shared" si="31"/>
        <v>8.3458908079285955E-3</v>
      </c>
      <c r="G380" s="13">
        <f t="shared" si="32"/>
        <v>23</v>
      </c>
      <c r="H380" s="18">
        <f t="shared" si="33"/>
        <v>5.8868697210135651E-3</v>
      </c>
    </row>
    <row r="381" spans="2:8" ht="30" x14ac:dyDescent="0.2">
      <c r="B381" s="3" t="s">
        <v>386</v>
      </c>
      <c r="C381" s="10">
        <v>65</v>
      </c>
      <c r="D381" s="10">
        <v>0</v>
      </c>
      <c r="E381" s="12">
        <f t="shared" si="30"/>
        <v>5.5456019110997354E-3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1.1591515011011939E-4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32</v>
      </c>
      <c r="D383" s="10">
        <v>6</v>
      </c>
      <c r="E383" s="12">
        <f t="shared" si="30"/>
        <v>2.730142479310639E-3</v>
      </c>
      <c r="F383" s="12">
        <f t="shared" si="31"/>
        <v>6.9549090066071636E-4</v>
      </c>
      <c r="G383" s="13">
        <f t="shared" si="32"/>
        <v>-0.8125</v>
      </c>
      <c r="H383" s="18">
        <f t="shared" si="33"/>
        <v>-2.218240764439894E-3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6</v>
      </c>
      <c r="E385" s="12" t="str">
        <f t="shared" si="30"/>
        <v/>
      </c>
      <c r="F385" s="12">
        <f t="shared" si="31"/>
        <v>6.9549090066071636E-4</v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2</v>
      </c>
      <c r="D386" s="10">
        <v>12</v>
      </c>
      <c r="E386" s="12">
        <f t="shared" si="30"/>
        <v>1.7063390495691494E-4</v>
      </c>
      <c r="F386" s="12">
        <f t="shared" si="31"/>
        <v>1.3909818013214327E-3</v>
      </c>
      <c r="G386" s="13">
        <f t="shared" si="32"/>
        <v>5</v>
      </c>
      <c r="H386" s="18">
        <f t="shared" si="33"/>
        <v>8.5316952478457471E-4</v>
      </c>
    </row>
    <row r="387" spans="2:8" ht="15" x14ac:dyDescent="0.2">
      <c r="B387" s="3" t="s">
        <v>144</v>
      </c>
      <c r="C387" s="10">
        <v>87</v>
      </c>
      <c r="D387" s="10">
        <v>105</v>
      </c>
      <c r="E387" s="12">
        <f t="shared" si="30"/>
        <v>7.4225748656257997E-3</v>
      </c>
      <c r="F387" s="12">
        <f t="shared" si="31"/>
        <v>1.2171090761562536E-2</v>
      </c>
      <c r="G387" s="13">
        <f t="shared" si="32"/>
        <v>0.20689655172413793</v>
      </c>
      <c r="H387" s="18">
        <f t="shared" si="33"/>
        <v>1.5357051446122344E-3</v>
      </c>
    </row>
    <row r="388" spans="2:8" ht="15" x14ac:dyDescent="0.2">
      <c r="B388" s="3" t="s">
        <v>389</v>
      </c>
      <c r="C388" s="10">
        <v>4</v>
      </c>
      <c r="D388" s="10">
        <v>7</v>
      </c>
      <c r="E388" s="12">
        <f t="shared" si="30"/>
        <v>3.4126780991382987E-4</v>
      </c>
      <c r="F388" s="12">
        <f t="shared" si="31"/>
        <v>8.1140605077083575E-4</v>
      </c>
      <c r="G388" s="13">
        <f t="shared" si="32"/>
        <v>0.75</v>
      </c>
      <c r="H388" s="18">
        <f t="shared" si="33"/>
        <v>2.5595085743537239E-4</v>
      </c>
    </row>
    <row r="389" spans="2:8" ht="15" x14ac:dyDescent="0.2">
      <c r="B389" s="3" t="s">
        <v>143</v>
      </c>
      <c r="C389" s="10">
        <v>2</v>
      </c>
      <c r="D389" s="10">
        <v>13</v>
      </c>
      <c r="E389" s="12">
        <f t="shared" si="30"/>
        <v>1.7063390495691494E-4</v>
      </c>
      <c r="F389" s="12">
        <f t="shared" si="31"/>
        <v>1.506896951431552E-3</v>
      </c>
      <c r="G389" s="13">
        <f t="shared" si="32"/>
        <v>5.5</v>
      </c>
      <c r="H389" s="18">
        <f t="shared" si="33"/>
        <v>9.3848647726303214E-4</v>
      </c>
    </row>
    <row r="390" spans="2:8" ht="15" x14ac:dyDescent="0.2">
      <c r="B390" s="3" t="s">
        <v>476</v>
      </c>
      <c r="C390" s="10">
        <v>1</v>
      </c>
      <c r="D390" s="10">
        <v>2</v>
      </c>
      <c r="E390" s="12">
        <f t="shared" si="30"/>
        <v>8.5316952478457469E-5</v>
      </c>
      <c r="F390" s="12">
        <f t="shared" si="31"/>
        <v>2.3183030022023879E-4</v>
      </c>
      <c r="G390" s="13">
        <f t="shared" si="32"/>
        <v>1</v>
      </c>
      <c r="H390" s="18">
        <f t="shared" si="33"/>
        <v>8.5316952478457469E-5</v>
      </c>
    </row>
    <row r="391" spans="2:8" ht="15" x14ac:dyDescent="0.2">
      <c r="B391" s="3" t="s">
        <v>153</v>
      </c>
      <c r="C391" s="10">
        <v>24</v>
      </c>
      <c r="D391" s="10">
        <v>2</v>
      </c>
      <c r="E391" s="12">
        <f t="shared" si="30"/>
        <v>2.0476068594829791E-3</v>
      </c>
      <c r="F391" s="12">
        <f t="shared" si="31"/>
        <v>2.3183030022023879E-4</v>
      </c>
      <c r="G391" s="13">
        <f t="shared" si="32"/>
        <v>-0.91666666666666663</v>
      </c>
      <c r="H391" s="18">
        <f t="shared" si="33"/>
        <v>-1.8769729545260641E-3</v>
      </c>
    </row>
    <row r="392" spans="2:8" ht="15" x14ac:dyDescent="0.2">
      <c r="B392" s="3" t="s">
        <v>140</v>
      </c>
      <c r="C392" s="10">
        <v>40</v>
      </c>
      <c r="D392" s="10">
        <v>12</v>
      </c>
      <c r="E392" s="12">
        <f t="shared" si="30"/>
        <v>3.4126780991382989E-3</v>
      </c>
      <c r="F392" s="12">
        <f t="shared" si="31"/>
        <v>1.3909818013214327E-3</v>
      </c>
      <c r="G392" s="13">
        <f t="shared" si="32"/>
        <v>-0.7</v>
      </c>
      <c r="H392" s="18">
        <f t="shared" si="33"/>
        <v>-2.3888746693968088E-3</v>
      </c>
    </row>
    <row r="393" spans="2:8" ht="15" x14ac:dyDescent="0.2">
      <c r="B393" s="3" t="s">
        <v>390</v>
      </c>
      <c r="C393" s="10">
        <v>235</v>
      </c>
      <c r="D393" s="10">
        <v>72</v>
      </c>
      <c r="E393" s="12">
        <f t="shared" si="30"/>
        <v>2.0049483832437504E-2</v>
      </c>
      <c r="F393" s="12">
        <f t="shared" si="31"/>
        <v>8.3458908079285955E-3</v>
      </c>
      <c r="G393" s="13">
        <f t="shared" si="32"/>
        <v>-0.69361702127659575</v>
      </c>
      <c r="H393" s="18">
        <f t="shared" si="33"/>
        <v>-1.3906663253988566E-2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16</v>
      </c>
      <c r="D395" s="10">
        <v>6</v>
      </c>
      <c r="E395" s="12">
        <f t="shared" si="30"/>
        <v>1.3650712396553195E-3</v>
      </c>
      <c r="F395" s="12">
        <f t="shared" si="31"/>
        <v>6.9549090066071636E-4</v>
      </c>
      <c r="G395" s="13">
        <f t="shared" si="32"/>
        <v>-0.625</v>
      </c>
      <c r="H395" s="18">
        <f t="shared" si="33"/>
        <v>-8.5316952478457471E-4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4</v>
      </c>
      <c r="D397" s="10">
        <v>1</v>
      </c>
      <c r="E397" s="12">
        <f t="shared" si="30"/>
        <v>3.4126780991382987E-4</v>
      </c>
      <c r="F397" s="12">
        <f t="shared" si="31"/>
        <v>1.1591515011011939E-4</v>
      </c>
      <c r="G397" s="13">
        <f t="shared" si="32"/>
        <v>-0.75</v>
      </c>
      <c r="H397" s="18">
        <f t="shared" si="33"/>
        <v>-2.5595085743537239E-4</v>
      </c>
    </row>
    <row r="398" spans="2:8" ht="15" x14ac:dyDescent="0.2">
      <c r="B398" s="3" t="s">
        <v>142</v>
      </c>
      <c r="C398" s="10">
        <v>3</v>
      </c>
      <c r="D398" s="10">
        <v>0</v>
      </c>
      <c r="E398" s="12">
        <f t="shared" si="30"/>
        <v>2.5595085743537239E-4</v>
      </c>
      <c r="F398" s="12" t="str">
        <f t="shared" si="31"/>
        <v/>
      </c>
      <c r="G398" s="13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0</v>
      </c>
      <c r="E400" s="12">
        <f t="shared" si="30"/>
        <v>8.5316952478457469E-5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17</v>
      </c>
      <c r="D401" s="10">
        <v>53</v>
      </c>
      <c r="E401" s="12">
        <f t="shared" si="30"/>
        <v>1.4503881921337769E-3</v>
      </c>
      <c r="F401" s="12">
        <f t="shared" si="31"/>
        <v>6.143502955836328E-3</v>
      </c>
      <c r="G401" s="13">
        <f t="shared" si="32"/>
        <v>2.1176470588235294</v>
      </c>
      <c r="H401" s="18">
        <f t="shared" si="33"/>
        <v>3.0714102892244687E-3</v>
      </c>
    </row>
    <row r="402" spans="2:8" ht="15" x14ac:dyDescent="0.2">
      <c r="B402" s="3" t="s">
        <v>393</v>
      </c>
      <c r="C402" s="10">
        <v>0</v>
      </c>
      <c r="D402" s="10">
        <v>3</v>
      </c>
      <c r="E402" s="12" t="str">
        <f t="shared" si="30"/>
        <v/>
      </c>
      <c r="F402" s="12">
        <f t="shared" si="31"/>
        <v>3.4774545033035818E-4</v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36</v>
      </c>
      <c r="D403" s="10">
        <v>15</v>
      </c>
      <c r="E403" s="12">
        <f t="shared" si="30"/>
        <v>3.0714102892244687E-3</v>
      </c>
      <c r="F403" s="12">
        <f t="shared" si="31"/>
        <v>1.7387272516517908E-3</v>
      </c>
      <c r="G403" s="13">
        <f t="shared" si="32"/>
        <v>-0.58333333333333337</v>
      </c>
      <c r="H403" s="18">
        <f t="shared" si="33"/>
        <v>-1.7916560020476069E-3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13</v>
      </c>
      <c r="D405" s="10">
        <v>8</v>
      </c>
      <c r="E405" s="12">
        <f t="shared" si="30"/>
        <v>1.109120382219947E-3</v>
      </c>
      <c r="F405" s="12">
        <f t="shared" si="31"/>
        <v>9.2732120088095515E-4</v>
      </c>
      <c r="G405" s="13">
        <f t="shared" si="32"/>
        <v>-0.38461538461538464</v>
      </c>
      <c r="H405" s="18">
        <f t="shared" si="33"/>
        <v>-4.2658476239228736E-4</v>
      </c>
    </row>
    <row r="406" spans="2:8" ht="15" x14ac:dyDescent="0.2">
      <c r="B406" s="3" t="s">
        <v>397</v>
      </c>
      <c r="C406" s="10">
        <v>208</v>
      </c>
      <c r="D406" s="10">
        <v>82</v>
      </c>
      <c r="E406" s="12">
        <f t="shared" si="30"/>
        <v>1.7745926115519152E-2</v>
      </c>
      <c r="F406" s="12">
        <f t="shared" si="31"/>
        <v>9.5050423090297896E-3</v>
      </c>
      <c r="G406" s="13">
        <f t="shared" si="32"/>
        <v>-0.60576923076923073</v>
      </c>
      <c r="H406" s="18">
        <f t="shared" si="33"/>
        <v>-1.0749936012285639E-2</v>
      </c>
    </row>
    <row r="407" spans="2:8" ht="15" x14ac:dyDescent="0.2">
      <c r="B407" s="3" t="s">
        <v>398</v>
      </c>
      <c r="C407" s="10">
        <v>14</v>
      </c>
      <c r="D407" s="10">
        <v>2</v>
      </c>
      <c r="E407" s="12">
        <f t="shared" si="30"/>
        <v>1.1944373346984046E-3</v>
      </c>
      <c r="F407" s="12">
        <f t="shared" si="31"/>
        <v>2.3183030022023879E-4</v>
      </c>
      <c r="G407" s="13">
        <f t="shared" si="32"/>
        <v>-0.8571428571428571</v>
      </c>
      <c r="H407" s="18">
        <f t="shared" si="33"/>
        <v>-1.0238034297414896E-3</v>
      </c>
    </row>
    <row r="408" spans="2:8" ht="15" x14ac:dyDescent="0.2">
      <c r="B408" s="3" t="s">
        <v>399</v>
      </c>
      <c r="C408" s="10">
        <v>131</v>
      </c>
      <c r="D408" s="10">
        <v>154</v>
      </c>
      <c r="E408" s="12">
        <f t="shared" si="30"/>
        <v>1.1176520774677928E-2</v>
      </c>
      <c r="F408" s="12">
        <f t="shared" si="31"/>
        <v>1.7850933116958387E-2</v>
      </c>
      <c r="G408" s="13">
        <f t="shared" si="32"/>
        <v>0.17557251908396945</v>
      </c>
      <c r="H408" s="18">
        <f t="shared" si="33"/>
        <v>1.9622899070045217E-3</v>
      </c>
    </row>
    <row r="409" spans="2:8" ht="15" x14ac:dyDescent="0.2">
      <c r="B409" s="3" t="s">
        <v>139</v>
      </c>
      <c r="C409" s="10">
        <v>1</v>
      </c>
      <c r="D409" s="10">
        <v>1</v>
      </c>
      <c r="E409" s="12">
        <f t="shared" si="30"/>
        <v>8.5316952478457469E-5</v>
      </c>
      <c r="F409" s="12">
        <f t="shared" si="31"/>
        <v>1.1591515011011939E-4</v>
      </c>
      <c r="G409" s="13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1.1591515011011939E-4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14</v>
      </c>
      <c r="D411" s="10">
        <v>5</v>
      </c>
      <c r="E411" s="12">
        <f t="shared" si="30"/>
        <v>1.1944373346984046E-3</v>
      </c>
      <c r="F411" s="12">
        <f t="shared" si="31"/>
        <v>5.7957575055059697E-4</v>
      </c>
      <c r="G411" s="13">
        <f t="shared" si="32"/>
        <v>-0.6428571428571429</v>
      </c>
      <c r="H411" s="18">
        <f t="shared" si="33"/>
        <v>-7.6785257230611728E-4</v>
      </c>
    </row>
    <row r="412" spans="2:8" ht="15" x14ac:dyDescent="0.2">
      <c r="B412" s="3" t="s">
        <v>402</v>
      </c>
      <c r="C412" s="10">
        <v>180</v>
      </c>
      <c r="D412" s="10">
        <v>37</v>
      </c>
      <c r="E412" s="12">
        <f t="shared" si="30"/>
        <v>1.5357051446122344E-2</v>
      </c>
      <c r="F412" s="12">
        <f t="shared" si="31"/>
        <v>4.2888605540744177E-3</v>
      </c>
      <c r="G412" s="13">
        <f t="shared" si="32"/>
        <v>-0.7944444444444444</v>
      </c>
      <c r="H412" s="18">
        <f t="shared" si="33"/>
        <v>-1.2200324204419417E-2</v>
      </c>
    </row>
    <row r="413" spans="2:8" ht="15" x14ac:dyDescent="0.2">
      <c r="B413" s="3" t="s">
        <v>403</v>
      </c>
      <c r="C413" s="10">
        <v>7</v>
      </c>
      <c r="D413" s="10">
        <v>3</v>
      </c>
      <c r="E413" s="12">
        <f t="shared" si="30"/>
        <v>5.9721866734920232E-4</v>
      </c>
      <c r="F413" s="12">
        <f t="shared" si="31"/>
        <v>3.4774545033035818E-4</v>
      </c>
      <c r="G413" s="13">
        <f t="shared" si="32"/>
        <v>-0.5714285714285714</v>
      </c>
      <c r="H413" s="18">
        <f t="shared" si="33"/>
        <v>-3.4126780991382987E-4</v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1.1591515011011939E-4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1.1591515011011939E-4</v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1</v>
      </c>
      <c r="D416" s="10">
        <v>3</v>
      </c>
      <c r="E416" s="12">
        <f t="shared" si="30"/>
        <v>8.5316952478457469E-5</v>
      </c>
      <c r="F416" s="12">
        <f t="shared" si="31"/>
        <v>3.4774545033035818E-4</v>
      </c>
      <c r="G416" s="13">
        <f t="shared" si="32"/>
        <v>2</v>
      </c>
      <c r="H416" s="18">
        <f t="shared" si="33"/>
        <v>1.7063390495691494E-4</v>
      </c>
    </row>
    <row r="417" spans="2:8" ht="15" x14ac:dyDescent="0.2">
      <c r="B417" s="3" t="s">
        <v>165</v>
      </c>
      <c r="C417" s="10">
        <v>1</v>
      </c>
      <c r="D417" s="10">
        <v>2</v>
      </c>
      <c r="E417" s="12">
        <f t="shared" si="30"/>
        <v>8.5316952478457469E-5</v>
      </c>
      <c r="F417" s="12">
        <f t="shared" si="31"/>
        <v>2.3183030022023879E-4</v>
      </c>
      <c r="G417" s="13">
        <f t="shared" si="32"/>
        <v>1</v>
      </c>
      <c r="H417" s="18">
        <f t="shared" si="33"/>
        <v>8.5316952478457469E-5</v>
      </c>
    </row>
    <row r="418" spans="2:8" ht="30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1.1591515011011939E-4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274</v>
      </c>
      <c r="D422" s="10">
        <v>17</v>
      </c>
      <c r="E422" s="12">
        <f t="shared" si="30"/>
        <v>2.3376844979097346E-2</v>
      </c>
      <c r="F422" s="12">
        <f t="shared" si="31"/>
        <v>1.9705575518720298E-3</v>
      </c>
      <c r="G422" s="13">
        <f t="shared" si="32"/>
        <v>-0.93795620437956206</v>
      </c>
      <c r="H422" s="18">
        <f t="shared" si="33"/>
        <v>-2.1926456786963568E-2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0</v>
      </c>
      <c r="E426" s="12">
        <f t="shared" si="34"/>
        <v>8.5316952478457469E-5</v>
      </c>
      <c r="F426" s="12" t="str">
        <f t="shared" si="35"/>
        <v/>
      </c>
      <c r="G426" s="13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1</v>
      </c>
      <c r="E428" s="12">
        <f t="shared" si="34"/>
        <v>8.5316952478457469E-5</v>
      </c>
      <c r="F428" s="12">
        <f t="shared" si="35"/>
        <v>1.1591515011011939E-4</v>
      </c>
      <c r="G428" s="13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1</v>
      </c>
      <c r="E429" s="12" t="str">
        <f t="shared" si="34"/>
        <v/>
      </c>
      <c r="F429" s="12">
        <f t="shared" si="35"/>
        <v>1.1591515011011939E-4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1</v>
      </c>
      <c r="D430" s="10">
        <v>2</v>
      </c>
      <c r="E430" s="12">
        <f t="shared" si="34"/>
        <v>8.5316952478457469E-5</v>
      </c>
      <c r="F430" s="12">
        <f t="shared" si="35"/>
        <v>2.3183030022023879E-4</v>
      </c>
      <c r="G430" s="13">
        <f t="shared" si="36"/>
        <v>1</v>
      </c>
      <c r="H430" s="18">
        <f t="shared" si="37"/>
        <v>8.5316952478457469E-5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5</v>
      </c>
      <c r="D432" s="10">
        <v>106</v>
      </c>
      <c r="E432" s="12">
        <f t="shared" si="34"/>
        <v>4.2658476239228736E-4</v>
      </c>
      <c r="F432" s="12">
        <f t="shared" si="35"/>
        <v>1.2287005911672656E-2</v>
      </c>
      <c r="G432" s="13">
        <f t="shared" si="36"/>
        <v>20.2</v>
      </c>
      <c r="H432" s="18">
        <f t="shared" si="37"/>
        <v>8.6170122003242037E-3</v>
      </c>
    </row>
    <row r="433" spans="2:8" ht="15" x14ac:dyDescent="0.2">
      <c r="B433" s="3" t="s">
        <v>162</v>
      </c>
      <c r="C433" s="10">
        <v>29</v>
      </c>
      <c r="D433" s="10">
        <v>95</v>
      </c>
      <c r="E433" s="12">
        <f t="shared" si="34"/>
        <v>2.4741916218752667E-3</v>
      </c>
      <c r="F433" s="12">
        <f t="shared" si="35"/>
        <v>1.1011939260461342E-2</v>
      </c>
      <c r="G433" s="13">
        <f t="shared" si="36"/>
        <v>2.2758620689655173</v>
      </c>
      <c r="H433" s="18">
        <f t="shared" si="37"/>
        <v>5.6309188635781937E-3</v>
      </c>
    </row>
    <row r="434" spans="2:8" ht="30" x14ac:dyDescent="0.2">
      <c r="B434" s="3" t="s">
        <v>418</v>
      </c>
      <c r="C434" s="10">
        <v>9</v>
      </c>
      <c r="D434" s="10">
        <v>51</v>
      </c>
      <c r="E434" s="12">
        <f t="shared" si="34"/>
        <v>7.6785257230611718E-4</v>
      </c>
      <c r="F434" s="12">
        <f t="shared" si="35"/>
        <v>5.911672655616089E-3</v>
      </c>
      <c r="G434" s="13">
        <f t="shared" si="36"/>
        <v>4.666666666666667</v>
      </c>
      <c r="H434" s="18">
        <f t="shared" si="37"/>
        <v>3.5833120040952137E-3</v>
      </c>
    </row>
    <row r="435" spans="2:8" ht="15" x14ac:dyDescent="0.2">
      <c r="B435" s="3" t="s">
        <v>164</v>
      </c>
      <c r="C435" s="10">
        <v>0</v>
      </c>
      <c r="D435" s="10">
        <v>1</v>
      </c>
      <c r="E435" s="12" t="str">
        <f t="shared" si="34"/>
        <v/>
      </c>
      <c r="F435" s="12">
        <f t="shared" si="35"/>
        <v>1.1591515011011939E-4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102</v>
      </c>
      <c r="E436" s="12" t="str">
        <f t="shared" si="34"/>
        <v/>
      </c>
      <c r="F436" s="12">
        <f t="shared" si="35"/>
        <v>1.1823345311232178E-2</v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132</v>
      </c>
      <c r="D437" s="10">
        <v>143</v>
      </c>
      <c r="E437" s="12">
        <f t="shared" si="34"/>
        <v>1.1261837727156386E-2</v>
      </c>
      <c r="F437" s="12">
        <f t="shared" si="35"/>
        <v>1.6575866465747074E-2</v>
      </c>
      <c r="G437" s="13">
        <f t="shared" si="36"/>
        <v>8.3333333333333329E-2</v>
      </c>
      <c r="H437" s="18">
        <f t="shared" si="37"/>
        <v>9.3848647726303214E-4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4"/>
        <v>8.5316952478457469E-5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25</v>
      </c>
      <c r="D441" s="10">
        <v>2</v>
      </c>
      <c r="E441" s="12">
        <f t="shared" si="34"/>
        <v>2.1329238119614366E-3</v>
      </c>
      <c r="F441" s="12">
        <f t="shared" si="35"/>
        <v>2.3183030022023879E-4</v>
      </c>
      <c r="G441" s="13">
        <f t="shared" si="36"/>
        <v>-0.92</v>
      </c>
      <c r="H441" s="18">
        <f t="shared" si="37"/>
        <v>-1.9622899070045217E-3</v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1.1591515011011939E-4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8.5316952478457469E-5</v>
      </c>
      <c r="F443" s="12" t="str">
        <f t="shared" si="35"/>
        <v/>
      </c>
      <c r="G443" s="13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8.5316952478457469E-5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1</v>
      </c>
      <c r="D448" s="10">
        <v>2</v>
      </c>
      <c r="E448" s="12">
        <f t="shared" si="34"/>
        <v>8.5316952478457469E-5</v>
      </c>
      <c r="F448" s="12">
        <f t="shared" si="35"/>
        <v>2.3183030022023879E-4</v>
      </c>
      <c r="G448" s="13">
        <f t="shared" si="36"/>
        <v>1</v>
      </c>
      <c r="H448" s="18">
        <f t="shared" si="37"/>
        <v>8.5316952478457469E-5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83</v>
      </c>
      <c r="D450" s="10">
        <v>3</v>
      </c>
      <c r="E450" s="12">
        <f t="shared" si="34"/>
        <v>7.08130705571197E-3</v>
      </c>
      <c r="F450" s="12">
        <f t="shared" si="35"/>
        <v>3.4774545033035818E-4</v>
      </c>
      <c r="G450" s="13">
        <f t="shared" si="36"/>
        <v>-0.96385542168674698</v>
      </c>
      <c r="H450" s="18">
        <f t="shared" si="37"/>
        <v>-6.8253561982765977E-3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8.5316952478457469E-5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1</v>
      </c>
      <c r="D456" s="10">
        <v>0</v>
      </c>
      <c r="E456" s="12">
        <f t="shared" si="34"/>
        <v>8.5316952478457469E-5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8.5316952478457469E-5</v>
      </c>
      <c r="F457" s="12" t="str">
        <f t="shared" si="35"/>
        <v/>
      </c>
      <c r="G457" s="13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4</v>
      </c>
      <c r="D458" s="10">
        <v>14</v>
      </c>
      <c r="E458" s="12">
        <f t="shared" si="34"/>
        <v>3.4126780991382987E-4</v>
      </c>
      <c r="F458" s="12">
        <f t="shared" si="35"/>
        <v>1.6228121015416715E-3</v>
      </c>
      <c r="G458" s="13">
        <f t="shared" si="36"/>
        <v>2.5</v>
      </c>
      <c r="H458" s="18">
        <f t="shared" si="37"/>
        <v>8.5316952478457471E-4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9</v>
      </c>
      <c r="D460" s="10">
        <v>11</v>
      </c>
      <c r="E460" s="12">
        <f t="shared" si="34"/>
        <v>7.6785257230611718E-4</v>
      </c>
      <c r="F460" s="12">
        <f t="shared" si="35"/>
        <v>1.2750666512113132E-3</v>
      </c>
      <c r="G460" s="13">
        <f t="shared" si="36"/>
        <v>0.22222222222222221</v>
      </c>
      <c r="H460" s="18">
        <f t="shared" si="37"/>
        <v>1.7063390495691491E-4</v>
      </c>
    </row>
    <row r="461" spans="2:8" ht="30" x14ac:dyDescent="0.2">
      <c r="B461" s="3" t="s">
        <v>173</v>
      </c>
      <c r="C461" s="10">
        <v>48</v>
      </c>
      <c r="D461" s="10">
        <v>0</v>
      </c>
      <c r="E461" s="12">
        <f t="shared" si="34"/>
        <v>4.0952137189659583E-3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2</v>
      </c>
      <c r="D462" s="10">
        <v>1</v>
      </c>
      <c r="E462" s="12">
        <f t="shared" si="34"/>
        <v>1.7063390495691494E-4</v>
      </c>
      <c r="F462" s="12">
        <f t="shared" si="35"/>
        <v>1.1591515011011939E-4</v>
      </c>
      <c r="G462" s="13">
        <f t="shared" si="36"/>
        <v>-0.5</v>
      </c>
      <c r="H462" s="18">
        <f t="shared" si="37"/>
        <v>-8.5316952478457469E-5</v>
      </c>
    </row>
    <row r="463" spans="2:8" ht="15" x14ac:dyDescent="0.2">
      <c r="B463" s="3" t="s">
        <v>477</v>
      </c>
      <c r="C463" s="10">
        <v>118</v>
      </c>
      <c r="D463" s="10">
        <v>37</v>
      </c>
      <c r="E463" s="12">
        <f t="shared" si="34"/>
        <v>1.0067400392457982E-2</v>
      </c>
      <c r="F463" s="12">
        <f t="shared" si="35"/>
        <v>4.2888605540744177E-3</v>
      </c>
      <c r="G463" s="13">
        <f t="shared" si="36"/>
        <v>-0.68644067796610164</v>
      </c>
      <c r="H463" s="18">
        <f t="shared" si="37"/>
        <v>-6.9106731507550551E-3</v>
      </c>
    </row>
    <row r="464" spans="2:8" ht="15" x14ac:dyDescent="0.2">
      <c r="B464" s="3" t="s">
        <v>478</v>
      </c>
      <c r="C464" s="10">
        <v>30</v>
      </c>
      <c r="D464" s="10">
        <v>9</v>
      </c>
      <c r="E464" s="12">
        <f t="shared" si="34"/>
        <v>2.5595085743537241E-3</v>
      </c>
      <c r="F464" s="12">
        <f t="shared" si="35"/>
        <v>1.0432363509910744E-3</v>
      </c>
      <c r="G464" s="13">
        <f t="shared" si="36"/>
        <v>-0.7</v>
      </c>
      <c r="H464" s="18">
        <f t="shared" si="37"/>
        <v>-1.7916560020476069E-3</v>
      </c>
    </row>
    <row r="465" spans="2:8" ht="15" x14ac:dyDescent="0.2">
      <c r="B465" s="3" t="s">
        <v>183</v>
      </c>
      <c r="C465" s="10">
        <v>1</v>
      </c>
      <c r="D465" s="10">
        <v>2</v>
      </c>
      <c r="E465" s="12">
        <f t="shared" si="34"/>
        <v>8.5316952478457469E-5</v>
      </c>
      <c r="F465" s="12">
        <f t="shared" si="35"/>
        <v>2.3183030022023879E-4</v>
      </c>
      <c r="G465" s="13">
        <f t="shared" si="36"/>
        <v>1</v>
      </c>
      <c r="H465" s="18">
        <f t="shared" si="37"/>
        <v>8.5316952478457469E-5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102</v>
      </c>
      <c r="D467" s="10">
        <v>350</v>
      </c>
      <c r="E467" s="12">
        <f t="shared" si="34"/>
        <v>8.7023291528026611E-3</v>
      </c>
      <c r="F467" s="12">
        <f t="shared" si="35"/>
        <v>4.057030253854179E-2</v>
      </c>
      <c r="G467" s="13">
        <f t="shared" si="36"/>
        <v>2.4313725490196076</v>
      </c>
      <c r="H467" s="18">
        <f t="shared" si="37"/>
        <v>2.1158604214657449E-2</v>
      </c>
    </row>
    <row r="468" spans="2:8" ht="15" x14ac:dyDescent="0.2">
      <c r="B468" s="3" t="s">
        <v>182</v>
      </c>
      <c r="C468" s="10">
        <v>11</v>
      </c>
      <c r="D468" s="10">
        <v>3</v>
      </c>
      <c r="E468" s="12">
        <f t="shared" si="34"/>
        <v>9.3848647726303214E-4</v>
      </c>
      <c r="F468" s="12">
        <f t="shared" si="35"/>
        <v>3.4774545033035818E-4</v>
      </c>
      <c r="G468" s="13">
        <f t="shared" si="36"/>
        <v>-0.72727272727272729</v>
      </c>
      <c r="H468" s="18">
        <f t="shared" si="37"/>
        <v>-6.8253561982765975E-4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1</v>
      </c>
      <c r="D472" s="10">
        <v>5</v>
      </c>
      <c r="E472" s="12">
        <f t="shared" si="34"/>
        <v>8.5316952478457469E-5</v>
      </c>
      <c r="F472" s="12">
        <f t="shared" si="35"/>
        <v>5.7957575055059697E-4</v>
      </c>
      <c r="G472" s="13">
        <f t="shared" si="36"/>
        <v>4</v>
      </c>
      <c r="H472" s="18">
        <f t="shared" si="37"/>
        <v>3.4126780991382987E-4</v>
      </c>
    </row>
    <row r="473" spans="2:8" ht="15" x14ac:dyDescent="0.2">
      <c r="B473" s="3" t="s">
        <v>435</v>
      </c>
      <c r="C473" s="10">
        <v>1</v>
      </c>
      <c r="D473" s="10">
        <v>2</v>
      </c>
      <c r="E473" s="12">
        <f t="shared" si="34"/>
        <v>8.5316952478457469E-5</v>
      </c>
      <c r="F473" s="12">
        <f t="shared" si="35"/>
        <v>2.3183030022023879E-4</v>
      </c>
      <c r="G473" s="13">
        <f t="shared" si="36"/>
        <v>1</v>
      </c>
      <c r="H473" s="18">
        <f t="shared" si="37"/>
        <v>8.5316952478457469E-5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1.1591515011011939E-4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8</v>
      </c>
      <c r="D477" s="10">
        <v>1</v>
      </c>
      <c r="E477" s="12">
        <f t="shared" si="34"/>
        <v>6.8253561982765975E-4</v>
      </c>
      <c r="F477" s="12">
        <f t="shared" si="35"/>
        <v>1.1591515011011939E-4</v>
      </c>
      <c r="G477" s="13">
        <f t="shared" si="36"/>
        <v>-0.875</v>
      </c>
      <c r="H477" s="18">
        <f t="shared" si="37"/>
        <v>-5.9721866734920232E-4</v>
      </c>
    </row>
    <row r="478" spans="2:8" ht="15" x14ac:dyDescent="0.2">
      <c r="B478" s="3" t="s">
        <v>439</v>
      </c>
      <c r="C478" s="10">
        <v>47</v>
      </c>
      <c r="D478" s="10">
        <v>50</v>
      </c>
      <c r="E478" s="12">
        <f t="shared" si="34"/>
        <v>4.0098967664875008E-3</v>
      </c>
      <c r="F478" s="12">
        <f t="shared" si="35"/>
        <v>5.7957575055059699E-3</v>
      </c>
      <c r="G478" s="13">
        <f t="shared" si="36"/>
        <v>6.3829787234042548E-2</v>
      </c>
      <c r="H478" s="18">
        <f t="shared" si="37"/>
        <v>2.5595085743537239E-4</v>
      </c>
    </row>
    <row r="479" spans="2:8" ht="15" x14ac:dyDescent="0.2">
      <c r="B479" s="3" t="s">
        <v>440</v>
      </c>
      <c r="C479" s="10">
        <v>3</v>
      </c>
      <c r="D479" s="10">
        <v>0</v>
      </c>
      <c r="E479" s="12">
        <f t="shared" si="34"/>
        <v>2.5595085743537239E-4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5</v>
      </c>
      <c r="D480" s="10">
        <v>5</v>
      </c>
      <c r="E480" s="12">
        <f t="shared" si="34"/>
        <v>4.2658476239228736E-4</v>
      </c>
      <c r="F480" s="12">
        <f t="shared" si="35"/>
        <v>5.7957575055059697E-4</v>
      </c>
      <c r="G480" s="13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5</v>
      </c>
      <c r="D481" s="10">
        <v>2</v>
      </c>
      <c r="E481" s="12">
        <f t="shared" si="34"/>
        <v>4.2658476239228736E-4</v>
      </c>
      <c r="F481" s="12">
        <f t="shared" si="35"/>
        <v>2.3183030022023879E-4</v>
      </c>
      <c r="G481" s="13">
        <f t="shared" si="36"/>
        <v>-0.6</v>
      </c>
      <c r="H481" s="18">
        <f t="shared" si="37"/>
        <v>-2.5595085743537239E-4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246</v>
      </c>
      <c r="D483" s="10">
        <v>59</v>
      </c>
      <c r="E483" s="12">
        <f t="shared" si="34"/>
        <v>2.0987970309700538E-2</v>
      </c>
      <c r="F483" s="12">
        <f t="shared" si="35"/>
        <v>6.8389938564970441E-3</v>
      </c>
      <c r="G483" s="13">
        <f t="shared" si="36"/>
        <v>-0.76016260162601623</v>
      </c>
      <c r="H483" s="18">
        <f t="shared" si="37"/>
        <v>-1.5954270113471548E-2</v>
      </c>
    </row>
    <row r="484" spans="2:8" ht="30" x14ac:dyDescent="0.2">
      <c r="B484" s="3" t="s">
        <v>184</v>
      </c>
      <c r="C484" s="10">
        <v>103</v>
      </c>
      <c r="D484" s="10">
        <v>12</v>
      </c>
      <c r="E484" s="12">
        <f t="shared" si="34"/>
        <v>8.7876461052811185E-3</v>
      </c>
      <c r="F484" s="12">
        <f t="shared" si="35"/>
        <v>1.3909818013214327E-3</v>
      </c>
      <c r="G484" s="13">
        <f t="shared" si="36"/>
        <v>-0.88349514563106801</v>
      </c>
      <c r="H484" s="18">
        <f t="shared" si="37"/>
        <v>-7.7638426755396294E-3</v>
      </c>
    </row>
    <row r="485" spans="2:8" ht="15" x14ac:dyDescent="0.2">
      <c r="B485" s="3" t="s">
        <v>443</v>
      </c>
      <c r="C485" s="10">
        <v>172</v>
      </c>
      <c r="D485" s="10">
        <v>101</v>
      </c>
      <c r="E485" s="12">
        <f t="shared" si="34"/>
        <v>1.4674515826294685E-2</v>
      </c>
      <c r="F485" s="12">
        <f t="shared" si="35"/>
        <v>1.1707430161122058E-2</v>
      </c>
      <c r="G485" s="13">
        <f t="shared" si="36"/>
        <v>-0.41279069767441862</v>
      </c>
      <c r="H485" s="18">
        <f t="shared" si="37"/>
        <v>-6.05750362597048E-3</v>
      </c>
    </row>
    <row r="486" spans="2:8" ht="15" x14ac:dyDescent="0.2">
      <c r="B486" s="3" t="s">
        <v>171</v>
      </c>
      <c r="C486" s="10">
        <v>13</v>
      </c>
      <c r="D486" s="10">
        <v>85</v>
      </c>
      <c r="E486" s="12">
        <f t="shared" si="34"/>
        <v>1.109120382219947E-3</v>
      </c>
      <c r="F486" s="12">
        <f t="shared" si="35"/>
        <v>9.8527877593601477E-3</v>
      </c>
      <c r="G486" s="13">
        <f t="shared" si="36"/>
        <v>5.5384615384615383</v>
      </c>
      <c r="H486" s="18">
        <f t="shared" si="37"/>
        <v>6.1428205784489374E-3</v>
      </c>
    </row>
    <row r="487" spans="2:8" ht="15" x14ac:dyDescent="0.2">
      <c r="B487" s="3" t="s">
        <v>444</v>
      </c>
      <c r="C487" s="10">
        <v>2</v>
      </c>
      <c r="D487" s="10">
        <v>50</v>
      </c>
      <c r="E487" s="12">
        <f t="shared" si="34"/>
        <v>1.7063390495691494E-4</v>
      </c>
      <c r="F487" s="12">
        <f t="shared" si="35"/>
        <v>5.7957575055059699E-3</v>
      </c>
      <c r="G487" s="13">
        <f t="shared" si="36"/>
        <v>24</v>
      </c>
      <c r="H487" s="18">
        <f t="shared" si="37"/>
        <v>4.0952137189659583E-3</v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1.1591515011011939E-4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60</v>
      </c>
      <c r="D490" s="10">
        <v>6</v>
      </c>
      <c r="E490" s="12">
        <f t="shared" si="38"/>
        <v>5.1190171487074483E-3</v>
      </c>
      <c r="F490" s="12">
        <f t="shared" si="39"/>
        <v>6.9549090066071636E-4</v>
      </c>
      <c r="G490" s="13">
        <f t="shared" si="40"/>
        <v>-0.9</v>
      </c>
      <c r="H490" s="18">
        <f t="shared" si="41"/>
        <v>-4.6071154338367037E-3</v>
      </c>
    </row>
    <row r="491" spans="2:8" ht="13.5" customHeight="1" x14ac:dyDescent="0.2">
      <c r="B491" s="3" t="s">
        <v>180</v>
      </c>
      <c r="C491" s="10">
        <v>118</v>
      </c>
      <c r="D491" s="10">
        <v>168</v>
      </c>
      <c r="E491" s="12">
        <f t="shared" si="38"/>
        <v>1.0067400392457982E-2</v>
      </c>
      <c r="F491" s="12">
        <f t="shared" si="39"/>
        <v>1.9473745218500059E-2</v>
      </c>
      <c r="G491" s="13">
        <f t="shared" si="40"/>
        <v>0.42372881355932202</v>
      </c>
      <c r="H491" s="18">
        <f t="shared" si="41"/>
        <v>4.2658476239228731E-3</v>
      </c>
    </row>
    <row r="492" spans="2:8" ht="15" x14ac:dyDescent="0.2">
      <c r="B492" s="3" t="s">
        <v>480</v>
      </c>
      <c r="C492" s="10">
        <v>2</v>
      </c>
      <c r="D492" s="10">
        <v>7</v>
      </c>
      <c r="E492" s="12">
        <f t="shared" si="38"/>
        <v>1.7063390495691494E-4</v>
      </c>
      <c r="F492" s="12">
        <f t="shared" si="39"/>
        <v>8.1140605077083575E-4</v>
      </c>
      <c r="G492" s="13">
        <f t="shared" si="40"/>
        <v>2.5</v>
      </c>
      <c r="H492" s="18">
        <f t="shared" si="41"/>
        <v>4.2658476239228736E-4</v>
      </c>
    </row>
    <row r="493" spans="2:8" ht="15" x14ac:dyDescent="0.2">
      <c r="B493" s="3" t="s">
        <v>447</v>
      </c>
      <c r="C493" s="10">
        <v>1</v>
      </c>
      <c r="D493" s="10">
        <v>14</v>
      </c>
      <c r="E493" s="12">
        <f t="shared" si="38"/>
        <v>8.5316952478457469E-5</v>
      </c>
      <c r="F493" s="12">
        <f t="shared" si="39"/>
        <v>1.6228121015416715E-3</v>
      </c>
      <c r="G493" s="13">
        <f t="shared" si="40"/>
        <v>13</v>
      </c>
      <c r="H493" s="18">
        <f t="shared" si="41"/>
        <v>1.109120382219947E-3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9</v>
      </c>
      <c r="D497" s="10">
        <v>16</v>
      </c>
      <c r="E497" s="12">
        <f t="shared" si="38"/>
        <v>7.6785257230611718E-4</v>
      </c>
      <c r="F497" s="12">
        <f t="shared" si="39"/>
        <v>1.8546424017619103E-3</v>
      </c>
      <c r="G497" s="13">
        <f t="shared" si="40"/>
        <v>0.77777777777777779</v>
      </c>
      <c r="H497" s="18">
        <f t="shared" si="41"/>
        <v>5.9721866734920221E-4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12</v>
      </c>
      <c r="E499" s="12" t="str">
        <f t="shared" si="38"/>
        <v/>
      </c>
      <c r="F499" s="12">
        <f t="shared" si="39"/>
        <v>1.3909818013214327E-3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5078</v>
      </c>
      <c r="D505" s="41">
        <f>SUM(D506:D530)</f>
        <v>2693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-0.46967309964552972</v>
      </c>
      <c r="H505" s="42">
        <f>+IF(OR(AND(E505=""),(G505="")),"",E505*G505)</f>
        <v>-0.46967309964552972</v>
      </c>
    </row>
    <row r="506" spans="2:8" ht="15" x14ac:dyDescent="0.2">
      <c r="B506" s="3" t="s">
        <v>454</v>
      </c>
      <c r="C506" s="10">
        <v>1</v>
      </c>
      <c r="D506" s="10">
        <v>2</v>
      </c>
      <c r="E506" s="12">
        <f>+IF(C506=0,"",C506/C$505)</f>
        <v>1.9692792437967703E-4</v>
      </c>
      <c r="F506" s="12">
        <f>+IF(D506=0,"",D506/D$505)</f>
        <v>7.4266617155588561E-4</v>
      </c>
      <c r="G506" s="13">
        <f>+IF(OR(AND(D506=0),(C506=0)),"0",((D506-C506)/C506))</f>
        <v>1</v>
      </c>
      <c r="H506" s="18">
        <f>+IF(OR(AND(E506=""),(G506="")),"",E506*G506)</f>
        <v>1.9692792437967703E-4</v>
      </c>
    </row>
    <row r="507" spans="2:8" ht="15" x14ac:dyDescent="0.2">
      <c r="B507" s="3" t="s">
        <v>187</v>
      </c>
      <c r="C507" s="10">
        <v>82</v>
      </c>
      <c r="D507" s="10">
        <v>30</v>
      </c>
      <c r="E507" s="12">
        <f t="shared" ref="E507:E529" si="42">+IF(C507=0,"",C507/C$505)</f>
        <v>1.6148089799133517E-2</v>
      </c>
      <c r="F507" s="12">
        <f t="shared" ref="F507:F529" si="43">+IF(D507=0,"",D507/D$505)</f>
        <v>1.1139992573338284E-2</v>
      </c>
      <c r="G507" s="13">
        <f t="shared" ref="G507:G529" si="44">+IF(OR(AND(D507=0),(C507=0)),"0",((D507-C507)/C507))</f>
        <v>-0.63414634146341464</v>
      </c>
      <c r="H507" s="18">
        <f t="shared" ref="H507:H530" si="45">+IF(OR(AND(E507=""),(G507="")),"",E507*G507)</f>
        <v>-1.0240252067743207E-2</v>
      </c>
    </row>
    <row r="508" spans="2:8" ht="15" x14ac:dyDescent="0.2">
      <c r="B508" s="3" t="s">
        <v>455</v>
      </c>
      <c r="C508" s="10">
        <v>661</v>
      </c>
      <c r="D508" s="10">
        <v>760</v>
      </c>
      <c r="E508" s="12">
        <f t="shared" si="42"/>
        <v>0.13016935801496651</v>
      </c>
      <c r="F508" s="12">
        <f t="shared" si="43"/>
        <v>0.28221314519123653</v>
      </c>
      <c r="G508" s="13">
        <f t="shared" si="44"/>
        <v>0.14977307110438728</v>
      </c>
      <c r="H508" s="18">
        <f t="shared" si="45"/>
        <v>1.9495864513588024E-2</v>
      </c>
    </row>
    <row r="509" spans="2:8" ht="15" x14ac:dyDescent="0.2">
      <c r="B509" s="3" t="s">
        <v>456</v>
      </c>
      <c r="C509" s="10">
        <v>374</v>
      </c>
      <c r="D509" s="10">
        <v>156</v>
      </c>
      <c r="E509" s="12">
        <f t="shared" si="42"/>
        <v>7.3651043717999215E-2</v>
      </c>
      <c r="F509" s="12">
        <f t="shared" si="43"/>
        <v>5.7927961381359076E-2</v>
      </c>
      <c r="G509" s="13">
        <f t="shared" si="44"/>
        <v>-0.58288770053475936</v>
      </c>
      <c r="H509" s="18">
        <f t="shared" si="45"/>
        <v>-4.2930287514769593E-2</v>
      </c>
    </row>
    <row r="510" spans="2:8" ht="15" x14ac:dyDescent="0.2">
      <c r="B510" s="3" t="s">
        <v>188</v>
      </c>
      <c r="C510" s="10">
        <v>49</v>
      </c>
      <c r="D510" s="10">
        <v>4</v>
      </c>
      <c r="E510" s="12">
        <f t="shared" si="42"/>
        <v>9.6494682946041757E-3</v>
      </c>
      <c r="F510" s="12">
        <f t="shared" si="43"/>
        <v>1.4853323431117712E-3</v>
      </c>
      <c r="G510" s="13">
        <f t="shared" si="44"/>
        <v>-0.91836734693877553</v>
      </c>
      <c r="H510" s="18">
        <f t="shared" si="45"/>
        <v>-8.861756597085468E-3</v>
      </c>
    </row>
    <row r="511" spans="2:8" ht="15" x14ac:dyDescent="0.2">
      <c r="B511" s="3" t="s">
        <v>186</v>
      </c>
      <c r="C511" s="10">
        <v>3</v>
      </c>
      <c r="D511" s="10">
        <v>33</v>
      </c>
      <c r="E511" s="12">
        <f t="shared" si="42"/>
        <v>5.9078377313903109E-4</v>
      </c>
      <c r="F511" s="12">
        <f t="shared" si="43"/>
        <v>1.2253991830672113E-2</v>
      </c>
      <c r="G511" s="13">
        <f t="shared" si="44"/>
        <v>10</v>
      </c>
      <c r="H511" s="18">
        <f t="shared" si="45"/>
        <v>5.9078377313903111E-3</v>
      </c>
    </row>
    <row r="512" spans="2:8" ht="15" x14ac:dyDescent="0.2">
      <c r="B512" s="3" t="s">
        <v>189</v>
      </c>
      <c r="C512" s="10">
        <v>4</v>
      </c>
      <c r="D512" s="10">
        <v>9</v>
      </c>
      <c r="E512" s="12">
        <f t="shared" si="42"/>
        <v>7.8771169751870812E-4</v>
      </c>
      <c r="F512" s="12">
        <f t="shared" si="43"/>
        <v>3.3419977720014855E-3</v>
      </c>
      <c r="G512" s="13">
        <f t="shared" si="44"/>
        <v>1.25</v>
      </c>
      <c r="H512" s="18">
        <f t="shared" si="45"/>
        <v>9.8463962189838505E-4</v>
      </c>
    </row>
    <row r="513" spans="2:8" ht="15" x14ac:dyDescent="0.2">
      <c r="B513" s="3" t="s">
        <v>457</v>
      </c>
      <c r="C513" s="10">
        <v>4</v>
      </c>
      <c r="D513" s="10">
        <v>0</v>
      </c>
      <c r="E513" s="12">
        <f t="shared" si="42"/>
        <v>7.8771169751870812E-4</v>
      </c>
      <c r="F513" s="12" t="str">
        <f t="shared" si="43"/>
        <v/>
      </c>
      <c r="G513" s="13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2"/>
        <v>1.9692792437967703E-4</v>
      </c>
      <c r="F514" s="12" t="str">
        <f t="shared" si="43"/>
        <v/>
      </c>
      <c r="G514" s="13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10">
        <v>9</v>
      </c>
      <c r="D515" s="10">
        <v>9</v>
      </c>
      <c r="E515" s="12">
        <f t="shared" si="42"/>
        <v>1.7723513194170934E-3</v>
      </c>
      <c r="F515" s="12">
        <f t="shared" si="43"/>
        <v>3.3419977720014855E-3</v>
      </c>
      <c r="G515" s="13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2</v>
      </c>
      <c r="D516" s="10">
        <v>1</v>
      </c>
      <c r="E516" s="12">
        <f t="shared" si="42"/>
        <v>3.9385584875935406E-4</v>
      </c>
      <c r="F516" s="12">
        <f t="shared" si="43"/>
        <v>3.713330857779428E-4</v>
      </c>
      <c r="G516" s="13">
        <f t="shared" si="44"/>
        <v>-0.5</v>
      </c>
      <c r="H516" s="18">
        <f t="shared" si="45"/>
        <v>-1.9692792437967703E-4</v>
      </c>
    </row>
    <row r="517" spans="2:8" ht="15" x14ac:dyDescent="0.2">
      <c r="B517" s="3" t="s">
        <v>460</v>
      </c>
      <c r="C517" s="10">
        <v>51</v>
      </c>
      <c r="D517" s="10">
        <v>73</v>
      </c>
      <c r="E517" s="12">
        <f t="shared" si="42"/>
        <v>1.0043324143363529E-2</v>
      </c>
      <c r="F517" s="12">
        <f t="shared" si="43"/>
        <v>2.7107315261789826E-2</v>
      </c>
      <c r="G517" s="13">
        <f t="shared" si="44"/>
        <v>0.43137254901960786</v>
      </c>
      <c r="H517" s="18">
        <f t="shared" si="45"/>
        <v>4.3324143363528949E-3</v>
      </c>
    </row>
    <row r="518" spans="2:8" ht="15" x14ac:dyDescent="0.2">
      <c r="B518" s="3" t="s">
        <v>190</v>
      </c>
      <c r="C518" s="10">
        <v>1131</v>
      </c>
      <c r="D518" s="10">
        <v>137</v>
      </c>
      <c r="E518" s="12">
        <f t="shared" si="42"/>
        <v>0.22272548247341473</v>
      </c>
      <c r="F518" s="12">
        <f t="shared" si="43"/>
        <v>5.0872632751578169E-2</v>
      </c>
      <c r="G518" s="13">
        <f t="shared" si="44"/>
        <v>-0.87886825817860303</v>
      </c>
      <c r="H518" s="18">
        <f t="shared" si="45"/>
        <v>-0.19574635683339897</v>
      </c>
    </row>
    <row r="519" spans="2:8" ht="15" x14ac:dyDescent="0.2">
      <c r="B519" s="3" t="s">
        <v>192</v>
      </c>
      <c r="C519" s="10">
        <v>57</v>
      </c>
      <c r="D519" s="10">
        <v>8</v>
      </c>
      <c r="E519" s="12">
        <f t="shared" si="42"/>
        <v>1.1224891689641591E-2</v>
      </c>
      <c r="F519" s="12">
        <f t="shared" si="43"/>
        <v>2.9706646862235424E-3</v>
      </c>
      <c r="G519" s="13">
        <f t="shared" si="44"/>
        <v>-0.85964912280701755</v>
      </c>
      <c r="H519" s="18">
        <f t="shared" si="45"/>
        <v>-9.6494682946041757E-3</v>
      </c>
    </row>
    <row r="520" spans="2:8" ht="13.5" customHeight="1" x14ac:dyDescent="0.2">
      <c r="B520" s="3" t="s">
        <v>191</v>
      </c>
      <c r="C520" s="10">
        <v>479</v>
      </c>
      <c r="D520" s="10">
        <v>112</v>
      </c>
      <c r="E520" s="12">
        <f t="shared" si="42"/>
        <v>9.4328475777865295E-2</v>
      </c>
      <c r="F520" s="12">
        <f t="shared" si="43"/>
        <v>4.1589305607129597E-2</v>
      </c>
      <c r="G520" s="13">
        <f t="shared" si="44"/>
        <v>-0.76617954070981209</v>
      </c>
      <c r="H520" s="18">
        <f t="shared" si="45"/>
        <v>-7.2272548247341473E-2</v>
      </c>
    </row>
    <row r="521" spans="2:8" ht="13.5" customHeight="1" x14ac:dyDescent="0.2">
      <c r="B521" s="3" t="s">
        <v>461</v>
      </c>
      <c r="C521" s="10">
        <v>413</v>
      </c>
      <c r="D521" s="10">
        <v>462</v>
      </c>
      <c r="E521" s="12">
        <f t="shared" si="42"/>
        <v>8.1331232768806619E-2</v>
      </c>
      <c r="F521" s="12">
        <f t="shared" si="43"/>
        <v>0.17155588562940957</v>
      </c>
      <c r="G521" s="13">
        <f t="shared" si="44"/>
        <v>0.11864406779661017</v>
      </c>
      <c r="H521" s="18">
        <f t="shared" si="45"/>
        <v>9.6494682946041757E-3</v>
      </c>
    </row>
    <row r="522" spans="2:8" ht="25.5" customHeight="1" x14ac:dyDescent="0.2">
      <c r="B522" s="3" t="s">
        <v>193</v>
      </c>
      <c r="C522" s="10">
        <v>1313</v>
      </c>
      <c r="D522" s="10">
        <v>207</v>
      </c>
      <c r="E522" s="12">
        <f t="shared" si="42"/>
        <v>0.25856636471051597</v>
      </c>
      <c r="F522" s="12">
        <f t="shared" si="43"/>
        <v>7.6865948756034169E-2</v>
      </c>
      <c r="G522" s="13">
        <f t="shared" si="44"/>
        <v>-0.84234577303884239</v>
      </c>
      <c r="H522" s="18">
        <f t="shared" si="45"/>
        <v>-0.21780228436392282</v>
      </c>
    </row>
    <row r="523" spans="2:8" ht="13.5" customHeight="1" x14ac:dyDescent="0.2">
      <c r="B523" s="3" t="s">
        <v>462</v>
      </c>
      <c r="C523" s="10">
        <v>22</v>
      </c>
      <c r="D523" s="10">
        <v>9</v>
      </c>
      <c r="E523" s="12">
        <f t="shared" si="42"/>
        <v>4.3324143363528949E-3</v>
      </c>
      <c r="F523" s="12">
        <f t="shared" si="43"/>
        <v>3.3419977720014855E-3</v>
      </c>
      <c r="G523" s="13">
        <f t="shared" si="44"/>
        <v>-0.59090909090909094</v>
      </c>
      <c r="H523" s="18">
        <f t="shared" si="45"/>
        <v>-2.5600630169358017E-3</v>
      </c>
    </row>
    <row r="524" spans="2:8" ht="12" customHeight="1" x14ac:dyDescent="0.2">
      <c r="B524" s="3" t="s">
        <v>194</v>
      </c>
      <c r="C524" s="10">
        <v>22</v>
      </c>
      <c r="D524" s="10">
        <v>158</v>
      </c>
      <c r="E524" s="12">
        <f t="shared" si="42"/>
        <v>4.3324143363528949E-3</v>
      </c>
      <c r="F524" s="12">
        <f t="shared" si="43"/>
        <v>5.8670627552914967E-2</v>
      </c>
      <c r="G524" s="13">
        <f t="shared" si="44"/>
        <v>6.1818181818181817</v>
      </c>
      <c r="H524" s="18">
        <f t="shared" si="45"/>
        <v>2.6782197715636075E-2</v>
      </c>
    </row>
    <row r="525" spans="2:8" ht="13.5" customHeight="1" x14ac:dyDescent="0.2">
      <c r="B525" s="3" t="s">
        <v>195</v>
      </c>
      <c r="C525" s="10">
        <v>2</v>
      </c>
      <c r="D525" s="10">
        <v>2</v>
      </c>
      <c r="E525" s="12">
        <f t="shared" si="42"/>
        <v>3.9385584875935406E-4</v>
      </c>
      <c r="F525" s="12">
        <f t="shared" si="43"/>
        <v>7.4266617155588561E-4</v>
      </c>
      <c r="G525" s="13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119</v>
      </c>
      <c r="D526" s="10">
        <v>64</v>
      </c>
      <c r="E526" s="12">
        <f t="shared" si="42"/>
        <v>2.3434423001181568E-2</v>
      </c>
      <c r="F526" s="12">
        <f t="shared" si="43"/>
        <v>2.3765317489788339E-2</v>
      </c>
      <c r="G526" s="13">
        <f t="shared" si="44"/>
        <v>-0.46218487394957986</v>
      </c>
      <c r="H526" s="18">
        <f t="shared" si="45"/>
        <v>-1.0831035840882238E-2</v>
      </c>
    </row>
    <row r="527" spans="2:8" ht="15" x14ac:dyDescent="0.2">
      <c r="B527" s="3" t="s">
        <v>464</v>
      </c>
      <c r="C527" s="10">
        <v>2</v>
      </c>
      <c r="D527" s="10">
        <v>6</v>
      </c>
      <c r="E527" s="12">
        <f t="shared" si="42"/>
        <v>3.9385584875935406E-4</v>
      </c>
      <c r="F527" s="12">
        <f t="shared" si="43"/>
        <v>2.2279985146676567E-3</v>
      </c>
      <c r="G527" s="13">
        <f t="shared" si="44"/>
        <v>2</v>
      </c>
      <c r="H527" s="18">
        <f t="shared" si="45"/>
        <v>7.8771169751870812E-4</v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3.713330857779428E-4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261</v>
      </c>
      <c r="D529" s="10">
        <v>390</v>
      </c>
      <c r="E529" s="12">
        <f t="shared" si="42"/>
        <v>5.1398188263095709E-2</v>
      </c>
      <c r="F529" s="12">
        <f t="shared" si="43"/>
        <v>0.14481990345339771</v>
      </c>
      <c r="G529" s="13">
        <f t="shared" si="44"/>
        <v>0.4942528735632184</v>
      </c>
      <c r="H529" s="18">
        <f t="shared" si="45"/>
        <v>2.540370224497834E-2</v>
      </c>
    </row>
    <row r="530" spans="2:8" ht="15" x14ac:dyDescent="0.2">
      <c r="B530" s="3" t="s">
        <v>467</v>
      </c>
      <c r="C530" s="10">
        <v>16</v>
      </c>
      <c r="D530" s="10">
        <v>60</v>
      </c>
      <c r="E530" s="12">
        <f>+IF(C530=0,"",C530/C$505)</f>
        <v>3.1508467900748325E-3</v>
      </c>
      <c r="F530" s="12">
        <f>+IF(D530=0,"",D530/D$505)</f>
        <v>2.2279985146676569E-2</v>
      </c>
      <c r="G530" s="13">
        <f>+IF(OR(AND(D530=0),(C530=0)),"0",((D530-C530)/C530))</f>
        <v>2.75</v>
      </c>
      <c r="H530" s="18">
        <f t="shared" si="45"/>
        <v>8.6648286727057898E-3</v>
      </c>
    </row>
    <row r="531" spans="2:8" x14ac:dyDescent="0.2">
      <c r="B531" s="37" t="s">
        <v>525</v>
      </c>
      <c r="C531" s="15"/>
      <c r="D531" s="15"/>
    </row>
    <row r="532" spans="2:8" x14ac:dyDescent="0.2">
      <c r="C532" s="15"/>
      <c r="D532" s="15"/>
    </row>
    <row r="533" spans="2:8" x14ac:dyDescent="0.2">
      <c r="C533" s="15"/>
      <c r="D533" s="15"/>
    </row>
    <row r="534" spans="2:8" x14ac:dyDescent="0.2">
      <c r="C534" s="15"/>
      <c r="D534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548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503</v>
      </c>
      <c r="C8" s="40">
        <f>+C18+C70+C151+C294+C505</f>
        <v>24078</v>
      </c>
      <c r="D8" s="41">
        <f>+D18+D70+D151+D294+D505</f>
        <v>25006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3.8541407093612423E-2</v>
      </c>
      <c r="H8" s="42">
        <f>+E8*G8</f>
        <v>3.8541407093612423E-2</v>
      </c>
    </row>
    <row r="9" spans="2:8" ht="20.100000000000001" customHeight="1" x14ac:dyDescent="0.2">
      <c r="B9" s="33" t="s">
        <v>486</v>
      </c>
      <c r="C9" s="34">
        <v>456</v>
      </c>
      <c r="D9" s="34">
        <f>D18</f>
        <v>681</v>
      </c>
      <c r="E9" s="35">
        <f t="shared" si="0"/>
        <v>1.8938450037378519E-2</v>
      </c>
      <c r="F9" s="35">
        <f t="shared" si="0"/>
        <v>2.7233463968647526E-2</v>
      </c>
      <c r="G9" s="35">
        <f t="shared" si="1"/>
        <v>0.49342105263157893</v>
      </c>
      <c r="H9" s="35">
        <f>+IF(OR(AND(E9=""),(G9="")),"",E9*G9)</f>
        <v>9.3446299526538743E-3</v>
      </c>
    </row>
    <row r="10" spans="2:8" ht="20.100000000000001" customHeight="1" x14ac:dyDescent="0.2">
      <c r="B10" s="33" t="s">
        <v>487</v>
      </c>
      <c r="C10" s="36">
        <v>4780</v>
      </c>
      <c r="D10" s="36">
        <f>D70</f>
        <v>2663</v>
      </c>
      <c r="E10" s="35">
        <f t="shared" si="0"/>
        <v>0.19852147188304675</v>
      </c>
      <c r="F10" s="35">
        <f t="shared" si="0"/>
        <v>0.10649444133407981</v>
      </c>
      <c r="G10" s="35">
        <f t="shared" si="1"/>
        <v>-0.44288702928870294</v>
      </c>
      <c r="H10" s="35">
        <f>+IF(OR(AND(E10=""),(G10="")),"",E10*G10)</f>
        <v>-8.7922584932303344E-2</v>
      </c>
    </row>
    <row r="11" spans="2:8" ht="20.100000000000001" customHeight="1" x14ac:dyDescent="0.2">
      <c r="B11" s="33" t="s">
        <v>488</v>
      </c>
      <c r="C11" s="36">
        <v>3755</v>
      </c>
      <c r="D11" s="36">
        <f>D151</f>
        <v>4781</v>
      </c>
      <c r="E11" s="35">
        <f t="shared" si="0"/>
        <v>0.15595149098762356</v>
      </c>
      <c r="F11" s="35">
        <f t="shared" si="0"/>
        <v>0.19119411341278092</v>
      </c>
      <c r="G11" s="35">
        <f t="shared" si="1"/>
        <v>0.2732356857523302</v>
      </c>
      <c r="H11" s="35">
        <f>+IF(OR(AND(E11=""),(G11="")),"",E11*G11)</f>
        <v>4.2611512584101667E-2</v>
      </c>
    </row>
    <row r="12" spans="2:8" ht="20.100000000000001" customHeight="1" x14ac:dyDescent="0.2">
      <c r="B12" s="33" t="s">
        <v>489</v>
      </c>
      <c r="C12" s="36">
        <v>10889</v>
      </c>
      <c r="D12" s="36">
        <f>D294</f>
        <v>11267</v>
      </c>
      <c r="E12" s="35">
        <f t="shared" si="0"/>
        <v>0.45223855801976909</v>
      </c>
      <c r="F12" s="35">
        <f t="shared" si="0"/>
        <v>0.45057186275293931</v>
      </c>
      <c r="G12" s="35">
        <f t="shared" si="1"/>
        <v>3.4713931490494995E-2</v>
      </c>
      <c r="H12" s="35">
        <f>+IF(OR(AND(E12=""),(G12="")),"",E12*G12)</f>
        <v>1.5698978320458509E-2</v>
      </c>
    </row>
    <row r="13" spans="2:8" ht="20.100000000000001" customHeight="1" x14ac:dyDescent="0.2">
      <c r="B13" s="33" t="s">
        <v>490</v>
      </c>
      <c r="C13" s="36">
        <v>4198</v>
      </c>
      <c r="D13" s="36">
        <f>D505</f>
        <v>5614</v>
      </c>
      <c r="E13" s="35">
        <f t="shared" si="0"/>
        <v>0.17435002907218208</v>
      </c>
      <c r="F13" s="35">
        <f t="shared" si="0"/>
        <v>0.22450611853155242</v>
      </c>
      <c r="G13" s="35">
        <f t="shared" si="1"/>
        <v>0.33730347784659359</v>
      </c>
      <c r="H13" s="35">
        <f>+IF(OR(AND(E13=""),(G13="")),"",E13*G13)</f>
        <v>5.8808871168701718E-2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456</v>
      </c>
      <c r="D18" s="41">
        <f>SUM(D19:D64)</f>
        <v>681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0.49342105263157893</v>
      </c>
      <c r="H18" s="42">
        <f>+IF(OR(AND(E18=""),(G18="")),"",E18*G18)</f>
        <v>0.49342105263157893</v>
      </c>
    </row>
    <row r="19" spans="2:8" ht="15" x14ac:dyDescent="0.2">
      <c r="B19" s="3" t="s">
        <v>0</v>
      </c>
      <c r="C19" s="10">
        <v>4</v>
      </c>
      <c r="D19" s="10">
        <v>1</v>
      </c>
      <c r="E19" s="8">
        <f>+IF(C19=0,"",C19/C$18)</f>
        <v>8.771929824561403E-3</v>
      </c>
      <c r="F19" s="8">
        <f>+IF(D19=0,"",D19/D$18)</f>
        <v>1.4684287812041115E-3</v>
      </c>
      <c r="G19" s="13">
        <f>+IF(OR(AND(D19=0),(C19=0)),"0",((D19-C19)/C19))</f>
        <v>-0.75</v>
      </c>
      <c r="H19" s="18">
        <f>+IF(OR(AND(E19=""),(G19="")),"",E19*G19)</f>
        <v>-6.5789473684210523E-3</v>
      </c>
    </row>
    <row r="20" spans="2:8" ht="15" x14ac:dyDescent="0.2">
      <c r="B20" s="3" t="s">
        <v>196</v>
      </c>
      <c r="C20" s="10">
        <v>20</v>
      </c>
      <c r="D20" s="10">
        <v>44</v>
      </c>
      <c r="E20" s="8">
        <f t="shared" ref="E20:E64" si="2">+IF(C20=0,"",C20/C$18)</f>
        <v>4.3859649122807015E-2</v>
      </c>
      <c r="F20" s="8">
        <f t="shared" ref="F20:F64" si="3">+IF(D20=0,"",D20/D$18)</f>
        <v>6.4610866372980913E-2</v>
      </c>
      <c r="G20" s="13">
        <f t="shared" ref="G20:G64" si="4">+IF(OR(AND(D20=0),(C20=0)),"0",((D20-C20)/C20))</f>
        <v>1.2</v>
      </c>
      <c r="H20" s="18">
        <f t="shared" ref="H20:H64" si="5">+IF(OR(AND(E20=""),(G20="")),"",E20*G20)</f>
        <v>5.2631578947368418E-2</v>
      </c>
    </row>
    <row r="21" spans="2:8" ht="25.5" customHeight="1" x14ac:dyDescent="0.2">
      <c r="B21" s="3" t="s">
        <v>1</v>
      </c>
      <c r="C21" s="10">
        <v>6</v>
      </c>
      <c r="D21" s="10">
        <v>3</v>
      </c>
      <c r="E21" s="8">
        <f t="shared" si="2"/>
        <v>1.3157894736842105E-2</v>
      </c>
      <c r="F21" s="8">
        <f t="shared" si="3"/>
        <v>4.4052863436123352E-3</v>
      </c>
      <c r="G21" s="13">
        <f t="shared" si="4"/>
        <v>-0.5</v>
      </c>
      <c r="H21" s="18">
        <f t="shared" si="5"/>
        <v>-6.5789473684210523E-3</v>
      </c>
    </row>
    <row r="22" spans="2:8" ht="30" x14ac:dyDescent="0.2">
      <c r="B22" s="3" t="s">
        <v>197</v>
      </c>
      <c r="C22" s="10">
        <v>6</v>
      </c>
      <c r="D22" s="10">
        <v>2</v>
      </c>
      <c r="E22" s="8">
        <f t="shared" si="2"/>
        <v>1.3157894736842105E-2</v>
      </c>
      <c r="F22" s="8">
        <f t="shared" si="3"/>
        <v>2.936857562408223E-3</v>
      </c>
      <c r="G22" s="13">
        <f t="shared" si="4"/>
        <v>-0.66666666666666663</v>
      </c>
      <c r="H22" s="18">
        <f t="shared" si="5"/>
        <v>-8.771929824561403E-3</v>
      </c>
    </row>
    <row r="23" spans="2:8" ht="30" x14ac:dyDescent="0.2">
      <c r="B23" s="3" t="s">
        <v>198</v>
      </c>
      <c r="C23" s="10">
        <v>14</v>
      </c>
      <c r="D23" s="10">
        <v>7</v>
      </c>
      <c r="E23" s="8">
        <f t="shared" si="2"/>
        <v>3.0701754385964911E-2</v>
      </c>
      <c r="F23" s="8">
        <f t="shared" si="3"/>
        <v>1.0279001468428781E-2</v>
      </c>
      <c r="G23" s="13">
        <f t="shared" si="4"/>
        <v>-0.5</v>
      </c>
      <c r="H23" s="18">
        <f t="shared" si="5"/>
        <v>-1.5350877192982455E-2</v>
      </c>
    </row>
    <row r="24" spans="2:8" ht="37.5" customHeight="1" x14ac:dyDescent="0.2">
      <c r="B24" s="3" t="s">
        <v>199</v>
      </c>
      <c r="C24" s="10">
        <v>3</v>
      </c>
      <c r="D24" s="10">
        <v>8</v>
      </c>
      <c r="E24" s="8">
        <f t="shared" si="2"/>
        <v>6.5789473684210523E-3</v>
      </c>
      <c r="F24" s="8">
        <f t="shared" si="3"/>
        <v>1.1747430249632892E-2</v>
      </c>
      <c r="G24" s="13">
        <f t="shared" si="4"/>
        <v>1.6666666666666667</v>
      </c>
      <c r="H24" s="18">
        <f t="shared" si="5"/>
        <v>1.0964912280701754E-2</v>
      </c>
    </row>
    <row r="25" spans="2:8" ht="15" x14ac:dyDescent="0.2">
      <c r="B25" s="3" t="s">
        <v>2</v>
      </c>
      <c r="C25" s="10">
        <v>3</v>
      </c>
      <c r="D25" s="10">
        <v>6</v>
      </c>
      <c r="E25" s="8">
        <f t="shared" si="2"/>
        <v>6.5789473684210523E-3</v>
      </c>
      <c r="F25" s="8">
        <f t="shared" si="3"/>
        <v>8.8105726872246704E-3</v>
      </c>
      <c r="G25" s="13">
        <f t="shared" si="4"/>
        <v>1</v>
      </c>
      <c r="H25" s="18">
        <f t="shared" si="5"/>
        <v>6.5789473684210523E-3</v>
      </c>
    </row>
    <row r="26" spans="2:8" ht="15" x14ac:dyDescent="0.2">
      <c r="B26" s="3" t="s">
        <v>6</v>
      </c>
      <c r="C26" s="10">
        <v>5</v>
      </c>
      <c r="D26" s="10">
        <v>14</v>
      </c>
      <c r="E26" s="8">
        <f t="shared" si="2"/>
        <v>1.0964912280701754E-2</v>
      </c>
      <c r="F26" s="8">
        <f t="shared" si="3"/>
        <v>2.0558002936857563E-2</v>
      </c>
      <c r="G26" s="13">
        <f t="shared" si="4"/>
        <v>1.8</v>
      </c>
      <c r="H26" s="18">
        <f t="shared" si="5"/>
        <v>1.9736842105263157E-2</v>
      </c>
    </row>
    <row r="27" spans="2:8" ht="15" x14ac:dyDescent="0.2">
      <c r="B27" s="3" t="s">
        <v>3</v>
      </c>
      <c r="C27" s="10">
        <v>2</v>
      </c>
      <c r="D27" s="10">
        <v>1</v>
      </c>
      <c r="E27" s="8">
        <f t="shared" si="2"/>
        <v>4.3859649122807015E-3</v>
      </c>
      <c r="F27" s="8">
        <f t="shared" si="3"/>
        <v>1.4684287812041115E-3</v>
      </c>
      <c r="G27" s="13">
        <f t="shared" si="4"/>
        <v>-0.5</v>
      </c>
      <c r="H27" s="18">
        <f t="shared" si="5"/>
        <v>-2.1929824561403508E-3</v>
      </c>
    </row>
    <row r="28" spans="2:8" ht="15" x14ac:dyDescent="0.2">
      <c r="B28" s="3" t="s">
        <v>5</v>
      </c>
      <c r="C28" s="10">
        <v>25</v>
      </c>
      <c r="D28" s="10">
        <v>51</v>
      </c>
      <c r="E28" s="8">
        <f t="shared" si="2"/>
        <v>5.4824561403508769E-2</v>
      </c>
      <c r="F28" s="8">
        <f t="shared" si="3"/>
        <v>7.4889867841409691E-2</v>
      </c>
      <c r="G28" s="13">
        <f t="shared" si="4"/>
        <v>1.04</v>
      </c>
      <c r="H28" s="18">
        <f t="shared" si="5"/>
        <v>5.701754385964912E-2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2.1929824561403508E-3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3</v>
      </c>
      <c r="D30" s="10">
        <v>10</v>
      </c>
      <c r="E30" s="8">
        <f t="shared" si="2"/>
        <v>6.5789473684210523E-3</v>
      </c>
      <c r="F30" s="8">
        <f t="shared" si="3"/>
        <v>1.4684287812041116E-2</v>
      </c>
      <c r="G30" s="13">
        <f t="shared" si="4"/>
        <v>2.3333333333333335</v>
      </c>
      <c r="H30" s="18">
        <f t="shared" si="5"/>
        <v>1.5350877192982457E-2</v>
      </c>
    </row>
    <row r="31" spans="2:8" ht="15" x14ac:dyDescent="0.2">
      <c r="B31" s="3" t="s">
        <v>4</v>
      </c>
      <c r="C31" s="10">
        <v>4</v>
      </c>
      <c r="D31" s="10">
        <v>3</v>
      </c>
      <c r="E31" s="8">
        <f t="shared" si="2"/>
        <v>8.771929824561403E-3</v>
      </c>
      <c r="F31" s="8">
        <f t="shared" si="3"/>
        <v>4.4052863436123352E-3</v>
      </c>
      <c r="G31" s="13">
        <f t="shared" si="4"/>
        <v>-0.25</v>
      </c>
      <c r="H31" s="18">
        <f t="shared" si="5"/>
        <v>-2.1929824561403508E-3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1.4684287812041115E-3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10</v>
      </c>
      <c r="E34" s="8">
        <f t="shared" si="2"/>
        <v>4.3859649122807015E-3</v>
      </c>
      <c r="F34" s="8">
        <f t="shared" si="3"/>
        <v>1.4684287812041116E-2</v>
      </c>
      <c r="G34" s="13">
        <f t="shared" si="4"/>
        <v>4</v>
      </c>
      <c r="H34" s="18">
        <f t="shared" si="5"/>
        <v>1.7543859649122806E-2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7</v>
      </c>
      <c r="D36" s="10">
        <v>2</v>
      </c>
      <c r="E36" s="8">
        <f t="shared" si="2"/>
        <v>1.5350877192982455E-2</v>
      </c>
      <c r="F36" s="8">
        <f t="shared" si="3"/>
        <v>2.936857562408223E-3</v>
      </c>
      <c r="G36" s="13">
        <f t="shared" si="4"/>
        <v>-0.7142857142857143</v>
      </c>
      <c r="H36" s="18">
        <f t="shared" si="5"/>
        <v>-1.0964912280701754E-2</v>
      </c>
    </row>
    <row r="37" spans="2:8" ht="15" x14ac:dyDescent="0.2">
      <c r="B37" s="3" t="s">
        <v>8</v>
      </c>
      <c r="C37" s="10">
        <v>3</v>
      </c>
      <c r="D37" s="10">
        <v>2</v>
      </c>
      <c r="E37" s="8">
        <f t="shared" si="2"/>
        <v>6.5789473684210523E-3</v>
      </c>
      <c r="F37" s="8">
        <f t="shared" si="3"/>
        <v>2.936857562408223E-3</v>
      </c>
      <c r="G37" s="13">
        <f t="shared" si="4"/>
        <v>-0.33333333333333331</v>
      </c>
      <c r="H37" s="18">
        <f t="shared" si="5"/>
        <v>-2.1929824561403508E-3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1</v>
      </c>
      <c r="E39" s="8">
        <f t="shared" si="2"/>
        <v>4.3859649122807015E-3</v>
      </c>
      <c r="F39" s="8">
        <f t="shared" si="3"/>
        <v>1.4684287812041115E-3</v>
      </c>
      <c r="G39" s="13">
        <f t="shared" si="4"/>
        <v>-0.5</v>
      </c>
      <c r="H39" s="18">
        <f t="shared" si="5"/>
        <v>-2.1929824561403508E-3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2</v>
      </c>
      <c r="E41" s="8">
        <f t="shared" si="2"/>
        <v>6.5789473684210523E-3</v>
      </c>
      <c r="F41" s="8">
        <f t="shared" si="3"/>
        <v>2.936857562408223E-3</v>
      </c>
      <c r="G41" s="13">
        <f t="shared" si="4"/>
        <v>-0.33333333333333331</v>
      </c>
      <c r="H41" s="18">
        <f t="shared" si="5"/>
        <v>-2.1929824561403508E-3</v>
      </c>
    </row>
    <row r="42" spans="2:8" ht="30" x14ac:dyDescent="0.2">
      <c r="B42" s="3" t="s">
        <v>210</v>
      </c>
      <c r="C42" s="10">
        <v>5</v>
      </c>
      <c r="D42" s="10">
        <v>13</v>
      </c>
      <c r="E42" s="8">
        <f t="shared" si="2"/>
        <v>1.0964912280701754E-2</v>
      </c>
      <c r="F42" s="8">
        <f t="shared" si="3"/>
        <v>1.908957415565345E-2</v>
      </c>
      <c r="G42" s="13">
        <f t="shared" si="4"/>
        <v>1.6</v>
      </c>
      <c r="H42" s="18">
        <f t="shared" si="5"/>
        <v>1.7543859649122806E-2</v>
      </c>
    </row>
    <row r="43" spans="2:8" ht="15" x14ac:dyDescent="0.2">
      <c r="B43" s="3" t="s">
        <v>211</v>
      </c>
      <c r="C43" s="10">
        <v>0</v>
      </c>
      <c r="D43" s="10">
        <v>5</v>
      </c>
      <c r="E43" s="8" t="str">
        <f t="shared" si="2"/>
        <v/>
      </c>
      <c r="F43" s="8">
        <f t="shared" si="3"/>
        <v>7.3421439060205578E-3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2</v>
      </c>
      <c r="E45" s="8">
        <f t="shared" si="2"/>
        <v>4.3859649122807015E-3</v>
      </c>
      <c r="F45" s="8">
        <f t="shared" si="3"/>
        <v>2.936857562408223E-3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2.1929824561403508E-3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6</v>
      </c>
      <c r="D47" s="10">
        <v>2</v>
      </c>
      <c r="E47" s="8">
        <f t="shared" si="2"/>
        <v>1.3157894736842105E-2</v>
      </c>
      <c r="F47" s="8">
        <f t="shared" si="3"/>
        <v>2.936857562408223E-3</v>
      </c>
      <c r="G47" s="13">
        <f t="shared" si="4"/>
        <v>-0.66666666666666663</v>
      </c>
      <c r="H47" s="18">
        <f t="shared" si="5"/>
        <v>-8.771929824561403E-3</v>
      </c>
    </row>
    <row r="48" spans="2:8" ht="15" x14ac:dyDescent="0.2">
      <c r="B48" s="3" t="s">
        <v>11</v>
      </c>
      <c r="C48" s="10">
        <v>57</v>
      </c>
      <c r="D48" s="10">
        <v>67</v>
      </c>
      <c r="E48" s="8">
        <f t="shared" si="2"/>
        <v>0.125</v>
      </c>
      <c r="F48" s="8">
        <f t="shared" si="3"/>
        <v>9.8384728340675479E-2</v>
      </c>
      <c r="G48" s="13">
        <f t="shared" si="4"/>
        <v>0.17543859649122806</v>
      </c>
      <c r="H48" s="18">
        <f t="shared" si="5"/>
        <v>2.1929824561403508E-2</v>
      </c>
    </row>
    <row r="49" spans="2:8" ht="15" x14ac:dyDescent="0.2">
      <c r="B49" s="3" t="s">
        <v>16</v>
      </c>
      <c r="C49" s="10">
        <v>14</v>
      </c>
      <c r="D49" s="10">
        <v>36</v>
      </c>
      <c r="E49" s="8">
        <f t="shared" si="2"/>
        <v>3.0701754385964911E-2</v>
      </c>
      <c r="F49" s="8">
        <f t="shared" si="3"/>
        <v>5.2863436123348019E-2</v>
      </c>
      <c r="G49" s="13">
        <f t="shared" si="4"/>
        <v>1.5714285714285714</v>
      </c>
      <c r="H49" s="18">
        <f t="shared" si="5"/>
        <v>4.8245614035087717E-2</v>
      </c>
    </row>
    <row r="50" spans="2:8" ht="15" x14ac:dyDescent="0.2">
      <c r="B50" s="3" t="s">
        <v>15</v>
      </c>
      <c r="C50" s="10">
        <v>69</v>
      </c>
      <c r="D50" s="10">
        <v>225</v>
      </c>
      <c r="E50" s="8">
        <f t="shared" si="2"/>
        <v>0.15131578947368421</v>
      </c>
      <c r="F50" s="8">
        <f t="shared" si="3"/>
        <v>0.33039647577092512</v>
      </c>
      <c r="G50" s="13">
        <f t="shared" si="4"/>
        <v>2.2608695652173911</v>
      </c>
      <c r="H50" s="18">
        <f t="shared" si="5"/>
        <v>0.34210526315789469</v>
      </c>
    </row>
    <row r="51" spans="2:8" ht="15" x14ac:dyDescent="0.2">
      <c r="B51" s="3" t="s">
        <v>13</v>
      </c>
      <c r="C51" s="10">
        <v>2</v>
      </c>
      <c r="D51" s="10">
        <v>0</v>
      </c>
      <c r="E51" s="8">
        <f t="shared" si="2"/>
        <v>4.3859649122807015E-3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56</v>
      </c>
      <c r="D52" s="10">
        <v>9</v>
      </c>
      <c r="E52" s="8">
        <f t="shared" si="2"/>
        <v>0.12280701754385964</v>
      </c>
      <c r="F52" s="8">
        <f t="shared" si="3"/>
        <v>1.3215859030837005E-2</v>
      </c>
      <c r="G52" s="13">
        <f t="shared" si="4"/>
        <v>-0.8392857142857143</v>
      </c>
      <c r="H52" s="18">
        <f t="shared" si="5"/>
        <v>-0.10307017543859649</v>
      </c>
    </row>
    <row r="53" spans="2:8" ht="15" x14ac:dyDescent="0.2">
      <c r="B53" s="3" t="s">
        <v>12</v>
      </c>
      <c r="C53" s="10">
        <v>13</v>
      </c>
      <c r="D53" s="10">
        <v>20</v>
      </c>
      <c r="E53" s="8">
        <f t="shared" si="2"/>
        <v>2.850877192982456E-2</v>
      </c>
      <c r="F53" s="8">
        <f t="shared" si="3"/>
        <v>2.9368575624082231E-2</v>
      </c>
      <c r="G53" s="13">
        <f t="shared" si="4"/>
        <v>0.53846153846153844</v>
      </c>
      <c r="H53" s="18">
        <f t="shared" si="5"/>
        <v>1.5350877192982455E-2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1.4684287812041115E-3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1.4684287812041115E-3</v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4</v>
      </c>
      <c r="D56" s="10">
        <v>1</v>
      </c>
      <c r="E56" s="8">
        <f t="shared" si="2"/>
        <v>8.771929824561403E-3</v>
      </c>
      <c r="F56" s="8">
        <f t="shared" si="3"/>
        <v>1.4684287812041115E-3</v>
      </c>
      <c r="G56" s="13">
        <f t="shared" si="4"/>
        <v>-0.75</v>
      </c>
      <c r="H56" s="18">
        <f t="shared" si="5"/>
        <v>-6.5789473684210523E-3</v>
      </c>
    </row>
    <row r="57" spans="2:8" ht="15" x14ac:dyDescent="0.2">
      <c r="B57" s="3" t="s">
        <v>215</v>
      </c>
      <c r="C57" s="10">
        <v>4</v>
      </c>
      <c r="D57" s="10">
        <v>0</v>
      </c>
      <c r="E57" s="8">
        <f t="shared" si="2"/>
        <v>8.771929824561403E-3</v>
      </c>
      <c r="F57" s="8" t="str">
        <f t="shared" si="3"/>
        <v/>
      </c>
      <c r="G57" s="13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92</v>
      </c>
      <c r="D58" s="10">
        <v>111</v>
      </c>
      <c r="E58" s="8">
        <f t="shared" si="2"/>
        <v>0.20175438596491227</v>
      </c>
      <c r="F58" s="8">
        <f t="shared" si="3"/>
        <v>0.16299559471365638</v>
      </c>
      <c r="G58" s="13">
        <f t="shared" si="4"/>
        <v>0.20652173913043478</v>
      </c>
      <c r="H58" s="18">
        <f t="shared" si="5"/>
        <v>4.1666666666666664E-2</v>
      </c>
    </row>
    <row r="59" spans="2:8" ht="15" x14ac:dyDescent="0.2">
      <c r="B59" s="3" t="s">
        <v>217</v>
      </c>
      <c r="C59" s="10">
        <v>3</v>
      </c>
      <c r="D59" s="10">
        <v>0</v>
      </c>
      <c r="E59" s="8">
        <f t="shared" si="2"/>
        <v>6.5789473684210523E-3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7</v>
      </c>
      <c r="D60" s="10">
        <v>10</v>
      </c>
      <c r="E60" s="8">
        <f t="shared" si="2"/>
        <v>1.5350877192982455E-2</v>
      </c>
      <c r="F60" s="8">
        <f t="shared" si="3"/>
        <v>1.4684287812041116E-2</v>
      </c>
      <c r="G60" s="13">
        <f t="shared" si="4"/>
        <v>0.42857142857142855</v>
      </c>
      <c r="H60" s="18">
        <f t="shared" si="5"/>
        <v>6.5789473684210523E-3</v>
      </c>
    </row>
    <row r="61" spans="2:8" ht="15" x14ac:dyDescent="0.2">
      <c r="B61" s="3" t="s">
        <v>219</v>
      </c>
      <c r="C61" s="10">
        <v>2</v>
      </c>
      <c r="D61" s="10">
        <v>4</v>
      </c>
      <c r="E61" s="8">
        <f t="shared" si="2"/>
        <v>4.3859649122807015E-3</v>
      </c>
      <c r="F61" s="8">
        <f t="shared" si="3"/>
        <v>5.8737151248164461E-3</v>
      </c>
      <c r="G61" s="13">
        <f t="shared" si="4"/>
        <v>1</v>
      </c>
      <c r="H61" s="18">
        <f t="shared" si="5"/>
        <v>4.3859649122807015E-3</v>
      </c>
    </row>
    <row r="62" spans="2:8" ht="15" x14ac:dyDescent="0.2">
      <c r="B62" s="3" t="s">
        <v>19</v>
      </c>
      <c r="C62" s="10">
        <v>0</v>
      </c>
      <c r="D62" s="10">
        <v>3</v>
      </c>
      <c r="E62" s="8" t="str">
        <f t="shared" si="2"/>
        <v/>
      </c>
      <c r="F62" s="8">
        <f t="shared" si="3"/>
        <v>4.4052863436123352E-3</v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2</v>
      </c>
      <c r="D63" s="10">
        <v>0</v>
      </c>
      <c r="E63" s="8">
        <f t="shared" si="2"/>
        <v>4.3859649122807015E-3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4</v>
      </c>
      <c r="D64" s="10">
        <v>3</v>
      </c>
      <c r="E64" s="8">
        <f t="shared" si="2"/>
        <v>8.771929824561403E-3</v>
      </c>
      <c r="F64" s="8">
        <f t="shared" si="3"/>
        <v>4.4052863436123352E-3</v>
      </c>
      <c r="G64" s="13">
        <f t="shared" si="4"/>
        <v>-0.25</v>
      </c>
      <c r="H64" s="18">
        <f t="shared" si="5"/>
        <v>-2.1929824561403508E-3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4780</v>
      </c>
      <c r="D70" s="41">
        <f>SUM(D71:D145)</f>
        <v>2663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-0.44288702928870294</v>
      </c>
      <c r="H70" s="42">
        <f>+IF(OR(AND(E70=""),(G70="")),"",E70*G70)</f>
        <v>-0.44288702928870294</v>
      </c>
    </row>
    <row r="71" spans="2:8" ht="15" x14ac:dyDescent="0.2">
      <c r="B71" s="3" t="s">
        <v>20</v>
      </c>
      <c r="C71" s="10">
        <v>123</v>
      </c>
      <c r="D71" s="10">
        <v>101</v>
      </c>
      <c r="E71" s="12">
        <f>+IF(C71=0,"",C71/C$70)</f>
        <v>2.5732217573221756E-2</v>
      </c>
      <c r="F71" s="12">
        <f>+IF(D71=0,"",D71/D$70)</f>
        <v>3.7927149831017651E-2</v>
      </c>
      <c r="G71" s="13">
        <f>+IF(OR(AND(D71=0),(C71=0)),"0",((D71-C71)/C71))</f>
        <v>-0.17886178861788618</v>
      </c>
      <c r="H71" s="18">
        <f>+IF(OR(AND(E71=""),(G71="")),"",E71*G71)</f>
        <v>-4.6025104602510462E-3</v>
      </c>
    </row>
    <row r="72" spans="2:8" ht="15" x14ac:dyDescent="0.2">
      <c r="B72" s="3" t="s">
        <v>21</v>
      </c>
      <c r="C72" s="10">
        <v>21</v>
      </c>
      <c r="D72" s="10">
        <v>8</v>
      </c>
      <c r="E72" s="12">
        <f t="shared" ref="E72:E135" si="6">+IF(C72=0,"",C72/C$70)</f>
        <v>4.3933054393305443E-3</v>
      </c>
      <c r="F72" s="12">
        <f t="shared" ref="F72:F135" si="7">+IF(D72=0,"",D72/D$70)</f>
        <v>3.0041306796845663E-3</v>
      </c>
      <c r="G72" s="13">
        <f t="shared" ref="G72:G135" si="8">+IF(OR(AND(D72=0),(C72=0)),"0",((D72-C72)/C72))</f>
        <v>-0.61904761904761907</v>
      </c>
      <c r="H72" s="18">
        <f t="shared" ref="H72:H135" si="9">+IF(OR(AND(E72=""),(G72="")),"",E72*G72)</f>
        <v>-2.7196652719665274E-3</v>
      </c>
    </row>
    <row r="73" spans="2:8" ht="15" x14ac:dyDescent="0.2">
      <c r="B73" s="3" t="s">
        <v>22</v>
      </c>
      <c r="C73" s="10">
        <v>51</v>
      </c>
      <c r="D73" s="10">
        <v>134</v>
      </c>
      <c r="E73" s="12">
        <f t="shared" si="6"/>
        <v>1.0669456066945606E-2</v>
      </c>
      <c r="F73" s="12">
        <f t="shared" si="7"/>
        <v>5.0319188884716488E-2</v>
      </c>
      <c r="G73" s="13">
        <f t="shared" si="8"/>
        <v>1.6274509803921569</v>
      </c>
      <c r="H73" s="18">
        <f t="shared" si="9"/>
        <v>1.7364016736401672E-2</v>
      </c>
    </row>
    <row r="74" spans="2:8" ht="15" x14ac:dyDescent="0.2">
      <c r="B74" s="3" t="s">
        <v>222</v>
      </c>
      <c r="C74" s="10">
        <v>102</v>
      </c>
      <c r="D74" s="10">
        <v>179</v>
      </c>
      <c r="E74" s="12">
        <f t="shared" si="6"/>
        <v>2.1338912133891212E-2</v>
      </c>
      <c r="F74" s="12">
        <f t="shared" si="7"/>
        <v>6.7217423957942168E-2</v>
      </c>
      <c r="G74" s="13">
        <f t="shared" si="8"/>
        <v>0.75490196078431371</v>
      </c>
      <c r="H74" s="18">
        <f t="shared" si="9"/>
        <v>1.610878661087866E-2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2.0920502092050208E-4</v>
      </c>
      <c r="F75" s="12">
        <f t="shared" si="7"/>
        <v>7.5103266992114157E-4</v>
      </c>
      <c r="G75" s="13">
        <f t="shared" si="8"/>
        <v>1</v>
      </c>
      <c r="H75" s="18">
        <f t="shared" si="9"/>
        <v>2.0920502092050208E-4</v>
      </c>
    </row>
    <row r="76" spans="2:8" ht="15" x14ac:dyDescent="0.2">
      <c r="B76" s="3" t="s">
        <v>223</v>
      </c>
      <c r="C76" s="10">
        <v>3</v>
      </c>
      <c r="D76" s="10">
        <v>0</v>
      </c>
      <c r="E76" s="12">
        <f t="shared" si="6"/>
        <v>6.2761506276150627E-4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2</v>
      </c>
      <c r="D77" s="10">
        <v>3</v>
      </c>
      <c r="E77" s="12">
        <f t="shared" si="6"/>
        <v>4.1841004184100416E-4</v>
      </c>
      <c r="F77" s="12">
        <f t="shared" si="7"/>
        <v>1.1265490048817123E-3</v>
      </c>
      <c r="G77" s="13">
        <f t="shared" si="8"/>
        <v>0.5</v>
      </c>
      <c r="H77" s="18">
        <f t="shared" si="9"/>
        <v>2.0920502092050208E-4</v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6"/>
        <v>4.1841004184100416E-4</v>
      </c>
      <c r="F78" s="12">
        <f t="shared" si="7"/>
        <v>7.5103266992114157E-4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9</v>
      </c>
      <c r="D80" s="10">
        <v>9</v>
      </c>
      <c r="E80" s="12">
        <f t="shared" si="6"/>
        <v>1.8828451882845188E-3</v>
      </c>
      <c r="F80" s="12">
        <f t="shared" si="7"/>
        <v>3.379647014645137E-3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2</v>
      </c>
      <c r="D81" s="10">
        <v>2</v>
      </c>
      <c r="E81" s="12">
        <f t="shared" si="6"/>
        <v>4.1841004184100416E-4</v>
      </c>
      <c r="F81" s="12">
        <f t="shared" si="7"/>
        <v>7.5103266992114157E-4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117</v>
      </c>
      <c r="D82" s="10">
        <v>140</v>
      </c>
      <c r="E82" s="12">
        <f t="shared" si="6"/>
        <v>2.4476987447698745E-2</v>
      </c>
      <c r="F82" s="12">
        <f t="shared" si="7"/>
        <v>5.257228689447991E-2</v>
      </c>
      <c r="G82" s="13">
        <f t="shared" si="8"/>
        <v>0.19658119658119658</v>
      </c>
      <c r="H82" s="18">
        <f t="shared" si="9"/>
        <v>4.8117154811715482E-3</v>
      </c>
    </row>
    <row r="83" spans="2:8" ht="15" x14ac:dyDescent="0.2">
      <c r="B83" s="3" t="s">
        <v>229</v>
      </c>
      <c r="C83" s="10">
        <v>140</v>
      </c>
      <c r="D83" s="10">
        <v>66</v>
      </c>
      <c r="E83" s="12">
        <f t="shared" si="6"/>
        <v>2.9288702928870293E-2</v>
      </c>
      <c r="F83" s="12">
        <f t="shared" si="7"/>
        <v>2.4784078107397672E-2</v>
      </c>
      <c r="G83" s="13">
        <f t="shared" si="8"/>
        <v>-0.52857142857142858</v>
      </c>
      <c r="H83" s="18">
        <f t="shared" si="9"/>
        <v>-1.5481171548117156E-2</v>
      </c>
    </row>
    <row r="84" spans="2:8" ht="15" x14ac:dyDescent="0.2">
      <c r="B84" s="3" t="s">
        <v>230</v>
      </c>
      <c r="C84" s="10">
        <v>7</v>
      </c>
      <c r="D84" s="10">
        <v>4</v>
      </c>
      <c r="E84" s="12">
        <f t="shared" si="6"/>
        <v>1.4644351464435147E-3</v>
      </c>
      <c r="F84" s="12">
        <f t="shared" si="7"/>
        <v>1.5020653398422831E-3</v>
      </c>
      <c r="G84" s="13">
        <f t="shared" si="8"/>
        <v>-0.42857142857142855</v>
      </c>
      <c r="H84" s="18">
        <f t="shared" si="9"/>
        <v>-6.2761506276150627E-4</v>
      </c>
    </row>
    <row r="85" spans="2:8" ht="15" x14ac:dyDescent="0.2">
      <c r="B85" s="3" t="s">
        <v>28</v>
      </c>
      <c r="C85" s="10">
        <v>4</v>
      </c>
      <c r="D85" s="10">
        <v>4</v>
      </c>
      <c r="E85" s="12">
        <f t="shared" si="6"/>
        <v>8.3682008368200832E-4</v>
      </c>
      <c r="F85" s="12">
        <f t="shared" si="7"/>
        <v>1.5020653398422831E-3</v>
      </c>
      <c r="G85" s="13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10">
        <v>24</v>
      </c>
      <c r="D86" s="10">
        <v>22</v>
      </c>
      <c r="E86" s="12">
        <f t="shared" si="6"/>
        <v>5.0209205020920501E-3</v>
      </c>
      <c r="F86" s="12">
        <f t="shared" si="7"/>
        <v>8.2613593691325572E-3</v>
      </c>
      <c r="G86" s="13">
        <f t="shared" si="8"/>
        <v>-8.3333333333333329E-2</v>
      </c>
      <c r="H86" s="18">
        <f t="shared" si="9"/>
        <v>-4.1841004184100416E-4</v>
      </c>
    </row>
    <row r="87" spans="2:8" ht="15" x14ac:dyDescent="0.2">
      <c r="B87" s="3" t="s">
        <v>232</v>
      </c>
      <c r="C87" s="10">
        <v>1</v>
      </c>
      <c r="D87" s="10">
        <v>8</v>
      </c>
      <c r="E87" s="12">
        <f t="shared" si="6"/>
        <v>2.0920502092050208E-4</v>
      </c>
      <c r="F87" s="12">
        <f t="shared" si="7"/>
        <v>3.0041306796845663E-3</v>
      </c>
      <c r="G87" s="13">
        <f t="shared" si="8"/>
        <v>7</v>
      </c>
      <c r="H87" s="18">
        <f t="shared" si="9"/>
        <v>1.4644351464435145E-3</v>
      </c>
    </row>
    <row r="88" spans="2:8" ht="15" x14ac:dyDescent="0.2">
      <c r="B88" s="3" t="s">
        <v>233</v>
      </c>
      <c r="C88" s="10">
        <v>86</v>
      </c>
      <c r="D88" s="10">
        <v>30</v>
      </c>
      <c r="E88" s="12">
        <f t="shared" si="6"/>
        <v>1.7991631799163181E-2</v>
      </c>
      <c r="F88" s="12">
        <f t="shared" si="7"/>
        <v>1.1265490048817123E-2</v>
      </c>
      <c r="G88" s="13">
        <f t="shared" si="8"/>
        <v>-0.65116279069767447</v>
      </c>
      <c r="H88" s="18">
        <f t="shared" si="9"/>
        <v>-1.1715481171548119E-2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3.7551633496057078E-4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4</v>
      </c>
      <c r="D91" s="10">
        <v>6</v>
      </c>
      <c r="E91" s="12">
        <f t="shared" si="6"/>
        <v>8.3682008368200832E-4</v>
      </c>
      <c r="F91" s="12">
        <f t="shared" si="7"/>
        <v>2.2530980097634247E-3</v>
      </c>
      <c r="G91" s="13">
        <f t="shared" si="8"/>
        <v>0.5</v>
      </c>
      <c r="H91" s="18">
        <f t="shared" si="9"/>
        <v>4.1841004184100416E-4</v>
      </c>
    </row>
    <row r="92" spans="2:8" ht="15" x14ac:dyDescent="0.2">
      <c r="B92" s="3" t="s">
        <v>235</v>
      </c>
      <c r="C92" s="10">
        <v>49</v>
      </c>
      <c r="D92" s="10">
        <v>27</v>
      </c>
      <c r="E92" s="12">
        <f t="shared" si="6"/>
        <v>1.0251046025104602E-2</v>
      </c>
      <c r="F92" s="12">
        <f t="shared" si="7"/>
        <v>1.0138941043935411E-2</v>
      </c>
      <c r="G92" s="13">
        <f t="shared" si="8"/>
        <v>-0.44897959183673469</v>
      </c>
      <c r="H92" s="18">
        <f t="shared" si="9"/>
        <v>-4.6025104602510462E-3</v>
      </c>
    </row>
    <row r="93" spans="2:8" ht="15" x14ac:dyDescent="0.2">
      <c r="B93" s="3" t="s">
        <v>561</v>
      </c>
      <c r="C93" s="10">
        <v>75</v>
      </c>
      <c r="D93" s="10">
        <v>75</v>
      </c>
      <c r="E93" s="12">
        <f t="shared" si="6"/>
        <v>1.5690376569037656E-2</v>
      </c>
      <c r="F93" s="12">
        <f t="shared" si="7"/>
        <v>2.816372512204281E-2</v>
      </c>
      <c r="G93" s="13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10">
        <v>11</v>
      </c>
      <c r="D94" s="10">
        <v>14</v>
      </c>
      <c r="E94" s="12">
        <f t="shared" si="6"/>
        <v>2.3012552301255231E-3</v>
      </c>
      <c r="F94" s="12">
        <f t="shared" si="7"/>
        <v>5.257228689447991E-3</v>
      </c>
      <c r="G94" s="13">
        <f t="shared" si="8"/>
        <v>0.27272727272727271</v>
      </c>
      <c r="H94" s="18">
        <f t="shared" si="9"/>
        <v>6.2761506276150627E-4</v>
      </c>
    </row>
    <row r="95" spans="2:8" ht="15" x14ac:dyDescent="0.2">
      <c r="B95" s="3" t="s">
        <v>27</v>
      </c>
      <c r="C95" s="10">
        <v>5</v>
      </c>
      <c r="D95" s="10">
        <v>29</v>
      </c>
      <c r="E95" s="12">
        <f t="shared" si="6"/>
        <v>1.0460251046025104E-3</v>
      </c>
      <c r="F95" s="12">
        <f t="shared" si="7"/>
        <v>1.0889973713856553E-2</v>
      </c>
      <c r="G95" s="13">
        <f t="shared" si="8"/>
        <v>4.8</v>
      </c>
      <c r="H95" s="18">
        <f t="shared" si="9"/>
        <v>5.0209205020920493E-3</v>
      </c>
    </row>
    <row r="96" spans="2:8" ht="15" x14ac:dyDescent="0.2">
      <c r="B96" s="3" t="s">
        <v>236</v>
      </c>
      <c r="C96" s="10">
        <v>3</v>
      </c>
      <c r="D96" s="10">
        <v>1</v>
      </c>
      <c r="E96" s="12">
        <f t="shared" si="6"/>
        <v>6.2761506276150627E-4</v>
      </c>
      <c r="F96" s="12">
        <f t="shared" si="7"/>
        <v>3.7551633496057078E-4</v>
      </c>
      <c r="G96" s="13">
        <f t="shared" si="8"/>
        <v>-0.66666666666666663</v>
      </c>
      <c r="H96" s="18">
        <f t="shared" si="9"/>
        <v>-4.1841004184100416E-4</v>
      </c>
    </row>
    <row r="97" spans="2:8" ht="15" x14ac:dyDescent="0.2">
      <c r="B97" s="3" t="s">
        <v>237</v>
      </c>
      <c r="C97" s="10">
        <v>3</v>
      </c>
      <c r="D97" s="10">
        <v>6</v>
      </c>
      <c r="E97" s="12">
        <f t="shared" si="6"/>
        <v>6.2761506276150627E-4</v>
      </c>
      <c r="F97" s="12">
        <f t="shared" si="7"/>
        <v>2.2530980097634247E-3</v>
      </c>
      <c r="G97" s="13">
        <f t="shared" si="8"/>
        <v>1</v>
      </c>
      <c r="H97" s="18">
        <f t="shared" si="9"/>
        <v>6.2761506276150627E-4</v>
      </c>
    </row>
    <row r="98" spans="2:8" ht="15" x14ac:dyDescent="0.2">
      <c r="B98" s="3" t="s">
        <v>238</v>
      </c>
      <c r="C98" s="10">
        <v>36</v>
      </c>
      <c r="D98" s="10">
        <v>27</v>
      </c>
      <c r="E98" s="12">
        <f t="shared" si="6"/>
        <v>7.5313807531380752E-3</v>
      </c>
      <c r="F98" s="12">
        <f t="shared" si="7"/>
        <v>1.0138941043935411E-2</v>
      </c>
      <c r="G98" s="13">
        <f t="shared" si="8"/>
        <v>-0.25</v>
      </c>
      <c r="H98" s="18">
        <f t="shared" si="9"/>
        <v>-1.8828451882845188E-3</v>
      </c>
    </row>
    <row r="99" spans="2:8" ht="15" x14ac:dyDescent="0.2">
      <c r="B99" s="3" t="s">
        <v>239</v>
      </c>
      <c r="C99" s="10">
        <v>38</v>
      </c>
      <c r="D99" s="10">
        <v>27</v>
      </c>
      <c r="E99" s="12">
        <f t="shared" si="6"/>
        <v>7.9497907949790791E-3</v>
      </c>
      <c r="F99" s="12">
        <f t="shared" si="7"/>
        <v>1.0138941043935411E-2</v>
      </c>
      <c r="G99" s="13">
        <f t="shared" si="8"/>
        <v>-0.28947368421052633</v>
      </c>
      <c r="H99" s="18">
        <f t="shared" si="9"/>
        <v>-2.3012552301255231E-3</v>
      </c>
    </row>
    <row r="100" spans="2:8" ht="15" x14ac:dyDescent="0.2">
      <c r="B100" s="3" t="s">
        <v>240</v>
      </c>
      <c r="C100" s="10">
        <v>135</v>
      </c>
      <c r="D100" s="10">
        <v>95</v>
      </c>
      <c r="E100" s="12">
        <f t="shared" si="6"/>
        <v>2.8242677824267783E-2</v>
      </c>
      <c r="F100" s="12">
        <f t="shared" si="7"/>
        <v>3.5674051821254223E-2</v>
      </c>
      <c r="G100" s="13">
        <f t="shared" si="8"/>
        <v>-0.29629629629629628</v>
      </c>
      <c r="H100" s="18">
        <f t="shared" si="9"/>
        <v>-8.368200836820083E-3</v>
      </c>
    </row>
    <row r="101" spans="2:8" ht="15" x14ac:dyDescent="0.2">
      <c r="B101" s="3" t="s">
        <v>241</v>
      </c>
      <c r="C101" s="10">
        <v>19</v>
      </c>
      <c r="D101" s="10">
        <v>5</v>
      </c>
      <c r="E101" s="12">
        <f t="shared" si="6"/>
        <v>3.9748953974895395E-3</v>
      </c>
      <c r="F101" s="12">
        <f t="shared" si="7"/>
        <v>1.8775816748028539E-3</v>
      </c>
      <c r="G101" s="13">
        <f t="shared" si="8"/>
        <v>-0.73684210526315785</v>
      </c>
      <c r="H101" s="18">
        <f t="shared" si="9"/>
        <v>-2.928870292887029E-3</v>
      </c>
    </row>
    <row r="102" spans="2:8" ht="15" x14ac:dyDescent="0.2">
      <c r="B102" s="3" t="s">
        <v>242</v>
      </c>
      <c r="C102" s="10">
        <v>4</v>
      </c>
      <c r="D102" s="10">
        <v>39</v>
      </c>
      <c r="E102" s="12">
        <f t="shared" si="6"/>
        <v>8.3682008368200832E-4</v>
      </c>
      <c r="F102" s="12">
        <f t="shared" si="7"/>
        <v>1.4645137063462261E-2</v>
      </c>
      <c r="G102" s="13">
        <f t="shared" si="8"/>
        <v>8.75</v>
      </c>
      <c r="H102" s="18">
        <f t="shared" si="9"/>
        <v>7.3221757322175724E-3</v>
      </c>
    </row>
    <row r="103" spans="2:8" ht="15" x14ac:dyDescent="0.2">
      <c r="B103" s="3" t="s">
        <v>243</v>
      </c>
      <c r="C103" s="10">
        <v>7</v>
      </c>
      <c r="D103" s="10">
        <v>27</v>
      </c>
      <c r="E103" s="12">
        <f t="shared" si="6"/>
        <v>1.4644351464435147E-3</v>
      </c>
      <c r="F103" s="12">
        <f t="shared" si="7"/>
        <v>1.0138941043935411E-2</v>
      </c>
      <c r="G103" s="13">
        <f t="shared" si="8"/>
        <v>2.8571428571428572</v>
      </c>
      <c r="H103" s="18">
        <f t="shared" si="9"/>
        <v>4.1841004184100423E-3</v>
      </c>
    </row>
    <row r="104" spans="2:8" ht="15" x14ac:dyDescent="0.2">
      <c r="B104" s="3" t="s">
        <v>34</v>
      </c>
      <c r="C104" s="10">
        <v>15</v>
      </c>
      <c r="D104" s="10">
        <v>18</v>
      </c>
      <c r="E104" s="12">
        <f t="shared" si="6"/>
        <v>3.1380753138075313E-3</v>
      </c>
      <c r="F104" s="12">
        <f t="shared" si="7"/>
        <v>6.7592940292902741E-3</v>
      </c>
      <c r="G104" s="13">
        <f t="shared" si="8"/>
        <v>0.2</v>
      </c>
      <c r="H104" s="18">
        <f t="shared" si="9"/>
        <v>6.2761506276150627E-4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2.0920502092050208E-4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3.7551633496057078E-4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9</v>
      </c>
      <c r="D107" s="10">
        <v>9</v>
      </c>
      <c r="E107" s="12">
        <f t="shared" si="6"/>
        <v>1.8828451882845188E-3</v>
      </c>
      <c r="F107" s="12">
        <f t="shared" si="7"/>
        <v>3.379647014645137E-3</v>
      </c>
      <c r="G107" s="13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0</v>
      </c>
      <c r="D108" s="10">
        <v>2</v>
      </c>
      <c r="E108" s="12" t="str">
        <f t="shared" si="6"/>
        <v/>
      </c>
      <c r="F108" s="12">
        <f t="shared" si="7"/>
        <v>7.5103266992114157E-4</v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1</v>
      </c>
      <c r="D109" s="10">
        <v>1</v>
      </c>
      <c r="E109" s="12">
        <f t="shared" si="6"/>
        <v>2.0920502092050208E-4</v>
      </c>
      <c r="F109" s="12">
        <f t="shared" si="7"/>
        <v>3.7551633496057078E-4</v>
      </c>
      <c r="G109" s="13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3</v>
      </c>
      <c r="D110" s="10">
        <v>6</v>
      </c>
      <c r="E110" s="12">
        <f t="shared" si="6"/>
        <v>6.2761506276150627E-4</v>
      </c>
      <c r="F110" s="12">
        <f t="shared" si="7"/>
        <v>2.2530980097634247E-3</v>
      </c>
      <c r="G110" s="13">
        <f t="shared" si="8"/>
        <v>1</v>
      </c>
      <c r="H110" s="18">
        <f t="shared" si="9"/>
        <v>6.2761506276150627E-4</v>
      </c>
    </row>
    <row r="111" spans="2:8" ht="15" x14ac:dyDescent="0.2">
      <c r="B111" s="3" t="s">
        <v>30</v>
      </c>
      <c r="C111" s="10">
        <v>1</v>
      </c>
      <c r="D111" s="10">
        <v>3</v>
      </c>
      <c r="E111" s="12">
        <f t="shared" si="6"/>
        <v>2.0920502092050208E-4</v>
      </c>
      <c r="F111" s="12">
        <f t="shared" si="7"/>
        <v>1.1265490048817123E-3</v>
      </c>
      <c r="G111" s="13">
        <f t="shared" si="8"/>
        <v>2</v>
      </c>
      <c r="H111" s="18">
        <f t="shared" si="9"/>
        <v>4.1841004184100416E-4</v>
      </c>
    </row>
    <row r="112" spans="2:8" ht="15" x14ac:dyDescent="0.2">
      <c r="B112" s="3" t="s">
        <v>33</v>
      </c>
      <c r="C112" s="10">
        <v>45</v>
      </c>
      <c r="D112" s="10">
        <v>55</v>
      </c>
      <c r="E112" s="12">
        <f t="shared" si="6"/>
        <v>9.4142259414225944E-3</v>
      </c>
      <c r="F112" s="12">
        <f t="shared" si="7"/>
        <v>2.0653398422831395E-2</v>
      </c>
      <c r="G112" s="13">
        <f t="shared" si="8"/>
        <v>0.22222222222222221</v>
      </c>
      <c r="H112" s="18">
        <f t="shared" si="9"/>
        <v>2.0920502092050207E-3</v>
      </c>
    </row>
    <row r="113" spans="2:8" ht="15" x14ac:dyDescent="0.2">
      <c r="B113" s="3" t="s">
        <v>248</v>
      </c>
      <c r="C113" s="10">
        <v>193</v>
      </c>
      <c r="D113" s="10">
        <v>49</v>
      </c>
      <c r="E113" s="12">
        <f t="shared" si="6"/>
        <v>4.0376569037656906E-2</v>
      </c>
      <c r="F113" s="12">
        <f t="shared" si="7"/>
        <v>1.840030041306797E-2</v>
      </c>
      <c r="G113" s="13">
        <f t="shared" si="8"/>
        <v>-0.74611398963730569</v>
      </c>
      <c r="H113" s="18">
        <f t="shared" si="9"/>
        <v>-3.0125523012552304E-2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100</v>
      </c>
      <c r="D115" s="10">
        <v>402</v>
      </c>
      <c r="E115" s="12">
        <f t="shared" si="6"/>
        <v>2.0920502092050208E-2</v>
      </c>
      <c r="F115" s="12">
        <f t="shared" si="7"/>
        <v>0.15095756665414944</v>
      </c>
      <c r="G115" s="13">
        <f t="shared" si="8"/>
        <v>3.02</v>
      </c>
      <c r="H115" s="18">
        <f t="shared" si="9"/>
        <v>6.3179916317991636E-2</v>
      </c>
    </row>
    <row r="116" spans="2:8" ht="15" x14ac:dyDescent="0.2">
      <c r="B116" s="3" t="s">
        <v>249</v>
      </c>
      <c r="C116" s="10">
        <v>27</v>
      </c>
      <c r="D116" s="10">
        <v>30</v>
      </c>
      <c r="E116" s="12">
        <f t="shared" si="6"/>
        <v>5.6485355648535568E-3</v>
      </c>
      <c r="F116" s="12">
        <f t="shared" si="7"/>
        <v>1.1265490048817123E-2</v>
      </c>
      <c r="G116" s="13">
        <f t="shared" si="8"/>
        <v>0.1111111111111111</v>
      </c>
      <c r="H116" s="18">
        <f t="shared" si="9"/>
        <v>6.2761506276150627E-4</v>
      </c>
    </row>
    <row r="117" spans="2:8" ht="15" x14ac:dyDescent="0.2">
      <c r="B117" s="3" t="s">
        <v>250</v>
      </c>
      <c r="C117" s="10">
        <v>1</v>
      </c>
      <c r="D117" s="10">
        <v>3</v>
      </c>
      <c r="E117" s="12">
        <f t="shared" si="6"/>
        <v>2.0920502092050208E-4</v>
      </c>
      <c r="F117" s="12">
        <f t="shared" si="7"/>
        <v>1.1265490048817123E-3</v>
      </c>
      <c r="G117" s="13">
        <f t="shared" si="8"/>
        <v>2</v>
      </c>
      <c r="H117" s="18">
        <f t="shared" si="9"/>
        <v>4.1841004184100416E-4</v>
      </c>
    </row>
    <row r="118" spans="2:8" ht="15" x14ac:dyDescent="0.2">
      <c r="B118" s="3" t="s">
        <v>251</v>
      </c>
      <c r="C118" s="10">
        <v>995</v>
      </c>
      <c r="D118" s="10">
        <v>284</v>
      </c>
      <c r="E118" s="12">
        <f t="shared" si="6"/>
        <v>0.20815899581589958</v>
      </c>
      <c r="F118" s="12">
        <f t="shared" si="7"/>
        <v>0.10664663912880211</v>
      </c>
      <c r="G118" s="13">
        <f t="shared" si="8"/>
        <v>-0.71457286432160805</v>
      </c>
      <c r="H118" s="18">
        <f t="shared" si="9"/>
        <v>-0.14874476987447699</v>
      </c>
    </row>
    <row r="119" spans="2:8" ht="15" x14ac:dyDescent="0.2">
      <c r="B119" s="3" t="s">
        <v>252</v>
      </c>
      <c r="C119" s="10">
        <v>534</v>
      </c>
      <c r="D119" s="10">
        <v>56</v>
      </c>
      <c r="E119" s="12">
        <f t="shared" si="6"/>
        <v>0.11171548117154811</v>
      </c>
      <c r="F119" s="12">
        <f t="shared" si="7"/>
        <v>2.1028914757791964E-2</v>
      </c>
      <c r="G119" s="13">
        <f t="shared" si="8"/>
        <v>-0.89513108614232206</v>
      </c>
      <c r="H119" s="18">
        <f t="shared" si="9"/>
        <v>-9.9999999999999992E-2</v>
      </c>
    </row>
    <row r="120" spans="2:8" ht="15" x14ac:dyDescent="0.2">
      <c r="B120" s="3" t="s">
        <v>253</v>
      </c>
      <c r="C120" s="10">
        <v>1323</v>
      </c>
      <c r="D120" s="10">
        <v>118</v>
      </c>
      <c r="E120" s="12">
        <f t="shared" si="6"/>
        <v>0.27677824267782425</v>
      </c>
      <c r="F120" s="12">
        <f t="shared" si="7"/>
        <v>4.4310927525347356E-2</v>
      </c>
      <c r="G120" s="13">
        <f t="shared" si="8"/>
        <v>-0.91080876795162513</v>
      </c>
      <c r="H120" s="18">
        <f t="shared" si="9"/>
        <v>-0.252092050209205</v>
      </c>
    </row>
    <row r="121" spans="2:8" ht="15" x14ac:dyDescent="0.2">
      <c r="B121" s="3" t="s">
        <v>35</v>
      </c>
      <c r="C121" s="10">
        <v>100</v>
      </c>
      <c r="D121" s="10">
        <v>100</v>
      </c>
      <c r="E121" s="12">
        <f t="shared" si="6"/>
        <v>2.0920502092050208E-2</v>
      </c>
      <c r="F121" s="12">
        <f t="shared" si="7"/>
        <v>3.7551633496057078E-2</v>
      </c>
      <c r="G121" s="13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10">
        <v>8</v>
      </c>
      <c r="D122" s="10">
        <v>3</v>
      </c>
      <c r="E122" s="12">
        <f t="shared" si="6"/>
        <v>1.6736401673640166E-3</v>
      </c>
      <c r="F122" s="12">
        <f t="shared" si="7"/>
        <v>1.1265490048817123E-3</v>
      </c>
      <c r="G122" s="13">
        <f t="shared" si="8"/>
        <v>-0.625</v>
      </c>
      <c r="H122" s="18">
        <f t="shared" si="9"/>
        <v>-1.0460251046025104E-3</v>
      </c>
    </row>
    <row r="123" spans="2:8" ht="15" x14ac:dyDescent="0.2">
      <c r="B123" s="3" t="s">
        <v>37</v>
      </c>
      <c r="C123" s="10">
        <v>16</v>
      </c>
      <c r="D123" s="10">
        <v>13</v>
      </c>
      <c r="E123" s="12">
        <f t="shared" si="6"/>
        <v>3.3472803347280333E-3</v>
      </c>
      <c r="F123" s="12">
        <f t="shared" si="7"/>
        <v>4.8817123544874202E-3</v>
      </c>
      <c r="G123" s="13">
        <f t="shared" si="8"/>
        <v>-0.1875</v>
      </c>
      <c r="H123" s="18">
        <f t="shared" si="9"/>
        <v>-6.2761506276150627E-4</v>
      </c>
    </row>
    <row r="124" spans="2:8" ht="15" x14ac:dyDescent="0.2">
      <c r="B124" s="3" t="s">
        <v>36</v>
      </c>
      <c r="C124" s="10">
        <v>6</v>
      </c>
      <c r="D124" s="10">
        <v>7</v>
      </c>
      <c r="E124" s="12">
        <f t="shared" si="6"/>
        <v>1.2552301255230125E-3</v>
      </c>
      <c r="F124" s="12">
        <f t="shared" si="7"/>
        <v>2.6286143447239955E-3</v>
      </c>
      <c r="G124" s="13">
        <f t="shared" si="8"/>
        <v>0.16666666666666666</v>
      </c>
      <c r="H124" s="18">
        <f t="shared" si="9"/>
        <v>2.0920502092050208E-4</v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6"/>
        <v>4.1841004184100416E-4</v>
      </c>
      <c r="F125" s="12">
        <f t="shared" si="7"/>
        <v>3.7551633496057078E-4</v>
      </c>
      <c r="G125" s="13">
        <f t="shared" si="8"/>
        <v>-0.5</v>
      </c>
      <c r="H125" s="18">
        <f t="shared" si="9"/>
        <v>-2.0920502092050208E-4</v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2.0920502092050208E-4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50</v>
      </c>
      <c r="D127" s="10">
        <v>63</v>
      </c>
      <c r="E127" s="12">
        <f t="shared" si="6"/>
        <v>1.0460251046025104E-2</v>
      </c>
      <c r="F127" s="12">
        <f t="shared" si="7"/>
        <v>2.3657529102515961E-2</v>
      </c>
      <c r="G127" s="13">
        <f t="shared" si="8"/>
        <v>0.26</v>
      </c>
      <c r="H127" s="18">
        <f t="shared" si="9"/>
        <v>2.719665271966527E-3</v>
      </c>
    </row>
    <row r="128" spans="2:8" ht="15" x14ac:dyDescent="0.2">
      <c r="B128" s="3" t="s">
        <v>257</v>
      </c>
      <c r="C128" s="10">
        <v>4</v>
      </c>
      <c r="D128" s="10">
        <v>6</v>
      </c>
      <c r="E128" s="12">
        <f t="shared" si="6"/>
        <v>8.3682008368200832E-4</v>
      </c>
      <c r="F128" s="12">
        <f t="shared" si="7"/>
        <v>2.2530980097634247E-3</v>
      </c>
      <c r="G128" s="13">
        <f t="shared" si="8"/>
        <v>0.5</v>
      </c>
      <c r="H128" s="18">
        <f t="shared" si="9"/>
        <v>4.1841004184100416E-4</v>
      </c>
    </row>
    <row r="129" spans="2:8" ht="30" x14ac:dyDescent="0.2">
      <c r="B129" s="3" t="s">
        <v>258</v>
      </c>
      <c r="C129" s="10">
        <v>7</v>
      </c>
      <c r="D129" s="10">
        <v>7</v>
      </c>
      <c r="E129" s="12">
        <f t="shared" si="6"/>
        <v>1.4644351464435147E-3</v>
      </c>
      <c r="F129" s="12">
        <f t="shared" si="7"/>
        <v>2.6286143447239955E-3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7</v>
      </c>
      <c r="D130" s="10">
        <v>5</v>
      </c>
      <c r="E130" s="12">
        <f t="shared" si="6"/>
        <v>1.4644351464435147E-3</v>
      </c>
      <c r="F130" s="12">
        <f t="shared" si="7"/>
        <v>1.8775816748028539E-3</v>
      </c>
      <c r="G130" s="13">
        <f t="shared" si="8"/>
        <v>-0.2857142857142857</v>
      </c>
      <c r="H130" s="18">
        <f t="shared" si="9"/>
        <v>-4.1841004184100416E-4</v>
      </c>
    </row>
    <row r="131" spans="2:8" ht="30" x14ac:dyDescent="0.2">
      <c r="B131" s="3" t="s">
        <v>260</v>
      </c>
      <c r="C131" s="10">
        <v>134</v>
      </c>
      <c r="D131" s="10">
        <v>223</v>
      </c>
      <c r="E131" s="12">
        <f t="shared" si="6"/>
        <v>2.8033472803347281E-2</v>
      </c>
      <c r="F131" s="12">
        <f t="shared" si="7"/>
        <v>8.374014269620729E-2</v>
      </c>
      <c r="G131" s="13">
        <f t="shared" si="8"/>
        <v>0.66417910447761197</v>
      </c>
      <c r="H131" s="18">
        <f t="shared" si="9"/>
        <v>1.8619246861924687E-2</v>
      </c>
    </row>
    <row r="132" spans="2:8" ht="15" x14ac:dyDescent="0.2">
      <c r="B132" s="3" t="s">
        <v>50</v>
      </c>
      <c r="C132" s="10">
        <v>8</v>
      </c>
      <c r="D132" s="10">
        <v>8</v>
      </c>
      <c r="E132" s="12">
        <f t="shared" si="6"/>
        <v>1.6736401673640166E-3</v>
      </c>
      <c r="F132" s="12">
        <f t="shared" si="7"/>
        <v>3.0041306796845663E-3</v>
      </c>
      <c r="G132" s="13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25</v>
      </c>
      <c r="D134" s="10">
        <v>23</v>
      </c>
      <c r="E134" s="12">
        <f t="shared" si="6"/>
        <v>5.2301255230125521E-3</v>
      </c>
      <c r="F134" s="12">
        <f t="shared" si="7"/>
        <v>8.636875704093128E-3</v>
      </c>
      <c r="G134" s="13">
        <f t="shared" si="8"/>
        <v>-0.08</v>
      </c>
      <c r="H134" s="18">
        <f t="shared" si="9"/>
        <v>-4.1841004184100416E-4</v>
      </c>
    </row>
    <row r="135" spans="2:8" ht="15" x14ac:dyDescent="0.2">
      <c r="B135" s="3" t="s">
        <v>43</v>
      </c>
      <c r="C135" s="10">
        <v>0</v>
      </c>
      <c r="D135" s="10">
        <v>4</v>
      </c>
      <c r="E135" s="12" t="str">
        <f t="shared" si="6"/>
        <v/>
      </c>
      <c r="F135" s="12">
        <f t="shared" si="7"/>
        <v>1.5020653398422831E-3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0</v>
      </c>
      <c r="E136" s="12">
        <f t="shared" ref="E136:E145" si="10">+IF(C136=0,"",C136/C$70)</f>
        <v>4.1841004184100416E-4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13</v>
      </c>
      <c r="D137" s="10">
        <v>14</v>
      </c>
      <c r="E137" s="12">
        <f t="shared" si="10"/>
        <v>2.719665271966527E-3</v>
      </c>
      <c r="F137" s="12">
        <f t="shared" si="11"/>
        <v>5.257228689447991E-3</v>
      </c>
      <c r="G137" s="13">
        <f t="shared" si="12"/>
        <v>7.6923076923076927E-2</v>
      </c>
      <c r="H137" s="18">
        <f t="shared" si="13"/>
        <v>2.0920502092050208E-4</v>
      </c>
    </row>
    <row r="138" spans="2:8" ht="15" x14ac:dyDescent="0.2">
      <c r="B138" s="3" t="s">
        <v>261</v>
      </c>
      <c r="C138" s="10">
        <v>2</v>
      </c>
      <c r="D138" s="10">
        <v>3</v>
      </c>
      <c r="E138" s="12">
        <f t="shared" si="10"/>
        <v>4.1841004184100416E-4</v>
      </c>
      <c r="F138" s="12">
        <f t="shared" si="11"/>
        <v>1.1265490048817123E-3</v>
      </c>
      <c r="G138" s="13">
        <f t="shared" si="12"/>
        <v>0.5</v>
      </c>
      <c r="H138" s="18">
        <f t="shared" si="13"/>
        <v>2.0920502092050208E-4</v>
      </c>
    </row>
    <row r="139" spans="2:8" ht="30" x14ac:dyDescent="0.2">
      <c r="B139" s="3" t="s">
        <v>262</v>
      </c>
      <c r="C139" s="10">
        <v>39</v>
      </c>
      <c r="D139" s="10">
        <v>7</v>
      </c>
      <c r="E139" s="12">
        <f t="shared" si="10"/>
        <v>8.158995815899581E-3</v>
      </c>
      <c r="F139" s="12">
        <f t="shared" si="11"/>
        <v>2.6286143447239955E-3</v>
      </c>
      <c r="G139" s="13">
        <f t="shared" si="12"/>
        <v>-0.82051282051282048</v>
      </c>
      <c r="H139" s="18">
        <f t="shared" si="13"/>
        <v>-6.6945606694560665E-3</v>
      </c>
    </row>
    <row r="140" spans="2:8" ht="30" x14ac:dyDescent="0.2">
      <c r="B140" s="3" t="s">
        <v>263</v>
      </c>
      <c r="C140" s="10">
        <v>2</v>
      </c>
      <c r="D140" s="10">
        <v>1</v>
      </c>
      <c r="E140" s="12">
        <f t="shared" si="10"/>
        <v>4.1841004184100416E-4</v>
      </c>
      <c r="F140" s="12">
        <f t="shared" si="11"/>
        <v>3.7551633496057078E-4</v>
      </c>
      <c r="G140" s="13">
        <f t="shared" si="12"/>
        <v>-0.5</v>
      </c>
      <c r="H140" s="18">
        <f t="shared" si="13"/>
        <v>-2.0920502092050208E-4</v>
      </c>
    </row>
    <row r="141" spans="2:8" ht="15" x14ac:dyDescent="0.2">
      <c r="B141" s="3" t="s">
        <v>48</v>
      </c>
      <c r="C141" s="10">
        <v>2</v>
      </c>
      <c r="D141" s="10">
        <v>12</v>
      </c>
      <c r="E141" s="12">
        <f t="shared" si="10"/>
        <v>4.1841004184100416E-4</v>
      </c>
      <c r="F141" s="12">
        <f t="shared" si="11"/>
        <v>4.5061960195268494E-3</v>
      </c>
      <c r="G141" s="13">
        <f t="shared" si="12"/>
        <v>5</v>
      </c>
      <c r="H141" s="18">
        <f t="shared" si="13"/>
        <v>2.0920502092050207E-3</v>
      </c>
    </row>
    <row r="142" spans="2:8" ht="15" x14ac:dyDescent="0.2">
      <c r="B142" s="3" t="s">
        <v>264</v>
      </c>
      <c r="C142" s="10">
        <v>9</v>
      </c>
      <c r="D142" s="10">
        <v>18</v>
      </c>
      <c r="E142" s="12">
        <f t="shared" si="10"/>
        <v>1.8828451882845188E-3</v>
      </c>
      <c r="F142" s="12">
        <f t="shared" si="11"/>
        <v>6.7592940292902741E-3</v>
      </c>
      <c r="G142" s="13">
        <f t="shared" si="12"/>
        <v>1</v>
      </c>
      <c r="H142" s="18">
        <f t="shared" si="13"/>
        <v>1.8828451882845188E-3</v>
      </c>
    </row>
    <row r="143" spans="2:8" ht="15" x14ac:dyDescent="0.2">
      <c r="B143" s="3" t="s">
        <v>49</v>
      </c>
      <c r="C143" s="10">
        <v>7</v>
      </c>
      <c r="D143" s="10">
        <v>5</v>
      </c>
      <c r="E143" s="12">
        <f t="shared" si="10"/>
        <v>1.4644351464435147E-3</v>
      </c>
      <c r="F143" s="12">
        <f t="shared" si="11"/>
        <v>1.8775816748028539E-3</v>
      </c>
      <c r="G143" s="13">
        <f t="shared" si="12"/>
        <v>-0.2857142857142857</v>
      </c>
      <c r="H143" s="18">
        <f t="shared" si="13"/>
        <v>-4.1841004184100416E-4</v>
      </c>
    </row>
    <row r="144" spans="2:8" ht="15" x14ac:dyDescent="0.2">
      <c r="B144" s="3" t="s">
        <v>46</v>
      </c>
      <c r="C144" s="10">
        <v>4</v>
      </c>
      <c r="D144" s="10">
        <v>7</v>
      </c>
      <c r="E144" s="12">
        <f t="shared" si="10"/>
        <v>8.3682008368200832E-4</v>
      </c>
      <c r="F144" s="12">
        <f t="shared" si="11"/>
        <v>2.6286143447239955E-3</v>
      </c>
      <c r="G144" s="13">
        <f t="shared" si="12"/>
        <v>0.75</v>
      </c>
      <c r="H144" s="18">
        <f t="shared" si="13"/>
        <v>6.2761506276150627E-4</v>
      </c>
    </row>
    <row r="145" spans="2:8" ht="13.5" customHeight="1" x14ac:dyDescent="0.2">
      <c r="B145" s="3" t="s">
        <v>47</v>
      </c>
      <c r="C145" s="10">
        <v>0</v>
      </c>
      <c r="D145" s="10">
        <v>3</v>
      </c>
      <c r="E145" s="12" t="str">
        <f t="shared" si="10"/>
        <v/>
      </c>
      <c r="F145" s="12">
        <f t="shared" si="11"/>
        <v>1.1265490048817123E-3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3755</v>
      </c>
      <c r="D151" s="41">
        <f>SUM(D152:D288)</f>
        <v>4781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0.2732356857523302</v>
      </c>
      <c r="H151" s="42">
        <f>+IF(OR(AND(E151=""),(G151="")),"",E151*G151)</f>
        <v>0.2732356857523302</v>
      </c>
    </row>
    <row r="152" spans="2:8" ht="15" x14ac:dyDescent="0.2">
      <c r="B152" s="4" t="s">
        <v>54</v>
      </c>
      <c r="C152" s="10">
        <v>10</v>
      </c>
      <c r="D152" s="10">
        <v>14</v>
      </c>
      <c r="E152" s="12">
        <f>+IF(C152=0,"",C152/C$151)</f>
        <v>2.6631158455392811E-3</v>
      </c>
      <c r="F152" s="12">
        <f>+IF(D152=0,"",D152/D$151)</f>
        <v>2.9282576866764276E-3</v>
      </c>
      <c r="G152" s="13">
        <f>+IF(OR(AND(D152=0),(C152=0)),"0",((D152-C152)/C152))</f>
        <v>0.4</v>
      </c>
      <c r="H152" s="18">
        <f>+IF(OR(AND(E152=""),(G152="")),"",E152*G152)</f>
        <v>1.0652463382157125E-3</v>
      </c>
    </row>
    <row r="153" spans="2:8" ht="15" x14ac:dyDescent="0.2">
      <c r="B153" s="4" t="s">
        <v>58</v>
      </c>
      <c r="C153" s="10">
        <v>7</v>
      </c>
      <c r="D153" s="10">
        <v>4</v>
      </c>
      <c r="E153" s="12">
        <f t="shared" ref="E153:E216" si="14">+IF(C153=0,"",C153/C$151)</f>
        <v>1.8641810918774966E-3</v>
      </c>
      <c r="F153" s="12">
        <f t="shared" ref="F153:F216" si="15">+IF(D153=0,"",D153/D$151)</f>
        <v>8.366450533361222E-4</v>
      </c>
      <c r="G153" s="13">
        <f t="shared" ref="G153:G216" si="16">+IF(OR(AND(D153=0),(C153=0)),"0",((D153-C153)/C153))</f>
        <v>-0.42857142857142855</v>
      </c>
      <c r="H153" s="18">
        <f t="shared" ref="H153:H216" si="17">+IF(OR(AND(E153=""),(G153="")),"",E153*G153)</f>
        <v>-7.9893475366178419E-4</v>
      </c>
    </row>
    <row r="154" spans="2:8" ht="15" x14ac:dyDescent="0.2">
      <c r="B154" s="4" t="s">
        <v>265</v>
      </c>
      <c r="C154" s="10">
        <v>2</v>
      </c>
      <c r="D154" s="10">
        <v>8</v>
      </c>
      <c r="E154" s="12">
        <f t="shared" si="14"/>
        <v>5.3262316910785616E-4</v>
      </c>
      <c r="F154" s="12">
        <f t="shared" si="15"/>
        <v>1.6732901066722444E-3</v>
      </c>
      <c r="G154" s="13">
        <f t="shared" si="16"/>
        <v>3</v>
      </c>
      <c r="H154" s="18">
        <f t="shared" si="17"/>
        <v>1.5978695073235686E-3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15</v>
      </c>
      <c r="D156" s="10">
        <v>14</v>
      </c>
      <c r="E156" s="12">
        <f t="shared" si="14"/>
        <v>3.9946737683089215E-3</v>
      </c>
      <c r="F156" s="12">
        <f t="shared" si="15"/>
        <v>2.9282576866764276E-3</v>
      </c>
      <c r="G156" s="13">
        <f t="shared" si="16"/>
        <v>-6.6666666666666666E-2</v>
      </c>
      <c r="H156" s="18">
        <f t="shared" si="17"/>
        <v>-2.6631158455392808E-4</v>
      </c>
    </row>
    <row r="157" spans="2:8" ht="15" x14ac:dyDescent="0.2">
      <c r="B157" s="4" t="s">
        <v>53</v>
      </c>
      <c r="C157" s="10">
        <v>538</v>
      </c>
      <c r="D157" s="10">
        <v>621</v>
      </c>
      <c r="E157" s="12">
        <f t="shared" si="14"/>
        <v>0.14327563249001332</v>
      </c>
      <c r="F157" s="12">
        <f t="shared" si="15"/>
        <v>0.12988914453043296</v>
      </c>
      <c r="G157" s="13">
        <f t="shared" si="16"/>
        <v>0.15427509293680297</v>
      </c>
      <c r="H157" s="18">
        <f t="shared" si="17"/>
        <v>2.2103861517976033E-2</v>
      </c>
    </row>
    <row r="158" spans="2:8" ht="15" x14ac:dyDescent="0.2">
      <c r="B158" s="4" t="s">
        <v>59</v>
      </c>
      <c r="C158" s="10">
        <v>6</v>
      </c>
      <c r="D158" s="10">
        <v>6</v>
      </c>
      <c r="E158" s="12">
        <f t="shared" si="14"/>
        <v>1.5978695073235686E-3</v>
      </c>
      <c r="F158" s="12">
        <f t="shared" si="15"/>
        <v>1.2549675800041832E-3</v>
      </c>
      <c r="G158" s="13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25</v>
      </c>
      <c r="D159" s="10">
        <v>39</v>
      </c>
      <c r="E159" s="12">
        <f t="shared" si="14"/>
        <v>6.6577896138482022E-3</v>
      </c>
      <c r="F159" s="12">
        <f t="shared" si="15"/>
        <v>8.1572892700271914E-3</v>
      </c>
      <c r="G159" s="13">
        <f t="shared" si="16"/>
        <v>0.56000000000000005</v>
      </c>
      <c r="H159" s="18">
        <f t="shared" si="17"/>
        <v>3.7283621837549937E-3</v>
      </c>
    </row>
    <row r="160" spans="2:8" ht="15" x14ac:dyDescent="0.2">
      <c r="B160" s="4" t="s">
        <v>55</v>
      </c>
      <c r="C160" s="10">
        <v>5</v>
      </c>
      <c r="D160" s="10">
        <v>4</v>
      </c>
      <c r="E160" s="12">
        <f t="shared" si="14"/>
        <v>1.3315579227696406E-3</v>
      </c>
      <c r="F160" s="12">
        <f t="shared" si="15"/>
        <v>8.366450533361222E-4</v>
      </c>
      <c r="G160" s="13">
        <f t="shared" si="16"/>
        <v>-0.2</v>
      </c>
      <c r="H160" s="18">
        <f t="shared" si="17"/>
        <v>-2.6631158455392814E-4</v>
      </c>
    </row>
    <row r="161" spans="2:8" ht="15" x14ac:dyDescent="0.2">
      <c r="B161" s="4" t="s">
        <v>51</v>
      </c>
      <c r="C161" s="10">
        <v>7</v>
      </c>
      <c r="D161" s="10">
        <v>6</v>
      </c>
      <c r="E161" s="12">
        <f t="shared" si="14"/>
        <v>1.8641810918774966E-3</v>
      </c>
      <c r="F161" s="12">
        <f t="shared" si="15"/>
        <v>1.2549675800041832E-3</v>
      </c>
      <c r="G161" s="13">
        <f t="shared" si="16"/>
        <v>-0.14285714285714285</v>
      </c>
      <c r="H161" s="18">
        <f t="shared" si="17"/>
        <v>-2.6631158455392808E-4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2.6631158455392808E-4</v>
      </c>
      <c r="F162" s="12">
        <f t="shared" si="15"/>
        <v>2.0916126333403055E-4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2</v>
      </c>
      <c r="D163" s="10">
        <v>30</v>
      </c>
      <c r="E163" s="12">
        <f t="shared" si="14"/>
        <v>5.3262316910785616E-4</v>
      </c>
      <c r="F163" s="12">
        <f t="shared" si="15"/>
        <v>6.2748379000209164E-3</v>
      </c>
      <c r="G163" s="13">
        <f t="shared" si="16"/>
        <v>14</v>
      </c>
      <c r="H163" s="18">
        <f t="shared" si="17"/>
        <v>7.4567243675099865E-3</v>
      </c>
    </row>
    <row r="164" spans="2:8" ht="15" x14ac:dyDescent="0.2">
      <c r="B164" s="4" t="s">
        <v>56</v>
      </c>
      <c r="C164" s="10">
        <v>3</v>
      </c>
      <c r="D164" s="10">
        <v>66</v>
      </c>
      <c r="E164" s="12">
        <f t="shared" si="14"/>
        <v>7.989347536617843E-4</v>
      </c>
      <c r="F164" s="12">
        <f t="shared" si="15"/>
        <v>1.3804643380046016E-2</v>
      </c>
      <c r="G164" s="13">
        <f t="shared" si="16"/>
        <v>21</v>
      </c>
      <c r="H164" s="18">
        <f t="shared" si="17"/>
        <v>1.6777629826897469E-2</v>
      </c>
    </row>
    <row r="165" spans="2:8" ht="15" x14ac:dyDescent="0.2">
      <c r="B165" s="4" t="s">
        <v>57</v>
      </c>
      <c r="C165" s="10">
        <v>134</v>
      </c>
      <c r="D165" s="10">
        <v>108</v>
      </c>
      <c r="E165" s="12">
        <f t="shared" si="14"/>
        <v>3.5685752330226368E-2</v>
      </c>
      <c r="F165" s="12">
        <f t="shared" si="15"/>
        <v>2.2589416440075297E-2</v>
      </c>
      <c r="G165" s="13">
        <f t="shared" si="16"/>
        <v>-0.19402985074626866</v>
      </c>
      <c r="H165" s="18">
        <f t="shared" si="17"/>
        <v>-6.9241011984021317E-3</v>
      </c>
    </row>
    <row r="166" spans="2:8" ht="15" x14ac:dyDescent="0.2">
      <c r="B166" s="4" t="s">
        <v>270</v>
      </c>
      <c r="C166" s="10">
        <v>6</v>
      </c>
      <c r="D166" s="10">
        <v>7</v>
      </c>
      <c r="E166" s="12">
        <f t="shared" si="14"/>
        <v>1.5978695073235686E-3</v>
      </c>
      <c r="F166" s="12">
        <f t="shared" si="15"/>
        <v>1.4641288433382138E-3</v>
      </c>
      <c r="G166" s="13">
        <f t="shared" si="16"/>
        <v>0.16666666666666666</v>
      </c>
      <c r="H166" s="18">
        <f t="shared" si="17"/>
        <v>2.6631158455392808E-4</v>
      </c>
    </row>
    <row r="167" spans="2:8" ht="15" x14ac:dyDescent="0.2">
      <c r="B167" s="4" t="s">
        <v>52</v>
      </c>
      <c r="C167" s="10">
        <v>19</v>
      </c>
      <c r="D167" s="10">
        <v>6</v>
      </c>
      <c r="E167" s="12">
        <f t="shared" si="14"/>
        <v>5.0599201065246336E-3</v>
      </c>
      <c r="F167" s="12">
        <f t="shared" si="15"/>
        <v>1.2549675800041832E-3</v>
      </c>
      <c r="G167" s="13">
        <f t="shared" si="16"/>
        <v>-0.68421052631578949</v>
      </c>
      <c r="H167" s="18">
        <f t="shared" si="17"/>
        <v>-3.462050599201065E-3</v>
      </c>
    </row>
    <row r="168" spans="2:8" ht="15" x14ac:dyDescent="0.2">
      <c r="B168" s="4" t="s">
        <v>60</v>
      </c>
      <c r="C168" s="10">
        <v>1</v>
      </c>
      <c r="D168" s="10">
        <v>1</v>
      </c>
      <c r="E168" s="12">
        <f t="shared" si="14"/>
        <v>2.6631158455392808E-4</v>
      </c>
      <c r="F168" s="12">
        <f t="shared" si="15"/>
        <v>2.0916126333403055E-4</v>
      </c>
      <c r="G168" s="13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7</v>
      </c>
      <c r="D169" s="10">
        <v>37</v>
      </c>
      <c r="E169" s="12">
        <f t="shared" si="14"/>
        <v>1.8641810918774966E-3</v>
      </c>
      <c r="F169" s="12">
        <f t="shared" si="15"/>
        <v>7.7389667433591302E-3</v>
      </c>
      <c r="G169" s="13">
        <f t="shared" si="16"/>
        <v>4.2857142857142856</v>
      </c>
      <c r="H169" s="18">
        <f t="shared" si="17"/>
        <v>7.989347536617843E-3</v>
      </c>
    </row>
    <row r="170" spans="2:8" ht="15" x14ac:dyDescent="0.2">
      <c r="B170" s="4" t="s">
        <v>272</v>
      </c>
      <c r="C170" s="10">
        <v>3</v>
      </c>
      <c r="D170" s="10">
        <v>12</v>
      </c>
      <c r="E170" s="12">
        <f t="shared" si="14"/>
        <v>7.989347536617843E-4</v>
      </c>
      <c r="F170" s="12">
        <f t="shared" si="15"/>
        <v>2.5099351600083664E-3</v>
      </c>
      <c r="G170" s="13">
        <f t="shared" si="16"/>
        <v>3</v>
      </c>
      <c r="H170" s="18">
        <f t="shared" si="17"/>
        <v>2.3968042609853529E-3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10</v>
      </c>
      <c r="D172" s="10">
        <v>9</v>
      </c>
      <c r="E172" s="12">
        <f t="shared" si="14"/>
        <v>2.6631158455392811E-3</v>
      </c>
      <c r="F172" s="12">
        <f t="shared" si="15"/>
        <v>1.8824513700062748E-3</v>
      </c>
      <c r="G172" s="13">
        <f t="shared" si="16"/>
        <v>-0.1</v>
      </c>
      <c r="H172" s="18">
        <f t="shared" si="17"/>
        <v>-2.6631158455392814E-4</v>
      </c>
    </row>
    <row r="173" spans="2:8" ht="15" x14ac:dyDescent="0.2">
      <c r="B173" s="4" t="s">
        <v>275</v>
      </c>
      <c r="C173" s="10">
        <v>255</v>
      </c>
      <c r="D173" s="10">
        <v>687</v>
      </c>
      <c r="E173" s="12">
        <f t="shared" si="14"/>
        <v>6.7909454061251665E-2</v>
      </c>
      <c r="F173" s="12">
        <f t="shared" si="15"/>
        <v>0.14369378791047899</v>
      </c>
      <c r="G173" s="13">
        <f t="shared" si="16"/>
        <v>1.6941176470588235</v>
      </c>
      <c r="H173" s="18">
        <f t="shared" si="17"/>
        <v>0.11504660452729694</v>
      </c>
    </row>
    <row r="174" spans="2:8" ht="15" x14ac:dyDescent="0.2">
      <c r="B174" s="4" t="s">
        <v>276</v>
      </c>
      <c r="C174" s="10">
        <v>43</v>
      </c>
      <c r="D174" s="10">
        <v>144</v>
      </c>
      <c r="E174" s="12">
        <f t="shared" si="14"/>
        <v>1.1451398135818908E-2</v>
      </c>
      <c r="F174" s="12">
        <f t="shared" si="15"/>
        <v>3.0119221920100397E-2</v>
      </c>
      <c r="G174" s="13">
        <f t="shared" si="16"/>
        <v>2.3488372093023258</v>
      </c>
      <c r="H174" s="18">
        <f t="shared" si="17"/>
        <v>2.689747003994674E-2</v>
      </c>
    </row>
    <row r="175" spans="2:8" ht="15" x14ac:dyDescent="0.2">
      <c r="B175" s="4" t="s">
        <v>277</v>
      </c>
      <c r="C175" s="10">
        <v>11</v>
      </c>
      <c r="D175" s="10">
        <v>20</v>
      </c>
      <c r="E175" s="12">
        <f t="shared" si="14"/>
        <v>2.9294274300932089E-3</v>
      </c>
      <c r="F175" s="12">
        <f t="shared" si="15"/>
        <v>4.1832252666806104E-3</v>
      </c>
      <c r="G175" s="13">
        <f t="shared" si="16"/>
        <v>0.81818181818181823</v>
      </c>
      <c r="H175" s="18">
        <f t="shared" si="17"/>
        <v>2.3968042609853529E-3</v>
      </c>
    </row>
    <row r="176" spans="2:8" ht="15" x14ac:dyDescent="0.2">
      <c r="B176" s="4" t="s">
        <v>278</v>
      </c>
      <c r="C176" s="10">
        <v>124</v>
      </c>
      <c r="D176" s="10">
        <v>104</v>
      </c>
      <c r="E176" s="12">
        <f t="shared" si="14"/>
        <v>3.3022636484687083E-2</v>
      </c>
      <c r="F176" s="12">
        <f t="shared" si="15"/>
        <v>2.1752771386739176E-2</v>
      </c>
      <c r="G176" s="13">
        <f t="shared" si="16"/>
        <v>-0.16129032258064516</v>
      </c>
      <c r="H176" s="18">
        <f t="shared" si="17"/>
        <v>-5.3262316910785614E-3</v>
      </c>
    </row>
    <row r="177" spans="2:8" ht="15" x14ac:dyDescent="0.2">
      <c r="B177" s="4" t="s">
        <v>279</v>
      </c>
      <c r="C177" s="10">
        <v>57</v>
      </c>
      <c r="D177" s="10">
        <v>99</v>
      </c>
      <c r="E177" s="12">
        <f t="shared" si="14"/>
        <v>1.5179760319573901E-2</v>
      </c>
      <c r="F177" s="12">
        <f t="shared" si="15"/>
        <v>2.0706965070069024E-2</v>
      </c>
      <c r="G177" s="13">
        <f t="shared" si="16"/>
        <v>0.73684210526315785</v>
      </c>
      <c r="H177" s="18">
        <f t="shared" si="17"/>
        <v>1.1185086551264978E-2</v>
      </c>
    </row>
    <row r="178" spans="2:8" ht="15" x14ac:dyDescent="0.2">
      <c r="B178" s="4" t="s">
        <v>280</v>
      </c>
      <c r="C178" s="10">
        <v>112</v>
      </c>
      <c r="D178" s="10">
        <v>303</v>
      </c>
      <c r="E178" s="12">
        <f t="shared" si="14"/>
        <v>2.9826897470039946E-2</v>
      </c>
      <c r="F178" s="12">
        <f t="shared" si="15"/>
        <v>6.3375862790211249E-2</v>
      </c>
      <c r="G178" s="13">
        <f t="shared" si="16"/>
        <v>1.7053571428571428</v>
      </c>
      <c r="H178" s="18">
        <f t="shared" si="17"/>
        <v>5.0865512649800264E-2</v>
      </c>
    </row>
    <row r="179" spans="2:8" ht="15" x14ac:dyDescent="0.2">
      <c r="B179" s="4" t="s">
        <v>281</v>
      </c>
      <c r="C179" s="10">
        <v>8</v>
      </c>
      <c r="D179" s="10">
        <v>9</v>
      </c>
      <c r="E179" s="12">
        <f t="shared" si="14"/>
        <v>2.1304926764314247E-3</v>
      </c>
      <c r="F179" s="12">
        <f t="shared" si="15"/>
        <v>1.8824513700062748E-3</v>
      </c>
      <c r="G179" s="13">
        <f t="shared" si="16"/>
        <v>0.125</v>
      </c>
      <c r="H179" s="18">
        <f t="shared" si="17"/>
        <v>2.6631158455392808E-4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</v>
      </c>
      <c r="D181" s="10">
        <v>2</v>
      </c>
      <c r="E181" s="12">
        <f t="shared" si="14"/>
        <v>2.6631158455392808E-4</v>
      </c>
      <c r="F181" s="12">
        <f t="shared" si="15"/>
        <v>4.183225266680611E-4</v>
      </c>
      <c r="G181" s="13">
        <f t="shared" si="16"/>
        <v>1</v>
      </c>
      <c r="H181" s="18">
        <f t="shared" si="17"/>
        <v>2.6631158455392808E-4</v>
      </c>
    </row>
    <row r="182" spans="2:8" ht="15" x14ac:dyDescent="0.2">
      <c r="B182" s="4" t="s">
        <v>284</v>
      </c>
      <c r="C182" s="10">
        <v>22</v>
      </c>
      <c r="D182" s="10">
        <v>40</v>
      </c>
      <c r="E182" s="12">
        <f t="shared" si="14"/>
        <v>5.8588548601864179E-3</v>
      </c>
      <c r="F182" s="12">
        <f t="shared" si="15"/>
        <v>8.3664505333612207E-3</v>
      </c>
      <c r="G182" s="13">
        <f t="shared" si="16"/>
        <v>0.81818181818181823</v>
      </c>
      <c r="H182" s="18">
        <f t="shared" si="17"/>
        <v>4.7936085219707058E-3</v>
      </c>
    </row>
    <row r="183" spans="2:8" ht="15" x14ac:dyDescent="0.2">
      <c r="B183" s="4" t="s">
        <v>285</v>
      </c>
      <c r="C183" s="10">
        <v>10</v>
      </c>
      <c r="D183" s="10">
        <v>13</v>
      </c>
      <c r="E183" s="12">
        <f t="shared" si="14"/>
        <v>2.6631158455392811E-3</v>
      </c>
      <c r="F183" s="12">
        <f t="shared" si="15"/>
        <v>2.719096423342397E-3</v>
      </c>
      <c r="G183" s="13">
        <f t="shared" si="16"/>
        <v>0.3</v>
      </c>
      <c r="H183" s="18">
        <f t="shared" si="17"/>
        <v>7.989347536617843E-4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169</v>
      </c>
      <c r="D186" s="10">
        <v>311</v>
      </c>
      <c r="E186" s="12">
        <f t="shared" si="14"/>
        <v>4.5006657789613845E-2</v>
      </c>
      <c r="F186" s="12">
        <f t="shared" si="15"/>
        <v>6.5049152896883497E-2</v>
      </c>
      <c r="G186" s="13">
        <f t="shared" si="16"/>
        <v>0.84023668639053251</v>
      </c>
      <c r="H186" s="18">
        <f t="shared" si="17"/>
        <v>3.7816245006657784E-2</v>
      </c>
    </row>
    <row r="187" spans="2:8" ht="15" x14ac:dyDescent="0.2">
      <c r="B187" s="4" t="s">
        <v>287</v>
      </c>
      <c r="C187" s="10">
        <v>3</v>
      </c>
      <c r="D187" s="10">
        <v>4</v>
      </c>
      <c r="E187" s="12">
        <f t="shared" si="14"/>
        <v>7.989347536617843E-4</v>
      </c>
      <c r="F187" s="12">
        <f t="shared" si="15"/>
        <v>8.366450533361222E-4</v>
      </c>
      <c r="G187" s="13">
        <f t="shared" si="16"/>
        <v>0.33333333333333331</v>
      </c>
      <c r="H187" s="18">
        <f t="shared" si="17"/>
        <v>2.6631158455392808E-4</v>
      </c>
    </row>
    <row r="188" spans="2:8" ht="30" x14ac:dyDescent="0.2">
      <c r="B188" s="4" t="s">
        <v>288</v>
      </c>
      <c r="C188" s="10">
        <v>2</v>
      </c>
      <c r="D188" s="10">
        <v>3</v>
      </c>
      <c r="E188" s="12">
        <f t="shared" si="14"/>
        <v>5.3262316910785616E-4</v>
      </c>
      <c r="F188" s="12">
        <f t="shared" si="15"/>
        <v>6.274837900020916E-4</v>
      </c>
      <c r="G188" s="13">
        <f t="shared" si="16"/>
        <v>0.5</v>
      </c>
      <c r="H188" s="18">
        <f t="shared" si="17"/>
        <v>2.6631158455392808E-4</v>
      </c>
    </row>
    <row r="189" spans="2:8" ht="15" x14ac:dyDescent="0.2">
      <c r="B189" s="4" t="s">
        <v>289</v>
      </c>
      <c r="C189" s="10">
        <v>55</v>
      </c>
      <c r="D189" s="10">
        <v>2</v>
      </c>
      <c r="E189" s="12">
        <f t="shared" si="14"/>
        <v>1.4647137150466045E-2</v>
      </c>
      <c r="F189" s="12">
        <f t="shared" si="15"/>
        <v>4.183225266680611E-4</v>
      </c>
      <c r="G189" s="13">
        <f t="shared" si="16"/>
        <v>-0.96363636363636362</v>
      </c>
      <c r="H189" s="18">
        <f t="shared" si="17"/>
        <v>-1.411451398135819E-2</v>
      </c>
    </row>
    <row r="190" spans="2:8" ht="15" x14ac:dyDescent="0.2">
      <c r="B190" s="4" t="s">
        <v>65</v>
      </c>
      <c r="C190" s="10">
        <v>3</v>
      </c>
      <c r="D190" s="10">
        <v>0</v>
      </c>
      <c r="E190" s="12">
        <f t="shared" si="14"/>
        <v>7.989347536617843E-4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2.0916126333403055E-4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2.6631158455392808E-4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</v>
      </c>
      <c r="D195" s="10">
        <v>1</v>
      </c>
      <c r="E195" s="12">
        <f t="shared" si="14"/>
        <v>2.6631158455392808E-4</v>
      </c>
      <c r="F195" s="12">
        <f t="shared" si="15"/>
        <v>2.0916126333403055E-4</v>
      </c>
      <c r="G195" s="13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710</v>
      </c>
      <c r="D196" s="10">
        <v>536</v>
      </c>
      <c r="E196" s="12">
        <f t="shared" si="14"/>
        <v>0.18908122503328895</v>
      </c>
      <c r="F196" s="12">
        <f t="shared" si="15"/>
        <v>0.11211043714704037</v>
      </c>
      <c r="G196" s="13">
        <f t="shared" si="16"/>
        <v>-0.24507042253521127</v>
      </c>
      <c r="H196" s="18">
        <f t="shared" si="17"/>
        <v>-4.6338215712383488E-2</v>
      </c>
    </row>
    <row r="197" spans="2:8" ht="15" x14ac:dyDescent="0.2">
      <c r="B197" s="4" t="s">
        <v>294</v>
      </c>
      <c r="C197" s="10">
        <v>4</v>
      </c>
      <c r="D197" s="10">
        <v>0</v>
      </c>
      <c r="E197" s="12">
        <f t="shared" si="14"/>
        <v>1.0652463382157123E-3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2.6631158455392808E-4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2</v>
      </c>
      <c r="D200" s="10">
        <v>2</v>
      </c>
      <c r="E200" s="12">
        <f t="shared" si="14"/>
        <v>5.3262316910785616E-4</v>
      </c>
      <c r="F200" s="12">
        <f t="shared" si="15"/>
        <v>4.183225266680611E-4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3</v>
      </c>
      <c r="D201" s="10">
        <v>0</v>
      </c>
      <c r="E201" s="12">
        <f t="shared" si="14"/>
        <v>7.989347536617843E-4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2.6631158455392808E-4</v>
      </c>
      <c r="F202" s="12" t="str">
        <f t="shared" si="15"/>
        <v/>
      </c>
      <c r="G202" s="13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3</v>
      </c>
      <c r="D203" s="10">
        <v>3</v>
      </c>
      <c r="E203" s="12">
        <f t="shared" si="14"/>
        <v>7.989347536617843E-4</v>
      </c>
      <c r="F203" s="12">
        <f t="shared" si="15"/>
        <v>6.274837900020916E-4</v>
      </c>
      <c r="G203" s="13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7</v>
      </c>
      <c r="D205" s="10">
        <v>2</v>
      </c>
      <c r="E205" s="12">
        <f t="shared" si="14"/>
        <v>1.8641810918774966E-3</v>
      </c>
      <c r="F205" s="12">
        <f t="shared" si="15"/>
        <v>4.183225266680611E-4</v>
      </c>
      <c r="G205" s="13">
        <f t="shared" si="16"/>
        <v>-0.7142857142857143</v>
      </c>
      <c r="H205" s="18">
        <f t="shared" si="17"/>
        <v>-1.3315579227696406E-3</v>
      </c>
    </row>
    <row r="206" spans="2:8" ht="15" x14ac:dyDescent="0.2">
      <c r="B206" s="4" t="s">
        <v>301</v>
      </c>
      <c r="C206" s="10">
        <v>2</v>
      </c>
      <c r="D206" s="10">
        <v>6</v>
      </c>
      <c r="E206" s="12">
        <f t="shared" si="14"/>
        <v>5.3262316910785616E-4</v>
      </c>
      <c r="F206" s="12">
        <f t="shared" si="15"/>
        <v>1.2549675800041832E-3</v>
      </c>
      <c r="G206" s="13">
        <f t="shared" si="16"/>
        <v>2</v>
      </c>
      <c r="H206" s="18">
        <f t="shared" si="17"/>
        <v>1.0652463382157123E-3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192</v>
      </c>
      <c r="D208" s="10">
        <v>85</v>
      </c>
      <c r="E208" s="12">
        <f t="shared" si="14"/>
        <v>5.1131824234354195E-2</v>
      </c>
      <c r="F208" s="12">
        <f t="shared" si="15"/>
        <v>1.7778707383392597E-2</v>
      </c>
      <c r="G208" s="13">
        <f t="shared" si="16"/>
        <v>-0.55729166666666663</v>
      </c>
      <c r="H208" s="18">
        <f t="shared" si="17"/>
        <v>-2.8495339547270303E-2</v>
      </c>
    </row>
    <row r="209" spans="2:8" ht="15" x14ac:dyDescent="0.2">
      <c r="B209" s="4" t="s">
        <v>71</v>
      </c>
      <c r="C209" s="10">
        <v>1</v>
      </c>
      <c r="D209" s="10">
        <v>5</v>
      </c>
      <c r="E209" s="12">
        <f t="shared" si="14"/>
        <v>2.6631158455392808E-4</v>
      </c>
      <c r="F209" s="12">
        <f t="shared" si="15"/>
        <v>1.0458063166701526E-3</v>
      </c>
      <c r="G209" s="13">
        <f t="shared" si="16"/>
        <v>4</v>
      </c>
      <c r="H209" s="18">
        <f t="shared" si="17"/>
        <v>1.0652463382157123E-3</v>
      </c>
    </row>
    <row r="210" spans="2:8" ht="15" x14ac:dyDescent="0.2">
      <c r="B210" s="4" t="s">
        <v>73</v>
      </c>
      <c r="C210" s="10">
        <v>1</v>
      </c>
      <c r="D210" s="10">
        <v>2</v>
      </c>
      <c r="E210" s="12">
        <f t="shared" si="14"/>
        <v>2.6631158455392808E-4</v>
      </c>
      <c r="F210" s="12">
        <f t="shared" si="15"/>
        <v>4.183225266680611E-4</v>
      </c>
      <c r="G210" s="13">
        <f t="shared" si="16"/>
        <v>1</v>
      </c>
      <c r="H210" s="18">
        <f t="shared" si="17"/>
        <v>2.6631158455392808E-4</v>
      </c>
    </row>
    <row r="211" spans="2:8" ht="15" x14ac:dyDescent="0.2">
      <c r="B211" s="4" t="s">
        <v>69</v>
      </c>
      <c r="C211" s="10">
        <v>64</v>
      </c>
      <c r="D211" s="10">
        <v>0</v>
      </c>
      <c r="E211" s="12">
        <f t="shared" si="14"/>
        <v>1.7043941411451397E-2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2.6631158455392808E-4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4</v>
      </c>
      <c r="D213" s="10">
        <v>13</v>
      </c>
      <c r="E213" s="12">
        <f t="shared" si="14"/>
        <v>1.0652463382157123E-3</v>
      </c>
      <c r="F213" s="12">
        <f t="shared" si="15"/>
        <v>2.719096423342397E-3</v>
      </c>
      <c r="G213" s="13">
        <f t="shared" si="16"/>
        <v>2.25</v>
      </c>
      <c r="H213" s="18">
        <f t="shared" si="17"/>
        <v>2.3968042609853529E-3</v>
      </c>
    </row>
    <row r="214" spans="2:8" ht="15" x14ac:dyDescent="0.2">
      <c r="B214" s="4" t="s">
        <v>70</v>
      </c>
      <c r="C214" s="10">
        <v>27</v>
      </c>
      <c r="D214" s="10">
        <v>17</v>
      </c>
      <c r="E214" s="12">
        <f t="shared" si="14"/>
        <v>7.1904127829560587E-3</v>
      </c>
      <c r="F214" s="12">
        <f t="shared" si="15"/>
        <v>3.555741476678519E-3</v>
      </c>
      <c r="G214" s="13">
        <f t="shared" si="16"/>
        <v>-0.37037037037037035</v>
      </c>
      <c r="H214" s="18">
        <f t="shared" si="17"/>
        <v>-2.6631158455392807E-3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12</v>
      </c>
      <c r="E216" s="12">
        <f t="shared" si="14"/>
        <v>5.3262316910785616E-4</v>
      </c>
      <c r="F216" s="12">
        <f t="shared" si="15"/>
        <v>2.5099351600083664E-3</v>
      </c>
      <c r="G216" s="13">
        <f t="shared" si="16"/>
        <v>5</v>
      </c>
      <c r="H216" s="18">
        <f t="shared" si="17"/>
        <v>2.6631158455392807E-3</v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2.0916126333403055E-4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2</v>
      </c>
      <c r="E218" s="12">
        <f t="shared" si="18"/>
        <v>5.3262316910785616E-4</v>
      </c>
      <c r="F218" s="12">
        <f t="shared" si="19"/>
        <v>4.183225266680611E-4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8"/>
        <v>2.6631158455392808E-4</v>
      </c>
      <c r="F219" s="12" t="str">
        <f t="shared" si="19"/>
        <v/>
      </c>
      <c r="G219" s="13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2.0916126333403055E-4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2</v>
      </c>
      <c r="E222" s="12">
        <f t="shared" si="18"/>
        <v>2.6631158455392808E-4</v>
      </c>
      <c r="F222" s="12">
        <f t="shared" si="19"/>
        <v>4.183225266680611E-4</v>
      </c>
      <c r="G222" s="13">
        <f t="shared" si="20"/>
        <v>1</v>
      </c>
      <c r="H222" s="18">
        <f t="shared" si="21"/>
        <v>2.6631158455392808E-4</v>
      </c>
    </row>
    <row r="223" spans="2:8" ht="15" x14ac:dyDescent="0.2">
      <c r="B223" s="4" t="s">
        <v>563</v>
      </c>
      <c r="C223" s="10">
        <v>4</v>
      </c>
      <c r="D223" s="10">
        <v>8</v>
      </c>
      <c r="E223" s="12">
        <f t="shared" si="18"/>
        <v>1.0652463382157123E-3</v>
      </c>
      <c r="F223" s="12">
        <f t="shared" si="19"/>
        <v>1.6732901066722444E-3</v>
      </c>
      <c r="G223" s="13">
        <f t="shared" si="20"/>
        <v>1</v>
      </c>
      <c r="H223" s="18">
        <f t="shared" si="21"/>
        <v>1.0652463382157123E-3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4</v>
      </c>
      <c r="D226" s="10">
        <v>4</v>
      </c>
      <c r="E226" s="12">
        <f t="shared" si="18"/>
        <v>1.0652463382157123E-3</v>
      </c>
      <c r="F226" s="12">
        <f t="shared" si="19"/>
        <v>8.366450533361222E-4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2.0916126333403055E-4</v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9</v>
      </c>
      <c r="D228" s="10">
        <v>7</v>
      </c>
      <c r="E228" s="12">
        <f t="shared" si="18"/>
        <v>2.3968042609853529E-3</v>
      </c>
      <c r="F228" s="12">
        <f t="shared" si="19"/>
        <v>1.4641288433382138E-3</v>
      </c>
      <c r="G228" s="13">
        <f t="shared" si="20"/>
        <v>-0.22222222222222221</v>
      </c>
      <c r="H228" s="18">
        <f t="shared" si="21"/>
        <v>-5.3262316910785616E-4</v>
      </c>
    </row>
    <row r="229" spans="2:8" ht="15" x14ac:dyDescent="0.2">
      <c r="B229" s="4" t="s">
        <v>311</v>
      </c>
      <c r="C229" s="10">
        <v>30</v>
      </c>
      <c r="D229" s="10">
        <v>23</v>
      </c>
      <c r="E229" s="12">
        <f t="shared" si="18"/>
        <v>7.989347536617843E-3</v>
      </c>
      <c r="F229" s="12">
        <f t="shared" si="19"/>
        <v>4.8107090566827026E-3</v>
      </c>
      <c r="G229" s="13">
        <f t="shared" si="20"/>
        <v>-0.23333333333333334</v>
      </c>
      <c r="H229" s="18">
        <f t="shared" si="21"/>
        <v>-1.8641810918774966E-3</v>
      </c>
    </row>
    <row r="230" spans="2:8" ht="15" x14ac:dyDescent="0.2">
      <c r="B230" s="4" t="s">
        <v>312</v>
      </c>
      <c r="C230" s="10">
        <v>2</v>
      </c>
      <c r="D230" s="10">
        <v>1</v>
      </c>
      <c r="E230" s="12">
        <f t="shared" si="18"/>
        <v>5.3262316910785616E-4</v>
      </c>
      <c r="F230" s="12">
        <f t="shared" si="19"/>
        <v>2.0916126333403055E-4</v>
      </c>
      <c r="G230" s="13">
        <f t="shared" si="20"/>
        <v>-0.5</v>
      </c>
      <c r="H230" s="18">
        <f t="shared" si="21"/>
        <v>-2.6631158455392808E-4</v>
      </c>
    </row>
    <row r="231" spans="2:8" ht="30" x14ac:dyDescent="0.2">
      <c r="B231" s="4" t="s">
        <v>313</v>
      </c>
      <c r="C231" s="10">
        <v>14</v>
      </c>
      <c r="D231" s="10">
        <v>11</v>
      </c>
      <c r="E231" s="12">
        <f t="shared" si="18"/>
        <v>3.7283621837549932E-3</v>
      </c>
      <c r="F231" s="12">
        <f t="shared" si="19"/>
        <v>2.3007738966743358E-3</v>
      </c>
      <c r="G231" s="13">
        <f t="shared" si="20"/>
        <v>-0.21428571428571427</v>
      </c>
      <c r="H231" s="18">
        <f t="shared" si="21"/>
        <v>-7.9893475366178419E-4</v>
      </c>
    </row>
    <row r="232" spans="2:8" ht="15" x14ac:dyDescent="0.2">
      <c r="B232" s="4" t="s">
        <v>77</v>
      </c>
      <c r="C232" s="10">
        <v>36</v>
      </c>
      <c r="D232" s="10">
        <v>46</v>
      </c>
      <c r="E232" s="12">
        <f t="shared" si="18"/>
        <v>9.5872170439414116E-3</v>
      </c>
      <c r="F232" s="12">
        <f t="shared" si="19"/>
        <v>9.6214181133654052E-3</v>
      </c>
      <c r="G232" s="13">
        <f t="shared" si="20"/>
        <v>0.27777777777777779</v>
      </c>
      <c r="H232" s="18">
        <f t="shared" si="21"/>
        <v>2.6631158455392811E-3</v>
      </c>
    </row>
    <row r="233" spans="2:8" ht="15" x14ac:dyDescent="0.2">
      <c r="B233" s="4" t="s">
        <v>74</v>
      </c>
      <c r="C233" s="10">
        <v>1</v>
      </c>
      <c r="D233" s="10">
        <v>1</v>
      </c>
      <c r="E233" s="12">
        <f t="shared" si="18"/>
        <v>2.6631158455392808E-4</v>
      </c>
      <c r="F233" s="12">
        <f t="shared" si="19"/>
        <v>2.0916126333403055E-4</v>
      </c>
      <c r="G233" s="13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1</v>
      </c>
      <c r="D234" s="10">
        <v>7</v>
      </c>
      <c r="E234" s="12">
        <f t="shared" si="18"/>
        <v>2.6631158455392808E-4</v>
      </c>
      <c r="F234" s="12">
        <f t="shared" si="19"/>
        <v>1.4641288433382138E-3</v>
      </c>
      <c r="G234" s="13">
        <f t="shared" si="20"/>
        <v>6</v>
      </c>
      <c r="H234" s="18">
        <f t="shared" si="21"/>
        <v>1.5978695073235686E-3</v>
      </c>
    </row>
    <row r="235" spans="2:8" ht="15" x14ac:dyDescent="0.2">
      <c r="B235" s="4" t="s">
        <v>314</v>
      </c>
      <c r="C235" s="10">
        <v>19</v>
      </c>
      <c r="D235" s="10">
        <v>35</v>
      </c>
      <c r="E235" s="12">
        <f t="shared" si="18"/>
        <v>5.0599201065246336E-3</v>
      </c>
      <c r="F235" s="12">
        <f t="shared" si="19"/>
        <v>7.320644216691069E-3</v>
      </c>
      <c r="G235" s="13">
        <f t="shared" si="20"/>
        <v>0.84210526315789469</v>
      </c>
      <c r="H235" s="18">
        <f t="shared" si="21"/>
        <v>4.2609853528628493E-3</v>
      </c>
    </row>
    <row r="236" spans="2:8" ht="15" x14ac:dyDescent="0.2">
      <c r="B236" s="4" t="s">
        <v>315</v>
      </c>
      <c r="C236" s="10">
        <v>1</v>
      </c>
      <c r="D236" s="10">
        <v>1</v>
      </c>
      <c r="E236" s="12">
        <f t="shared" si="18"/>
        <v>2.6631158455392808E-4</v>
      </c>
      <c r="F236" s="12">
        <f t="shared" si="19"/>
        <v>2.0916126333403055E-4</v>
      </c>
      <c r="G236" s="13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51</v>
      </c>
      <c r="D237" s="10">
        <v>121</v>
      </c>
      <c r="E237" s="12">
        <f t="shared" si="18"/>
        <v>1.3581890812250332E-2</v>
      </c>
      <c r="F237" s="12">
        <f t="shared" si="19"/>
        <v>2.5308512863417697E-2</v>
      </c>
      <c r="G237" s="13">
        <f t="shared" si="20"/>
        <v>1.3725490196078431</v>
      </c>
      <c r="H237" s="18">
        <f t="shared" si="21"/>
        <v>1.8641810918774968E-2</v>
      </c>
    </row>
    <row r="238" spans="2:8" ht="15" x14ac:dyDescent="0.2">
      <c r="B238" s="4" t="s">
        <v>85</v>
      </c>
      <c r="C238" s="10">
        <v>127</v>
      </c>
      <c r="D238" s="10">
        <v>125</v>
      </c>
      <c r="E238" s="12">
        <f t="shared" si="18"/>
        <v>3.382157123834887E-2</v>
      </c>
      <c r="F238" s="12">
        <f t="shared" si="19"/>
        <v>2.6145157916753817E-2</v>
      </c>
      <c r="G238" s="13">
        <f t="shared" si="20"/>
        <v>-1.5748031496062992E-2</v>
      </c>
      <c r="H238" s="18">
        <f t="shared" si="21"/>
        <v>-5.3262316910785616E-4</v>
      </c>
    </row>
    <row r="239" spans="2:8" ht="15" x14ac:dyDescent="0.2">
      <c r="B239" s="4" t="s">
        <v>81</v>
      </c>
      <c r="C239" s="10">
        <v>11</v>
      </c>
      <c r="D239" s="10">
        <v>13</v>
      </c>
      <c r="E239" s="12">
        <f t="shared" si="18"/>
        <v>2.9294274300932089E-3</v>
      </c>
      <c r="F239" s="12">
        <f t="shared" si="19"/>
        <v>2.719096423342397E-3</v>
      </c>
      <c r="G239" s="13">
        <f t="shared" si="20"/>
        <v>0.18181818181818182</v>
      </c>
      <c r="H239" s="18">
        <f t="shared" si="21"/>
        <v>5.3262316910785616E-4</v>
      </c>
    </row>
    <row r="240" spans="2:8" ht="15" x14ac:dyDescent="0.2">
      <c r="B240" s="4" t="s">
        <v>316</v>
      </c>
      <c r="C240" s="10">
        <v>66</v>
      </c>
      <c r="D240" s="10">
        <v>21</v>
      </c>
      <c r="E240" s="12">
        <f t="shared" si="18"/>
        <v>1.7576564580559253E-2</v>
      </c>
      <c r="F240" s="12">
        <f t="shared" si="19"/>
        <v>4.3923865300146414E-3</v>
      </c>
      <c r="G240" s="13">
        <f t="shared" si="20"/>
        <v>-0.68181818181818177</v>
      </c>
      <c r="H240" s="18">
        <f t="shared" si="21"/>
        <v>-1.1984021304926762E-2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29</v>
      </c>
      <c r="D242" s="10">
        <v>10</v>
      </c>
      <c r="E242" s="12">
        <f t="shared" si="18"/>
        <v>7.7230359520639152E-3</v>
      </c>
      <c r="F242" s="12">
        <f t="shared" si="19"/>
        <v>2.0916126333403052E-3</v>
      </c>
      <c r="G242" s="13">
        <f t="shared" si="20"/>
        <v>-0.65517241379310343</v>
      </c>
      <c r="H242" s="18">
        <f t="shared" si="21"/>
        <v>-5.0599201065246336E-3</v>
      </c>
    </row>
    <row r="243" spans="2:8" ht="15" x14ac:dyDescent="0.2">
      <c r="B243" s="4" t="s">
        <v>317</v>
      </c>
      <c r="C243" s="10">
        <v>114</v>
      </c>
      <c r="D243" s="10">
        <v>55</v>
      </c>
      <c r="E243" s="12">
        <f t="shared" si="18"/>
        <v>3.0359520639147802E-2</v>
      </c>
      <c r="F243" s="12">
        <f t="shared" si="19"/>
        <v>1.1503869483371679E-2</v>
      </c>
      <c r="G243" s="13">
        <f t="shared" si="20"/>
        <v>-0.51754385964912286</v>
      </c>
      <c r="H243" s="18">
        <f t="shared" si="21"/>
        <v>-1.5712383488681758E-2</v>
      </c>
    </row>
    <row r="244" spans="2:8" ht="15" x14ac:dyDescent="0.2">
      <c r="B244" s="4" t="s">
        <v>79</v>
      </c>
      <c r="C244" s="10">
        <v>35</v>
      </c>
      <c r="D244" s="10">
        <v>22</v>
      </c>
      <c r="E244" s="12">
        <f t="shared" si="18"/>
        <v>9.3209054593874838E-3</v>
      </c>
      <c r="F244" s="12">
        <f t="shared" si="19"/>
        <v>4.6015477933486716E-3</v>
      </c>
      <c r="G244" s="13">
        <f t="shared" si="20"/>
        <v>-0.37142857142857144</v>
      </c>
      <c r="H244" s="18">
        <f t="shared" si="21"/>
        <v>-3.4620505992010654E-3</v>
      </c>
    </row>
    <row r="245" spans="2:8" ht="15" x14ac:dyDescent="0.2">
      <c r="B245" s="4" t="s">
        <v>84</v>
      </c>
      <c r="C245" s="10">
        <v>4</v>
      </c>
      <c r="D245" s="10">
        <v>25</v>
      </c>
      <c r="E245" s="12">
        <f t="shared" si="18"/>
        <v>1.0652463382157123E-3</v>
      </c>
      <c r="F245" s="12">
        <f t="shared" si="19"/>
        <v>5.2290315833507638E-3</v>
      </c>
      <c r="G245" s="13">
        <f t="shared" si="20"/>
        <v>5.25</v>
      </c>
      <c r="H245" s="18">
        <f t="shared" si="21"/>
        <v>5.5925432756324901E-3</v>
      </c>
    </row>
    <row r="246" spans="2:8" ht="15" x14ac:dyDescent="0.2">
      <c r="B246" s="4" t="s">
        <v>318</v>
      </c>
      <c r="C246" s="10">
        <v>8</v>
      </c>
      <c r="D246" s="10">
        <v>24</v>
      </c>
      <c r="E246" s="12">
        <f t="shared" si="18"/>
        <v>2.1304926764314247E-3</v>
      </c>
      <c r="F246" s="12">
        <f t="shared" si="19"/>
        <v>5.0198703200167328E-3</v>
      </c>
      <c r="G246" s="13">
        <f t="shared" si="20"/>
        <v>2</v>
      </c>
      <c r="H246" s="18">
        <f t="shared" si="21"/>
        <v>4.2609853528628493E-3</v>
      </c>
    </row>
    <row r="247" spans="2:8" ht="15" x14ac:dyDescent="0.2">
      <c r="B247" s="4" t="s">
        <v>319</v>
      </c>
      <c r="C247" s="10">
        <v>62</v>
      </c>
      <c r="D247" s="10">
        <v>99</v>
      </c>
      <c r="E247" s="12">
        <f t="shared" si="18"/>
        <v>1.6511318242343542E-2</v>
      </c>
      <c r="F247" s="12">
        <f t="shared" si="19"/>
        <v>2.0706965070069024E-2</v>
      </c>
      <c r="G247" s="13">
        <f t="shared" si="20"/>
        <v>0.59677419354838712</v>
      </c>
      <c r="H247" s="18">
        <f t="shared" si="21"/>
        <v>9.8535286284953394E-3</v>
      </c>
    </row>
    <row r="248" spans="2:8" ht="15" x14ac:dyDescent="0.2">
      <c r="B248" s="4" t="s">
        <v>86</v>
      </c>
      <c r="C248" s="10">
        <v>6</v>
      </c>
      <c r="D248" s="10">
        <v>13</v>
      </c>
      <c r="E248" s="12">
        <f t="shared" si="18"/>
        <v>1.5978695073235686E-3</v>
      </c>
      <c r="F248" s="12">
        <f t="shared" si="19"/>
        <v>2.719096423342397E-3</v>
      </c>
      <c r="G248" s="13">
        <f t="shared" si="20"/>
        <v>1.1666666666666667</v>
      </c>
      <c r="H248" s="18">
        <f t="shared" si="21"/>
        <v>1.8641810918774968E-3</v>
      </c>
    </row>
    <row r="249" spans="2:8" ht="15" x14ac:dyDescent="0.2">
      <c r="B249" s="4" t="s">
        <v>87</v>
      </c>
      <c r="C249" s="10">
        <v>17</v>
      </c>
      <c r="D249" s="10">
        <v>13</v>
      </c>
      <c r="E249" s="12">
        <f t="shared" si="18"/>
        <v>4.527296937416778E-3</v>
      </c>
      <c r="F249" s="12">
        <f t="shared" si="19"/>
        <v>2.719096423342397E-3</v>
      </c>
      <c r="G249" s="13">
        <f t="shared" si="20"/>
        <v>-0.23529411764705882</v>
      </c>
      <c r="H249" s="18">
        <f t="shared" si="21"/>
        <v>-1.0652463382157125E-3</v>
      </c>
    </row>
    <row r="250" spans="2:8" ht="15" x14ac:dyDescent="0.2">
      <c r="B250" s="4" t="s">
        <v>82</v>
      </c>
      <c r="C250" s="10">
        <v>1</v>
      </c>
      <c r="D250" s="10">
        <v>1</v>
      </c>
      <c r="E250" s="12">
        <f t="shared" si="18"/>
        <v>2.6631158455392808E-4</v>
      </c>
      <c r="F250" s="12">
        <f t="shared" si="19"/>
        <v>2.0916126333403055E-4</v>
      </c>
      <c r="G250" s="13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2.0916126333403055E-4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32</v>
      </c>
      <c r="D252" s="10">
        <v>26</v>
      </c>
      <c r="E252" s="12">
        <f t="shared" si="18"/>
        <v>8.5219707057256986E-3</v>
      </c>
      <c r="F252" s="12">
        <f t="shared" si="19"/>
        <v>5.438192846684794E-3</v>
      </c>
      <c r="G252" s="13">
        <f t="shared" si="20"/>
        <v>-0.1875</v>
      </c>
      <c r="H252" s="18">
        <f t="shared" si="21"/>
        <v>-1.5978695073235686E-3</v>
      </c>
    </row>
    <row r="253" spans="2:8" ht="15" x14ac:dyDescent="0.2">
      <c r="B253" s="4" t="s">
        <v>322</v>
      </c>
      <c r="C253" s="10">
        <v>43</v>
      </c>
      <c r="D253" s="10">
        <v>59</v>
      </c>
      <c r="E253" s="12">
        <f t="shared" si="18"/>
        <v>1.1451398135818908E-2</v>
      </c>
      <c r="F253" s="12">
        <f t="shared" si="19"/>
        <v>1.2340514536707802E-2</v>
      </c>
      <c r="G253" s="13">
        <f t="shared" si="20"/>
        <v>0.37209302325581395</v>
      </c>
      <c r="H253" s="18">
        <f t="shared" si="21"/>
        <v>4.2609853528628493E-3</v>
      </c>
    </row>
    <row r="254" spans="2:8" ht="15" x14ac:dyDescent="0.2">
      <c r="B254" s="4" t="s">
        <v>323</v>
      </c>
      <c r="C254" s="10">
        <v>20</v>
      </c>
      <c r="D254" s="10">
        <v>22</v>
      </c>
      <c r="E254" s="12">
        <f t="shared" si="18"/>
        <v>5.3262316910785623E-3</v>
      </c>
      <c r="F254" s="12">
        <f t="shared" si="19"/>
        <v>4.6015477933486716E-3</v>
      </c>
      <c r="G254" s="13">
        <f t="shared" si="20"/>
        <v>0.1</v>
      </c>
      <c r="H254" s="18">
        <f t="shared" si="21"/>
        <v>5.3262316910785627E-4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199</v>
      </c>
      <c r="D256" s="10">
        <v>483</v>
      </c>
      <c r="E256" s="12">
        <f t="shared" si="18"/>
        <v>5.2996005326231693E-2</v>
      </c>
      <c r="F256" s="12">
        <f t="shared" si="19"/>
        <v>0.10102489019033675</v>
      </c>
      <c r="G256" s="13">
        <f t="shared" si="20"/>
        <v>1.4271356783919598</v>
      </c>
      <c r="H256" s="18">
        <f t="shared" si="21"/>
        <v>7.5632490013315581E-2</v>
      </c>
    </row>
    <row r="257" spans="2:8" ht="15" x14ac:dyDescent="0.2">
      <c r="B257" s="4" t="s">
        <v>325</v>
      </c>
      <c r="C257" s="10">
        <v>4</v>
      </c>
      <c r="D257" s="10">
        <v>1</v>
      </c>
      <c r="E257" s="12">
        <f t="shared" si="18"/>
        <v>1.0652463382157123E-3</v>
      </c>
      <c r="F257" s="12">
        <f t="shared" si="19"/>
        <v>2.0916126333403055E-4</v>
      </c>
      <c r="G257" s="13">
        <f t="shared" si="20"/>
        <v>-0.75</v>
      </c>
      <c r="H257" s="18">
        <f t="shared" si="21"/>
        <v>-7.989347536617843E-4</v>
      </c>
    </row>
    <row r="258" spans="2:8" ht="30" x14ac:dyDescent="0.2">
      <c r="B258" s="4" t="s">
        <v>326</v>
      </c>
      <c r="C258" s="10">
        <v>4</v>
      </c>
      <c r="D258" s="10">
        <v>8</v>
      </c>
      <c r="E258" s="12">
        <f t="shared" si="18"/>
        <v>1.0652463382157123E-3</v>
      </c>
      <c r="F258" s="12">
        <f t="shared" si="19"/>
        <v>1.6732901066722444E-3</v>
      </c>
      <c r="G258" s="13">
        <f t="shared" si="20"/>
        <v>1</v>
      </c>
      <c r="H258" s="18">
        <f t="shared" si="21"/>
        <v>1.0652463382157123E-3</v>
      </c>
    </row>
    <row r="259" spans="2:8" ht="15" x14ac:dyDescent="0.2">
      <c r="B259" s="4" t="s">
        <v>327</v>
      </c>
      <c r="C259" s="10">
        <v>2</v>
      </c>
      <c r="D259" s="10">
        <v>3</v>
      </c>
      <c r="E259" s="12">
        <f t="shared" si="18"/>
        <v>5.3262316910785616E-4</v>
      </c>
      <c r="F259" s="12">
        <f t="shared" si="19"/>
        <v>6.274837900020916E-4</v>
      </c>
      <c r="G259" s="13">
        <f t="shared" si="20"/>
        <v>0.5</v>
      </c>
      <c r="H259" s="18">
        <f t="shared" si="21"/>
        <v>2.6631158455392808E-4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2.0916126333403055E-4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7</v>
      </c>
      <c r="D262" s="10">
        <v>4</v>
      </c>
      <c r="E262" s="12">
        <f t="shared" si="18"/>
        <v>1.8641810918774966E-3</v>
      </c>
      <c r="F262" s="12">
        <f t="shared" si="19"/>
        <v>8.366450533361222E-4</v>
      </c>
      <c r="G262" s="13">
        <f t="shared" si="20"/>
        <v>-0.42857142857142855</v>
      </c>
      <c r="H262" s="18">
        <f t="shared" si="21"/>
        <v>-7.9893475366178419E-4</v>
      </c>
    </row>
    <row r="263" spans="2:8" ht="15" x14ac:dyDescent="0.2">
      <c r="B263" s="4" t="s">
        <v>329</v>
      </c>
      <c r="C263" s="10">
        <v>1</v>
      </c>
      <c r="D263" s="10">
        <v>1</v>
      </c>
      <c r="E263" s="12">
        <f t="shared" si="18"/>
        <v>2.6631158455392808E-4</v>
      </c>
      <c r="F263" s="12">
        <f t="shared" si="19"/>
        <v>2.0916126333403055E-4</v>
      </c>
      <c r="G263" s="13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2.0916126333403055E-4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5</v>
      </c>
      <c r="E266" s="12">
        <f t="shared" si="18"/>
        <v>7.989347536617843E-4</v>
      </c>
      <c r="F266" s="12">
        <f t="shared" si="19"/>
        <v>1.0458063166701526E-3</v>
      </c>
      <c r="G266" s="13">
        <f t="shared" si="20"/>
        <v>0.66666666666666663</v>
      </c>
      <c r="H266" s="18">
        <f t="shared" si="21"/>
        <v>5.3262316910785616E-4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50</v>
      </c>
      <c r="D268" s="10">
        <v>39</v>
      </c>
      <c r="E268" s="12">
        <f t="shared" si="18"/>
        <v>1.3315579227696404E-2</v>
      </c>
      <c r="F268" s="12">
        <f t="shared" si="19"/>
        <v>8.1572892700271914E-3</v>
      </c>
      <c r="G268" s="13">
        <f t="shared" si="20"/>
        <v>-0.22</v>
      </c>
      <c r="H268" s="18">
        <f t="shared" si="21"/>
        <v>-2.9294274300932089E-3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5</v>
      </c>
      <c r="E270" s="12" t="str">
        <f t="shared" si="18"/>
        <v/>
      </c>
      <c r="F270" s="12">
        <f t="shared" si="19"/>
        <v>1.0458063166701526E-3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10</v>
      </c>
      <c r="D272" s="10">
        <v>0</v>
      </c>
      <c r="E272" s="12">
        <f t="shared" si="18"/>
        <v>2.6631158455392811E-3</v>
      </c>
      <c r="F272" s="12" t="str">
        <f t="shared" si="19"/>
        <v/>
      </c>
      <c r="G272" s="13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14</v>
      </c>
      <c r="D273" s="10">
        <v>7</v>
      </c>
      <c r="E273" s="12">
        <f t="shared" si="18"/>
        <v>3.7283621837549932E-3</v>
      </c>
      <c r="F273" s="12">
        <f t="shared" si="19"/>
        <v>1.4641288433382138E-3</v>
      </c>
      <c r="G273" s="13">
        <f t="shared" si="20"/>
        <v>-0.5</v>
      </c>
      <c r="H273" s="18">
        <f t="shared" si="21"/>
        <v>-1.8641810918774966E-3</v>
      </c>
    </row>
    <row r="274" spans="2:8" ht="15" x14ac:dyDescent="0.2">
      <c r="B274" s="4" t="s">
        <v>338</v>
      </c>
      <c r="C274" s="10">
        <v>1</v>
      </c>
      <c r="D274" s="10">
        <v>0</v>
      </c>
      <c r="E274" s="12">
        <f t="shared" si="18"/>
        <v>2.6631158455392808E-4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2.6631158455392808E-4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0</v>
      </c>
      <c r="D281" s="10">
        <v>1</v>
      </c>
      <c r="E281" s="12" t="str">
        <f t="shared" ref="E281:E288" si="22">+IF(C281=0,"",C281/C$151)</f>
        <v/>
      </c>
      <c r="F281" s="12">
        <f t="shared" ref="F281:F288" si="23">+IF(D281=0,"",D281/D$151)</f>
        <v>2.0916126333403055E-4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2</v>
      </c>
      <c r="D282" s="10">
        <v>1</v>
      </c>
      <c r="E282" s="12">
        <f t="shared" si="22"/>
        <v>5.3262316910785616E-4</v>
      </c>
      <c r="F282" s="12">
        <f t="shared" si="23"/>
        <v>2.0916126333403055E-4</v>
      </c>
      <c r="G282" s="13">
        <f t="shared" si="24"/>
        <v>-0.5</v>
      </c>
      <c r="H282" s="18">
        <f t="shared" si="25"/>
        <v>-2.6631158455392808E-4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2</v>
      </c>
      <c r="D286" s="10">
        <v>1</v>
      </c>
      <c r="E286" s="12">
        <f t="shared" si="22"/>
        <v>5.3262316910785616E-4</v>
      </c>
      <c r="F286" s="12">
        <f t="shared" si="23"/>
        <v>2.0916126333403055E-4</v>
      </c>
      <c r="G286" s="13">
        <f t="shared" si="24"/>
        <v>-0.5</v>
      </c>
      <c r="H286" s="18">
        <f t="shared" si="25"/>
        <v>-2.6631158455392808E-4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2.6631158455392808E-4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10889</v>
      </c>
      <c r="D294" s="41">
        <f>SUM(D295:D499)</f>
        <v>11267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3.4713931490494995E-2</v>
      </c>
      <c r="H294" s="42">
        <f>+IF(OR(AND(E294=""),(G294="")),"",E294*G294)</f>
        <v>3.4713931490494995E-2</v>
      </c>
    </row>
    <row r="295" spans="2:8" ht="15" x14ac:dyDescent="0.2">
      <c r="B295" s="3" t="s">
        <v>100</v>
      </c>
      <c r="C295" s="10">
        <v>328</v>
      </c>
      <c r="D295" s="10">
        <v>394</v>
      </c>
      <c r="E295" s="12">
        <f>+IF(C295=0,"",C295/C$294)</f>
        <v>3.0122141610799891E-2</v>
      </c>
      <c r="F295" s="12">
        <f>+IF(D295=0,"",D295/D$294)</f>
        <v>3.4969379604153722E-2</v>
      </c>
      <c r="G295" s="13">
        <f>+IF(OR(AND(D295=0),(C295=0)),"0",((D295-C295)/C295))</f>
        <v>0.20121951219512196</v>
      </c>
      <c r="H295" s="18">
        <f>+IF(OR(AND(E295=""),(G295="")),"",E295*G295)</f>
        <v>6.0611626411975397E-3</v>
      </c>
    </row>
    <row r="296" spans="2:8" ht="15" x14ac:dyDescent="0.2">
      <c r="B296" s="3" t="s">
        <v>113</v>
      </c>
      <c r="C296" s="10">
        <v>374</v>
      </c>
      <c r="D296" s="10">
        <v>48</v>
      </c>
      <c r="E296" s="12">
        <f t="shared" ref="E296:E359" si="26">+IF(C296=0,"",C296/C$294)</f>
        <v>3.4346588300119385E-2</v>
      </c>
      <c r="F296" s="12">
        <f t="shared" ref="F296:F359" si="27">+IF(D296=0,"",D296/D$294)</f>
        <v>4.2602289873080682E-3</v>
      </c>
      <c r="G296" s="13">
        <f t="shared" ref="G296:G359" si="28">+IF(OR(AND(D296=0),(C296=0)),"0",((D296-C296)/C296))</f>
        <v>-0.87165775401069523</v>
      </c>
      <c r="H296" s="18">
        <f t="shared" ref="H296:H359" si="29">+IF(OR(AND(E296=""),(G296="")),"",E296*G296)</f>
        <v>-2.9938470015612086E-2</v>
      </c>
    </row>
    <row r="297" spans="2:8" ht="15" x14ac:dyDescent="0.2">
      <c r="B297" s="3" t="s">
        <v>104</v>
      </c>
      <c r="C297" s="10">
        <v>71</v>
      </c>
      <c r="D297" s="10">
        <v>69</v>
      </c>
      <c r="E297" s="12">
        <f t="shared" si="26"/>
        <v>6.520341629167049E-3</v>
      </c>
      <c r="F297" s="12">
        <f t="shared" si="27"/>
        <v>6.1240791692553477E-3</v>
      </c>
      <c r="G297" s="13">
        <f t="shared" si="28"/>
        <v>-2.8169014084507043E-2</v>
      </c>
      <c r="H297" s="18">
        <f t="shared" si="29"/>
        <v>-1.836715951878042E-4</v>
      </c>
    </row>
    <row r="298" spans="2:8" ht="15" x14ac:dyDescent="0.2">
      <c r="B298" s="3" t="s">
        <v>95</v>
      </c>
      <c r="C298" s="10">
        <v>156</v>
      </c>
      <c r="D298" s="10">
        <v>329</v>
      </c>
      <c r="E298" s="12">
        <f t="shared" si="26"/>
        <v>1.4326384424648729E-2</v>
      </c>
      <c r="F298" s="12">
        <f t="shared" si="27"/>
        <v>2.9200319517174049E-2</v>
      </c>
      <c r="G298" s="13">
        <f t="shared" si="28"/>
        <v>1.108974358974359</v>
      </c>
      <c r="H298" s="18">
        <f t="shared" si="29"/>
        <v>1.5887592983745067E-2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1</v>
      </c>
      <c r="E300" s="12">
        <f t="shared" si="26"/>
        <v>2.7550739278170633E-4</v>
      </c>
      <c r="F300" s="12">
        <f t="shared" si="27"/>
        <v>8.8754770568918079E-5</v>
      </c>
      <c r="G300" s="13">
        <f t="shared" si="28"/>
        <v>-0.66666666666666663</v>
      </c>
      <c r="H300" s="18">
        <f t="shared" si="29"/>
        <v>-1.836715951878042E-4</v>
      </c>
    </row>
    <row r="301" spans="2:8" ht="15" x14ac:dyDescent="0.2">
      <c r="B301" s="3" t="s">
        <v>105</v>
      </c>
      <c r="C301" s="10">
        <v>665</v>
      </c>
      <c r="D301" s="10">
        <v>709</v>
      </c>
      <c r="E301" s="12">
        <f t="shared" si="26"/>
        <v>6.1070805399944895E-2</v>
      </c>
      <c r="F301" s="12">
        <f t="shared" si="27"/>
        <v>6.2927132333362917E-2</v>
      </c>
      <c r="G301" s="13">
        <f t="shared" si="28"/>
        <v>6.616541353383458E-2</v>
      </c>
      <c r="H301" s="18">
        <f t="shared" si="29"/>
        <v>4.0407750941316919E-3</v>
      </c>
    </row>
    <row r="302" spans="2:8" ht="15" x14ac:dyDescent="0.2">
      <c r="B302" s="3" t="s">
        <v>109</v>
      </c>
      <c r="C302" s="10">
        <v>27</v>
      </c>
      <c r="D302" s="10">
        <v>29</v>
      </c>
      <c r="E302" s="12">
        <f t="shared" si="26"/>
        <v>2.4795665350353566E-3</v>
      </c>
      <c r="F302" s="12">
        <f t="shared" si="27"/>
        <v>2.5738883464986244E-3</v>
      </c>
      <c r="G302" s="13">
        <f t="shared" si="28"/>
        <v>7.407407407407407E-2</v>
      </c>
      <c r="H302" s="18">
        <f t="shared" si="29"/>
        <v>1.8367159518780418E-4</v>
      </c>
    </row>
    <row r="303" spans="2:8" ht="15" x14ac:dyDescent="0.2">
      <c r="B303" s="3" t="s">
        <v>108</v>
      </c>
      <c r="C303" s="10">
        <v>18</v>
      </c>
      <c r="D303" s="10">
        <v>11</v>
      </c>
      <c r="E303" s="12">
        <f t="shared" si="26"/>
        <v>1.6530443566902379E-3</v>
      </c>
      <c r="F303" s="12">
        <f t="shared" si="27"/>
        <v>9.7630247625809889E-4</v>
      </c>
      <c r="G303" s="13">
        <f t="shared" si="28"/>
        <v>-0.3888888888888889</v>
      </c>
      <c r="H303" s="18">
        <f t="shared" si="29"/>
        <v>-6.428505831573148E-4</v>
      </c>
    </row>
    <row r="304" spans="2:8" ht="15" x14ac:dyDescent="0.2">
      <c r="B304" s="3" t="s">
        <v>107</v>
      </c>
      <c r="C304" s="10">
        <v>32</v>
      </c>
      <c r="D304" s="10">
        <v>18</v>
      </c>
      <c r="E304" s="12">
        <f t="shared" si="26"/>
        <v>2.9387455230048673E-3</v>
      </c>
      <c r="F304" s="12">
        <f t="shared" si="27"/>
        <v>1.5975858702405254E-3</v>
      </c>
      <c r="G304" s="13">
        <f t="shared" si="28"/>
        <v>-0.4375</v>
      </c>
      <c r="H304" s="18">
        <f t="shared" si="29"/>
        <v>-1.2857011663146294E-3</v>
      </c>
    </row>
    <row r="305" spans="2:8" ht="15" x14ac:dyDescent="0.2">
      <c r="B305" s="3" t="s">
        <v>351</v>
      </c>
      <c r="C305" s="10">
        <v>8</v>
      </c>
      <c r="D305" s="10">
        <v>16</v>
      </c>
      <c r="E305" s="12">
        <f t="shared" si="26"/>
        <v>7.3468638075121682E-4</v>
      </c>
      <c r="F305" s="12">
        <f t="shared" si="27"/>
        <v>1.4200763291026893E-3</v>
      </c>
      <c r="G305" s="13">
        <f t="shared" si="28"/>
        <v>1</v>
      </c>
      <c r="H305" s="18">
        <f t="shared" si="29"/>
        <v>7.3468638075121682E-4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195</v>
      </c>
      <c r="D307" s="10">
        <v>340</v>
      </c>
      <c r="E307" s="12">
        <f t="shared" si="26"/>
        <v>1.790798053081091E-2</v>
      </c>
      <c r="F307" s="12">
        <f t="shared" si="27"/>
        <v>3.0176621993432146E-2</v>
      </c>
      <c r="G307" s="13">
        <f t="shared" si="28"/>
        <v>0.74358974358974361</v>
      </c>
      <c r="H307" s="18">
        <f t="shared" si="29"/>
        <v>1.3316190651115806E-2</v>
      </c>
    </row>
    <row r="308" spans="2:8" ht="15" x14ac:dyDescent="0.2">
      <c r="B308" s="3" t="s">
        <v>99</v>
      </c>
      <c r="C308" s="10">
        <v>44</v>
      </c>
      <c r="D308" s="10">
        <v>82</v>
      </c>
      <c r="E308" s="12">
        <f t="shared" si="26"/>
        <v>4.0407750941316928E-3</v>
      </c>
      <c r="F308" s="12">
        <f t="shared" si="27"/>
        <v>7.2778911866512828E-3</v>
      </c>
      <c r="G308" s="13">
        <f t="shared" si="28"/>
        <v>0.86363636363636365</v>
      </c>
      <c r="H308" s="18">
        <f t="shared" si="29"/>
        <v>3.48976030856828E-3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84</v>
      </c>
      <c r="D310" s="10">
        <v>94</v>
      </c>
      <c r="E310" s="12">
        <f t="shared" si="26"/>
        <v>7.7142069978877762E-3</v>
      </c>
      <c r="F310" s="12">
        <f t="shared" si="27"/>
        <v>8.3429484334782995E-3</v>
      </c>
      <c r="G310" s="13">
        <f t="shared" si="28"/>
        <v>0.11904761904761904</v>
      </c>
      <c r="H310" s="18">
        <f t="shared" si="29"/>
        <v>9.1835797593902097E-4</v>
      </c>
    </row>
    <row r="311" spans="2:8" ht="15" x14ac:dyDescent="0.2">
      <c r="B311" s="3" t="s">
        <v>102</v>
      </c>
      <c r="C311" s="10">
        <v>14</v>
      </c>
      <c r="D311" s="10">
        <v>32</v>
      </c>
      <c r="E311" s="12">
        <f t="shared" si="26"/>
        <v>1.2857011663146294E-3</v>
      </c>
      <c r="F311" s="12">
        <f t="shared" si="27"/>
        <v>2.8401526582053785E-3</v>
      </c>
      <c r="G311" s="13">
        <f t="shared" si="28"/>
        <v>1.2857142857142858</v>
      </c>
      <c r="H311" s="18">
        <f t="shared" si="29"/>
        <v>1.6530443566902379E-3</v>
      </c>
    </row>
    <row r="312" spans="2:8" ht="15" x14ac:dyDescent="0.2">
      <c r="B312" s="3" t="s">
        <v>97</v>
      </c>
      <c r="C312" s="10">
        <v>2</v>
      </c>
      <c r="D312" s="10">
        <v>2</v>
      </c>
      <c r="E312" s="12">
        <f t="shared" si="26"/>
        <v>1.836715951878042E-4</v>
      </c>
      <c r="F312" s="12">
        <f t="shared" si="27"/>
        <v>1.7750954113783616E-4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758</v>
      </c>
      <c r="D314" s="10">
        <v>1187</v>
      </c>
      <c r="E314" s="12">
        <f t="shared" si="26"/>
        <v>6.9611534576177789E-2</v>
      </c>
      <c r="F314" s="12">
        <f t="shared" si="27"/>
        <v>0.10535191266530576</v>
      </c>
      <c r="G314" s="13">
        <f t="shared" si="28"/>
        <v>0.56596306068601587</v>
      </c>
      <c r="H314" s="18">
        <f t="shared" si="29"/>
        <v>3.9397557167784002E-2</v>
      </c>
    </row>
    <row r="315" spans="2:8" ht="15" x14ac:dyDescent="0.2">
      <c r="B315" s="3" t="s">
        <v>354</v>
      </c>
      <c r="C315" s="10">
        <v>21</v>
      </c>
      <c r="D315" s="10">
        <v>22</v>
      </c>
      <c r="E315" s="12">
        <f t="shared" si="26"/>
        <v>1.9285517494719441E-3</v>
      </c>
      <c r="F315" s="12">
        <f t="shared" si="27"/>
        <v>1.9526049525161978E-3</v>
      </c>
      <c r="G315" s="13">
        <f t="shared" si="28"/>
        <v>4.7619047619047616E-2</v>
      </c>
      <c r="H315" s="18">
        <f t="shared" si="29"/>
        <v>9.1835797593902088E-5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52</v>
      </c>
      <c r="D317" s="10">
        <v>46</v>
      </c>
      <c r="E317" s="12">
        <f t="shared" si="26"/>
        <v>4.775461474882909E-3</v>
      </c>
      <c r="F317" s="12">
        <f t="shared" si="27"/>
        <v>4.0827194461702312E-3</v>
      </c>
      <c r="G317" s="13">
        <f t="shared" si="28"/>
        <v>-0.11538461538461539</v>
      </c>
      <c r="H317" s="18">
        <f t="shared" si="29"/>
        <v>-5.5101478556341256E-4</v>
      </c>
    </row>
    <row r="318" spans="2:8" ht="15" x14ac:dyDescent="0.2">
      <c r="B318" s="3" t="s">
        <v>355</v>
      </c>
      <c r="C318" s="10">
        <v>142</v>
      </c>
      <c r="D318" s="10">
        <v>133</v>
      </c>
      <c r="E318" s="12">
        <f t="shared" si="26"/>
        <v>1.3040683258334098E-2</v>
      </c>
      <c r="F318" s="12">
        <f t="shared" si="27"/>
        <v>1.1804384485666104E-2</v>
      </c>
      <c r="G318" s="13">
        <f t="shared" si="28"/>
        <v>-6.3380281690140844E-2</v>
      </c>
      <c r="H318" s="18">
        <f t="shared" si="29"/>
        <v>-8.2652217834511884E-4</v>
      </c>
    </row>
    <row r="319" spans="2:8" ht="15" x14ac:dyDescent="0.2">
      <c r="B319" s="3" t="s">
        <v>115</v>
      </c>
      <c r="C319" s="10">
        <v>6</v>
      </c>
      <c r="D319" s="10">
        <v>33</v>
      </c>
      <c r="E319" s="12">
        <f t="shared" si="26"/>
        <v>5.5101478556341267E-4</v>
      </c>
      <c r="F319" s="12">
        <f t="shared" si="27"/>
        <v>2.9289074287742966E-3</v>
      </c>
      <c r="G319" s="13">
        <f t="shared" si="28"/>
        <v>4.5</v>
      </c>
      <c r="H319" s="18">
        <f t="shared" si="29"/>
        <v>2.4795665350353571E-3</v>
      </c>
    </row>
    <row r="320" spans="2:8" ht="15" x14ac:dyDescent="0.2">
      <c r="B320" s="3" t="s">
        <v>114</v>
      </c>
      <c r="C320" s="10">
        <v>1</v>
      </c>
      <c r="D320" s="10">
        <v>3</v>
      </c>
      <c r="E320" s="12">
        <f t="shared" si="26"/>
        <v>9.1835797593902102E-5</v>
      </c>
      <c r="F320" s="12">
        <f t="shared" si="27"/>
        <v>2.6626431170675426E-4</v>
      </c>
      <c r="G320" s="13">
        <f t="shared" si="28"/>
        <v>2</v>
      </c>
      <c r="H320" s="18">
        <f t="shared" si="29"/>
        <v>1.836715951878042E-4</v>
      </c>
    </row>
    <row r="321" spans="2:8" ht="15" x14ac:dyDescent="0.2">
      <c r="B321" s="3" t="s">
        <v>98</v>
      </c>
      <c r="C321" s="10">
        <v>4</v>
      </c>
      <c r="D321" s="10">
        <v>3</v>
      </c>
      <c r="E321" s="12">
        <f t="shared" si="26"/>
        <v>3.6734319037560841E-4</v>
      </c>
      <c r="F321" s="12">
        <f t="shared" si="27"/>
        <v>2.6626431170675426E-4</v>
      </c>
      <c r="G321" s="13">
        <f t="shared" si="28"/>
        <v>-0.25</v>
      </c>
      <c r="H321" s="18">
        <f t="shared" si="29"/>
        <v>-9.1835797593902102E-5</v>
      </c>
    </row>
    <row r="322" spans="2:8" ht="15" x14ac:dyDescent="0.2">
      <c r="B322" s="3" t="s">
        <v>356</v>
      </c>
      <c r="C322" s="10">
        <v>2</v>
      </c>
      <c r="D322" s="10">
        <v>0</v>
      </c>
      <c r="E322" s="12">
        <f t="shared" si="26"/>
        <v>1.836715951878042E-4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29</v>
      </c>
      <c r="D323" s="10">
        <v>10</v>
      </c>
      <c r="E323" s="12">
        <f t="shared" si="26"/>
        <v>2.6632381302231609E-3</v>
      </c>
      <c r="F323" s="12">
        <f t="shared" si="27"/>
        <v>8.8754770568918084E-4</v>
      </c>
      <c r="G323" s="13">
        <f t="shared" si="28"/>
        <v>-0.65517241379310343</v>
      </c>
      <c r="H323" s="18">
        <f t="shared" si="29"/>
        <v>-1.7448801542841398E-3</v>
      </c>
    </row>
    <row r="324" spans="2:8" ht="15" x14ac:dyDescent="0.2">
      <c r="B324" s="3" t="s">
        <v>473</v>
      </c>
      <c r="C324" s="10">
        <v>1</v>
      </c>
      <c r="D324" s="10">
        <v>4</v>
      </c>
      <c r="E324" s="12">
        <f t="shared" si="26"/>
        <v>9.1835797593902102E-5</v>
      </c>
      <c r="F324" s="12">
        <f t="shared" si="27"/>
        <v>3.5501908227567232E-4</v>
      </c>
      <c r="G324" s="13">
        <f t="shared" si="28"/>
        <v>3</v>
      </c>
      <c r="H324" s="18">
        <f t="shared" si="29"/>
        <v>2.7550739278170628E-4</v>
      </c>
    </row>
    <row r="325" spans="2:8" ht="15" x14ac:dyDescent="0.2">
      <c r="B325" s="3" t="s">
        <v>474</v>
      </c>
      <c r="C325" s="10">
        <v>3</v>
      </c>
      <c r="D325" s="10">
        <v>1</v>
      </c>
      <c r="E325" s="12">
        <f t="shared" si="26"/>
        <v>2.7550739278170633E-4</v>
      </c>
      <c r="F325" s="12">
        <f t="shared" si="27"/>
        <v>8.8754770568918079E-5</v>
      </c>
      <c r="G325" s="13">
        <f t="shared" si="28"/>
        <v>-0.66666666666666663</v>
      </c>
      <c r="H325" s="18">
        <f t="shared" si="29"/>
        <v>-1.836715951878042E-4</v>
      </c>
    </row>
    <row r="326" spans="2:8" ht="15" x14ac:dyDescent="0.2">
      <c r="B326" s="3" t="s">
        <v>357</v>
      </c>
      <c r="C326" s="10">
        <v>187</v>
      </c>
      <c r="D326" s="10">
        <v>290</v>
      </c>
      <c r="E326" s="12">
        <f t="shared" si="26"/>
        <v>1.7173294150059693E-2</v>
      </c>
      <c r="F326" s="12">
        <f t="shared" si="27"/>
        <v>2.5738883464986245E-2</v>
      </c>
      <c r="G326" s="13">
        <f t="shared" si="28"/>
        <v>0.55080213903743314</v>
      </c>
      <c r="H326" s="18">
        <f t="shared" si="29"/>
        <v>9.4590871521719154E-3</v>
      </c>
    </row>
    <row r="327" spans="2:8" ht="15" x14ac:dyDescent="0.2">
      <c r="B327" s="3" t="s">
        <v>358</v>
      </c>
      <c r="C327" s="10">
        <v>14</v>
      </c>
      <c r="D327" s="10">
        <v>6</v>
      </c>
      <c r="E327" s="12">
        <f t="shared" si="26"/>
        <v>1.2857011663146294E-3</v>
      </c>
      <c r="F327" s="12">
        <f t="shared" si="27"/>
        <v>5.3252862341350853E-4</v>
      </c>
      <c r="G327" s="13">
        <f t="shared" si="28"/>
        <v>-0.5714285714285714</v>
      </c>
      <c r="H327" s="18">
        <f t="shared" si="29"/>
        <v>-7.3468638075121671E-4</v>
      </c>
    </row>
    <row r="328" spans="2:8" ht="15" x14ac:dyDescent="0.2">
      <c r="B328" s="3" t="s">
        <v>116</v>
      </c>
      <c r="C328" s="10">
        <v>2</v>
      </c>
      <c r="D328" s="10">
        <v>2</v>
      </c>
      <c r="E328" s="12">
        <f t="shared" si="26"/>
        <v>1.836715951878042E-4</v>
      </c>
      <c r="F328" s="12">
        <f t="shared" si="27"/>
        <v>1.7750954113783616E-4</v>
      </c>
      <c r="G328" s="13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8</v>
      </c>
      <c r="D329" s="10">
        <v>3</v>
      </c>
      <c r="E329" s="12">
        <f t="shared" si="26"/>
        <v>7.3468638075121682E-4</v>
      </c>
      <c r="F329" s="12">
        <f t="shared" si="27"/>
        <v>2.6626431170675426E-4</v>
      </c>
      <c r="G329" s="13">
        <f t="shared" si="28"/>
        <v>-0.625</v>
      </c>
      <c r="H329" s="18">
        <f t="shared" si="29"/>
        <v>-4.5917898796951054E-4</v>
      </c>
    </row>
    <row r="330" spans="2:8" ht="15" x14ac:dyDescent="0.2">
      <c r="B330" s="3" t="s">
        <v>360</v>
      </c>
      <c r="C330" s="10">
        <v>92</v>
      </c>
      <c r="D330" s="10">
        <v>50</v>
      </c>
      <c r="E330" s="12">
        <f t="shared" si="26"/>
        <v>8.4488933786389941E-3</v>
      </c>
      <c r="F330" s="12">
        <f t="shared" si="27"/>
        <v>4.4377385284459043E-3</v>
      </c>
      <c r="G330" s="13">
        <f t="shared" si="28"/>
        <v>-0.45652173913043476</v>
      </c>
      <c r="H330" s="18">
        <f t="shared" si="29"/>
        <v>-3.8571034989438886E-3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1285</v>
      </c>
      <c r="D332" s="10">
        <v>908</v>
      </c>
      <c r="E332" s="12">
        <f t="shared" si="26"/>
        <v>0.1180089999081642</v>
      </c>
      <c r="F332" s="12">
        <f t="shared" si="27"/>
        <v>8.0589331676577614E-2</v>
      </c>
      <c r="G332" s="13">
        <f t="shared" si="28"/>
        <v>-0.29338521400778211</v>
      </c>
      <c r="H332" s="18">
        <f t="shared" si="29"/>
        <v>-3.4622095692901096E-2</v>
      </c>
    </row>
    <row r="333" spans="2:8" ht="15" x14ac:dyDescent="0.2">
      <c r="B333" s="3" t="s">
        <v>130</v>
      </c>
      <c r="C333" s="10">
        <v>841</v>
      </c>
      <c r="D333" s="10">
        <v>2081</v>
      </c>
      <c r="E333" s="12">
        <f t="shared" si="26"/>
        <v>7.723390577647167E-2</v>
      </c>
      <c r="F333" s="12">
        <f t="shared" si="27"/>
        <v>0.18469867755391853</v>
      </c>
      <c r="G333" s="13">
        <f t="shared" si="28"/>
        <v>1.474435196195006</v>
      </c>
      <c r="H333" s="18">
        <f t="shared" si="29"/>
        <v>0.11387638901643861</v>
      </c>
    </row>
    <row r="334" spans="2:8" ht="15" x14ac:dyDescent="0.2">
      <c r="B334" s="3" t="s">
        <v>119</v>
      </c>
      <c r="C334" s="10">
        <v>349</v>
      </c>
      <c r="D334" s="10">
        <v>215</v>
      </c>
      <c r="E334" s="12">
        <f t="shared" si="26"/>
        <v>3.2050693360271831E-2</v>
      </c>
      <c r="F334" s="12">
        <f t="shared" si="27"/>
        <v>1.9082275672317388E-2</v>
      </c>
      <c r="G334" s="13">
        <f t="shared" si="28"/>
        <v>-0.38395415472779371</v>
      </c>
      <c r="H334" s="18">
        <f t="shared" si="29"/>
        <v>-1.2305996877582881E-2</v>
      </c>
    </row>
    <row r="335" spans="2:8" ht="15" x14ac:dyDescent="0.2">
      <c r="B335" s="3" t="s">
        <v>128</v>
      </c>
      <c r="C335" s="10">
        <v>245</v>
      </c>
      <c r="D335" s="10">
        <v>246</v>
      </c>
      <c r="E335" s="12">
        <f t="shared" si="26"/>
        <v>2.2499770410506017E-2</v>
      </c>
      <c r="F335" s="12">
        <f t="shared" si="27"/>
        <v>2.1833673559953849E-2</v>
      </c>
      <c r="G335" s="13">
        <f t="shared" si="28"/>
        <v>4.0816326530612249E-3</v>
      </c>
      <c r="H335" s="18">
        <f t="shared" si="29"/>
        <v>9.1835797593902116E-5</v>
      </c>
    </row>
    <row r="336" spans="2:8" ht="15" x14ac:dyDescent="0.2">
      <c r="B336" s="3" t="s">
        <v>132</v>
      </c>
      <c r="C336" s="10">
        <v>2</v>
      </c>
      <c r="D336" s="10">
        <v>3</v>
      </c>
      <c r="E336" s="12">
        <f t="shared" si="26"/>
        <v>1.836715951878042E-4</v>
      </c>
      <c r="F336" s="12">
        <f t="shared" si="27"/>
        <v>2.6626431170675426E-4</v>
      </c>
      <c r="G336" s="13">
        <f t="shared" si="28"/>
        <v>0.5</v>
      </c>
      <c r="H336" s="18">
        <f t="shared" si="29"/>
        <v>9.1835797593902102E-5</v>
      </c>
    </row>
    <row r="337" spans="2:8" ht="15" x14ac:dyDescent="0.2">
      <c r="B337" s="3" t="s">
        <v>133</v>
      </c>
      <c r="C337" s="10">
        <v>24</v>
      </c>
      <c r="D337" s="10">
        <v>10</v>
      </c>
      <c r="E337" s="12">
        <f t="shared" si="26"/>
        <v>2.2040591422536507E-3</v>
      </c>
      <c r="F337" s="12">
        <f t="shared" si="27"/>
        <v>8.8754770568918084E-4</v>
      </c>
      <c r="G337" s="13">
        <f t="shared" si="28"/>
        <v>-0.58333333333333337</v>
      </c>
      <c r="H337" s="18">
        <f t="shared" si="29"/>
        <v>-1.2857011663146296E-3</v>
      </c>
    </row>
    <row r="338" spans="2:8" ht="30" x14ac:dyDescent="0.2">
      <c r="B338" s="3" t="s">
        <v>362</v>
      </c>
      <c r="C338" s="10">
        <v>35</v>
      </c>
      <c r="D338" s="10">
        <v>12</v>
      </c>
      <c r="E338" s="12">
        <f t="shared" si="26"/>
        <v>3.2142529157865737E-3</v>
      </c>
      <c r="F338" s="12">
        <f t="shared" si="27"/>
        <v>1.0650572468270171E-3</v>
      </c>
      <c r="G338" s="13">
        <f t="shared" si="28"/>
        <v>-0.65714285714285714</v>
      </c>
      <c r="H338" s="18">
        <f t="shared" si="29"/>
        <v>-2.1122233446597485E-3</v>
      </c>
    </row>
    <row r="339" spans="2:8" ht="15" x14ac:dyDescent="0.2">
      <c r="B339" s="3" t="s">
        <v>363</v>
      </c>
      <c r="C339" s="10">
        <v>63</v>
      </c>
      <c r="D339" s="10">
        <v>87</v>
      </c>
      <c r="E339" s="12">
        <f t="shared" si="26"/>
        <v>5.7856552484158328E-3</v>
      </c>
      <c r="F339" s="12">
        <f t="shared" si="27"/>
        <v>7.7216650394958727E-3</v>
      </c>
      <c r="G339" s="13">
        <f t="shared" si="28"/>
        <v>0.38095238095238093</v>
      </c>
      <c r="H339" s="18">
        <f t="shared" si="29"/>
        <v>2.2040591422536507E-3</v>
      </c>
    </row>
    <row r="340" spans="2:8" ht="15" x14ac:dyDescent="0.2">
      <c r="B340" s="3" t="s">
        <v>364</v>
      </c>
      <c r="C340" s="10">
        <v>59</v>
      </c>
      <c r="D340" s="10">
        <v>95</v>
      </c>
      <c r="E340" s="12">
        <f t="shared" si="26"/>
        <v>5.4183120580402243E-3</v>
      </c>
      <c r="F340" s="12">
        <f t="shared" si="27"/>
        <v>8.4317032040472171E-3</v>
      </c>
      <c r="G340" s="13">
        <f t="shared" si="28"/>
        <v>0.61016949152542377</v>
      </c>
      <c r="H340" s="18">
        <f t="shared" si="29"/>
        <v>3.3060887133804762E-3</v>
      </c>
    </row>
    <row r="341" spans="2:8" ht="15" x14ac:dyDescent="0.2">
      <c r="B341" s="3" t="s">
        <v>118</v>
      </c>
      <c r="C341" s="10">
        <v>77</v>
      </c>
      <c r="D341" s="10">
        <v>59</v>
      </c>
      <c r="E341" s="12">
        <f t="shared" si="26"/>
        <v>7.0713564147304618E-3</v>
      </c>
      <c r="F341" s="12">
        <f t="shared" si="27"/>
        <v>5.2365314635661664E-3</v>
      </c>
      <c r="G341" s="13">
        <f t="shared" si="28"/>
        <v>-0.23376623376623376</v>
      </c>
      <c r="H341" s="18">
        <f t="shared" si="29"/>
        <v>-1.6530443566902377E-3</v>
      </c>
    </row>
    <row r="342" spans="2:8" ht="15" x14ac:dyDescent="0.2">
      <c r="B342" s="3" t="s">
        <v>365</v>
      </c>
      <c r="C342" s="10">
        <v>0</v>
      </c>
      <c r="D342" s="10">
        <v>2</v>
      </c>
      <c r="E342" s="12" t="str">
        <f t="shared" si="26"/>
        <v/>
      </c>
      <c r="F342" s="12">
        <f t="shared" si="27"/>
        <v>1.7750954113783616E-4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32</v>
      </c>
      <c r="D343" s="10">
        <v>6</v>
      </c>
      <c r="E343" s="12">
        <f t="shared" si="26"/>
        <v>2.9387455230048673E-3</v>
      </c>
      <c r="F343" s="12">
        <f t="shared" si="27"/>
        <v>5.3252862341350853E-4</v>
      </c>
      <c r="G343" s="13">
        <f t="shared" si="28"/>
        <v>-0.8125</v>
      </c>
      <c r="H343" s="18">
        <f t="shared" si="29"/>
        <v>-2.3877307374414545E-3</v>
      </c>
    </row>
    <row r="344" spans="2:8" ht="15" x14ac:dyDescent="0.2">
      <c r="B344" s="3" t="s">
        <v>131</v>
      </c>
      <c r="C344" s="10">
        <v>41</v>
      </c>
      <c r="D344" s="10">
        <v>21</v>
      </c>
      <c r="E344" s="12">
        <f t="shared" si="26"/>
        <v>3.7652677013499864E-3</v>
      </c>
      <c r="F344" s="12">
        <f t="shared" si="27"/>
        <v>1.8638501819472797E-3</v>
      </c>
      <c r="G344" s="13">
        <f t="shared" si="28"/>
        <v>-0.48780487804878048</v>
      </c>
      <c r="H344" s="18">
        <f t="shared" si="29"/>
        <v>-1.8367159518780421E-3</v>
      </c>
    </row>
    <row r="345" spans="2:8" ht="15" x14ac:dyDescent="0.2">
      <c r="B345" s="3" t="s">
        <v>366</v>
      </c>
      <c r="C345" s="10">
        <v>183</v>
      </c>
      <c r="D345" s="10">
        <v>183</v>
      </c>
      <c r="E345" s="12">
        <f t="shared" si="26"/>
        <v>1.6805950959684086E-2</v>
      </c>
      <c r="F345" s="12">
        <f t="shared" si="27"/>
        <v>1.6242123014112007E-2</v>
      </c>
      <c r="G345" s="13">
        <f t="shared" si="28"/>
        <v>0</v>
      </c>
      <c r="H345" s="18">
        <f t="shared" si="29"/>
        <v>0</v>
      </c>
    </row>
    <row r="346" spans="2:8" ht="15" x14ac:dyDescent="0.2">
      <c r="B346" s="3" t="s">
        <v>122</v>
      </c>
      <c r="C346" s="10">
        <v>9</v>
      </c>
      <c r="D346" s="10">
        <v>7</v>
      </c>
      <c r="E346" s="12">
        <f t="shared" si="26"/>
        <v>8.2652217834511895E-4</v>
      </c>
      <c r="F346" s="12">
        <f t="shared" si="27"/>
        <v>6.2128339398242658E-4</v>
      </c>
      <c r="G346" s="13">
        <f t="shared" si="28"/>
        <v>-0.22222222222222221</v>
      </c>
      <c r="H346" s="18">
        <f t="shared" si="29"/>
        <v>-1.836715951878042E-4</v>
      </c>
    </row>
    <row r="347" spans="2:8" ht="15" x14ac:dyDescent="0.2">
      <c r="B347" s="3" t="s">
        <v>121</v>
      </c>
      <c r="C347" s="10">
        <v>42</v>
      </c>
      <c r="D347" s="10">
        <v>34</v>
      </c>
      <c r="E347" s="12">
        <f t="shared" si="26"/>
        <v>3.8571034989438881E-3</v>
      </c>
      <c r="F347" s="12">
        <f t="shared" si="27"/>
        <v>3.0176621993432146E-3</v>
      </c>
      <c r="G347" s="13">
        <f t="shared" si="28"/>
        <v>-0.19047619047619047</v>
      </c>
      <c r="H347" s="18">
        <f t="shared" si="29"/>
        <v>-7.3468638075121671E-4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8.8754770568918079E-5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227</v>
      </c>
      <c r="D350" s="10">
        <v>202</v>
      </c>
      <c r="E350" s="12">
        <f t="shared" si="26"/>
        <v>2.0846726053815778E-2</v>
      </c>
      <c r="F350" s="12">
        <f t="shared" si="27"/>
        <v>1.7928463654921453E-2</v>
      </c>
      <c r="G350" s="13">
        <f t="shared" si="28"/>
        <v>-0.11013215859030837</v>
      </c>
      <c r="H350" s="18">
        <f t="shared" si="29"/>
        <v>-2.2958949398475524E-3</v>
      </c>
    </row>
    <row r="351" spans="2:8" ht="15" x14ac:dyDescent="0.2">
      <c r="B351" s="3" t="s">
        <v>120</v>
      </c>
      <c r="C351" s="10">
        <v>3</v>
      </c>
      <c r="D351" s="10">
        <v>2</v>
      </c>
      <c r="E351" s="12">
        <f t="shared" si="26"/>
        <v>2.7550739278170633E-4</v>
      </c>
      <c r="F351" s="12">
        <f t="shared" si="27"/>
        <v>1.7750954113783616E-4</v>
      </c>
      <c r="G351" s="13">
        <f t="shared" si="28"/>
        <v>-0.33333333333333331</v>
      </c>
      <c r="H351" s="18">
        <f t="shared" si="29"/>
        <v>-9.1835797593902102E-5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740</v>
      </c>
      <c r="D353" s="10">
        <v>538</v>
      </c>
      <c r="E353" s="12">
        <f t="shared" si="26"/>
        <v>6.795849021948755E-2</v>
      </c>
      <c r="F353" s="12">
        <f t="shared" si="27"/>
        <v>4.7750066566077928E-2</v>
      </c>
      <c r="G353" s="13">
        <f t="shared" si="28"/>
        <v>-0.27297297297297296</v>
      </c>
      <c r="H353" s="18">
        <f t="shared" si="29"/>
        <v>-1.8550831113968221E-2</v>
      </c>
    </row>
    <row r="354" spans="2:8" ht="15" x14ac:dyDescent="0.2">
      <c r="B354" s="3" t="s">
        <v>124</v>
      </c>
      <c r="C354" s="10">
        <v>182</v>
      </c>
      <c r="D354" s="10">
        <v>122</v>
      </c>
      <c r="E354" s="12">
        <f t="shared" si="26"/>
        <v>1.6714115162090183E-2</v>
      </c>
      <c r="F354" s="12">
        <f t="shared" si="27"/>
        <v>1.0828082009408005E-2</v>
      </c>
      <c r="G354" s="13">
        <f t="shared" si="28"/>
        <v>-0.32967032967032966</v>
      </c>
      <c r="H354" s="18">
        <f t="shared" si="29"/>
        <v>-5.510147855634126E-3</v>
      </c>
    </row>
    <row r="355" spans="2:8" ht="15" x14ac:dyDescent="0.2">
      <c r="B355" s="3" t="s">
        <v>126</v>
      </c>
      <c r="C355" s="10">
        <v>8</v>
      </c>
      <c r="D355" s="10">
        <v>1</v>
      </c>
      <c r="E355" s="12">
        <f t="shared" si="26"/>
        <v>7.3468638075121682E-4</v>
      </c>
      <c r="F355" s="12">
        <f t="shared" si="27"/>
        <v>8.8754770568918079E-5</v>
      </c>
      <c r="G355" s="13">
        <f t="shared" si="28"/>
        <v>-0.875</v>
      </c>
      <c r="H355" s="18">
        <f t="shared" si="29"/>
        <v>-6.4285058315731469E-4</v>
      </c>
    </row>
    <row r="356" spans="2:8" ht="15" x14ac:dyDescent="0.2">
      <c r="B356" s="3" t="s">
        <v>371</v>
      </c>
      <c r="C356" s="10">
        <v>145</v>
      </c>
      <c r="D356" s="10">
        <v>51</v>
      </c>
      <c r="E356" s="12">
        <f t="shared" si="26"/>
        <v>1.3316190651115806E-2</v>
      </c>
      <c r="F356" s="12">
        <f t="shared" si="27"/>
        <v>4.5264932990148219E-3</v>
      </c>
      <c r="G356" s="13">
        <f t="shared" si="28"/>
        <v>-0.64827586206896548</v>
      </c>
      <c r="H356" s="18">
        <f t="shared" si="29"/>
        <v>-8.6325649738267975E-3</v>
      </c>
    </row>
    <row r="357" spans="2:8" ht="15" x14ac:dyDescent="0.2">
      <c r="B357" s="3" t="s">
        <v>372</v>
      </c>
      <c r="C357" s="10">
        <v>57</v>
      </c>
      <c r="D357" s="10">
        <v>148</v>
      </c>
      <c r="E357" s="12">
        <f t="shared" si="26"/>
        <v>5.2346404628524201E-3</v>
      </c>
      <c r="F357" s="12">
        <f t="shared" si="27"/>
        <v>1.3135706044199875E-2</v>
      </c>
      <c r="G357" s="13">
        <f t="shared" si="28"/>
        <v>1.5964912280701755</v>
      </c>
      <c r="H357" s="18">
        <f t="shared" si="29"/>
        <v>8.3570575810450916E-3</v>
      </c>
    </row>
    <row r="358" spans="2:8" ht="15" x14ac:dyDescent="0.2">
      <c r="B358" s="3" t="s">
        <v>127</v>
      </c>
      <c r="C358" s="10">
        <v>84</v>
      </c>
      <c r="D358" s="10">
        <v>58</v>
      </c>
      <c r="E358" s="12">
        <f t="shared" si="26"/>
        <v>7.7142069978877762E-3</v>
      </c>
      <c r="F358" s="12">
        <f t="shared" si="27"/>
        <v>5.1477766929972487E-3</v>
      </c>
      <c r="G358" s="13">
        <f t="shared" si="28"/>
        <v>-0.30952380952380953</v>
      </c>
      <c r="H358" s="18">
        <f t="shared" si="29"/>
        <v>-2.3877307374414545E-3</v>
      </c>
    </row>
    <row r="359" spans="2:8" ht="15" x14ac:dyDescent="0.2">
      <c r="B359" s="3" t="s">
        <v>123</v>
      </c>
      <c r="C359" s="10">
        <v>5</v>
      </c>
      <c r="D359" s="10">
        <v>6</v>
      </c>
      <c r="E359" s="12">
        <f t="shared" si="26"/>
        <v>4.5917898796951054E-4</v>
      </c>
      <c r="F359" s="12">
        <f t="shared" si="27"/>
        <v>5.3252862341350853E-4</v>
      </c>
      <c r="G359" s="13">
        <f t="shared" si="28"/>
        <v>0.2</v>
      </c>
      <c r="H359" s="18">
        <f t="shared" si="29"/>
        <v>9.1835797593902116E-5</v>
      </c>
    </row>
    <row r="360" spans="2:8" ht="15" x14ac:dyDescent="0.2">
      <c r="B360" s="3" t="s">
        <v>373</v>
      </c>
      <c r="C360" s="10">
        <v>2</v>
      </c>
      <c r="D360" s="10">
        <v>0</v>
      </c>
      <c r="E360" s="12">
        <f t="shared" ref="E360:E423" si="30">+IF(C360=0,"",C360/C$294)</f>
        <v>1.836715951878042E-4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9.1835797593902102E-5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4</v>
      </c>
      <c r="D362" s="10">
        <v>2</v>
      </c>
      <c r="E362" s="12">
        <f t="shared" si="30"/>
        <v>3.6734319037560841E-4</v>
      </c>
      <c r="F362" s="12">
        <f t="shared" si="31"/>
        <v>1.7750954113783616E-4</v>
      </c>
      <c r="G362" s="13">
        <f t="shared" si="32"/>
        <v>-0.5</v>
      </c>
      <c r="H362" s="18">
        <f t="shared" si="33"/>
        <v>-1.836715951878042E-4</v>
      </c>
    </row>
    <row r="363" spans="2:8" ht="15" x14ac:dyDescent="0.2">
      <c r="B363" s="3" t="s">
        <v>376</v>
      </c>
      <c r="C363" s="10">
        <v>68</v>
      </c>
      <c r="D363" s="10">
        <v>78</v>
      </c>
      <c r="E363" s="12">
        <f t="shared" si="30"/>
        <v>6.244834236385343E-3</v>
      </c>
      <c r="F363" s="12">
        <f t="shared" si="31"/>
        <v>6.9228721043756098E-3</v>
      </c>
      <c r="G363" s="13">
        <f t="shared" si="32"/>
        <v>0.14705882352941177</v>
      </c>
      <c r="H363" s="18">
        <f t="shared" si="33"/>
        <v>9.1835797593902107E-4</v>
      </c>
    </row>
    <row r="364" spans="2:8" ht="15" x14ac:dyDescent="0.2">
      <c r="B364" s="3" t="s">
        <v>377</v>
      </c>
      <c r="C364" s="10">
        <v>2</v>
      </c>
      <c r="D364" s="10">
        <v>0</v>
      </c>
      <c r="E364" s="12">
        <f t="shared" si="30"/>
        <v>1.836715951878042E-4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28</v>
      </c>
      <c r="D365" s="10">
        <v>23</v>
      </c>
      <c r="E365" s="12">
        <f t="shared" si="30"/>
        <v>2.5714023326292587E-3</v>
      </c>
      <c r="F365" s="12">
        <f t="shared" si="31"/>
        <v>2.0413597230851156E-3</v>
      </c>
      <c r="G365" s="13">
        <f t="shared" si="32"/>
        <v>-0.17857142857142858</v>
      </c>
      <c r="H365" s="18">
        <f t="shared" si="33"/>
        <v>-4.5917898796951048E-4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8.8754770568918079E-5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0</v>
      </c>
      <c r="E367" s="12">
        <f t="shared" si="30"/>
        <v>1.836715951878042E-4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46</v>
      </c>
      <c r="D368" s="10">
        <v>0</v>
      </c>
      <c r="E368" s="12">
        <f t="shared" si="30"/>
        <v>4.2244466893194971E-3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147</v>
      </c>
      <c r="D369" s="10">
        <v>106</v>
      </c>
      <c r="E369" s="12">
        <f t="shared" si="30"/>
        <v>1.3499862246303609E-2</v>
      </c>
      <c r="F369" s="12">
        <f t="shared" si="31"/>
        <v>9.4080056803053161E-3</v>
      </c>
      <c r="G369" s="13">
        <f t="shared" si="32"/>
        <v>-0.27891156462585032</v>
      </c>
      <c r="H369" s="18">
        <f t="shared" si="33"/>
        <v>-3.765267701349986E-3</v>
      </c>
    </row>
    <row r="370" spans="2:8" ht="15" x14ac:dyDescent="0.2">
      <c r="B370" s="3" t="s">
        <v>135</v>
      </c>
      <c r="C370" s="10">
        <v>220</v>
      </c>
      <c r="D370" s="10">
        <v>308</v>
      </c>
      <c r="E370" s="12">
        <f t="shared" si="30"/>
        <v>2.0203875470658463E-2</v>
      </c>
      <c r="F370" s="12">
        <f t="shared" si="31"/>
        <v>2.7336469335226769E-2</v>
      </c>
      <c r="G370" s="13">
        <f t="shared" si="32"/>
        <v>0.4</v>
      </c>
      <c r="H370" s="18">
        <f t="shared" si="33"/>
        <v>8.0815501882633856E-3</v>
      </c>
    </row>
    <row r="371" spans="2:8" ht="15" x14ac:dyDescent="0.2">
      <c r="B371" s="3" t="s">
        <v>136</v>
      </c>
      <c r="C371" s="10">
        <v>23</v>
      </c>
      <c r="D371" s="10">
        <v>23</v>
      </c>
      <c r="E371" s="12">
        <f t="shared" si="30"/>
        <v>2.1122233446597485E-3</v>
      </c>
      <c r="F371" s="12">
        <f t="shared" si="31"/>
        <v>2.0413597230851156E-3</v>
      </c>
      <c r="G371" s="13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10">
        <v>56</v>
      </c>
      <c r="D372" s="10">
        <v>54</v>
      </c>
      <c r="E372" s="12">
        <f t="shared" si="30"/>
        <v>5.1428046652585175E-3</v>
      </c>
      <c r="F372" s="12">
        <f t="shared" si="31"/>
        <v>4.7927576107215765E-3</v>
      </c>
      <c r="G372" s="13">
        <f t="shared" si="32"/>
        <v>-3.5714285714285712E-2</v>
      </c>
      <c r="H372" s="18">
        <f t="shared" si="33"/>
        <v>-1.8367159518780418E-4</v>
      </c>
    </row>
    <row r="373" spans="2:8" ht="15" x14ac:dyDescent="0.2">
      <c r="B373" s="3" t="s">
        <v>382</v>
      </c>
      <c r="C373" s="10">
        <v>61</v>
      </c>
      <c r="D373" s="10">
        <v>0</v>
      </c>
      <c r="E373" s="12">
        <f t="shared" si="30"/>
        <v>5.6019836532280286E-3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5</v>
      </c>
      <c r="D375" s="10">
        <v>6</v>
      </c>
      <c r="E375" s="12">
        <f t="shared" si="30"/>
        <v>4.5917898796951054E-4</v>
      </c>
      <c r="F375" s="12">
        <f t="shared" si="31"/>
        <v>5.3252862341350853E-4</v>
      </c>
      <c r="G375" s="13">
        <f t="shared" si="32"/>
        <v>0.2</v>
      </c>
      <c r="H375" s="18">
        <f t="shared" si="33"/>
        <v>9.1835797593902116E-5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8.8754770568918079E-5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11</v>
      </c>
      <c r="D377" s="10">
        <v>11</v>
      </c>
      <c r="E377" s="12">
        <f t="shared" si="30"/>
        <v>1.0101937735329232E-3</v>
      </c>
      <c r="F377" s="12">
        <f t="shared" si="31"/>
        <v>9.7630247625809889E-4</v>
      </c>
      <c r="G377" s="13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34</v>
      </c>
      <c r="D378" s="10">
        <v>44</v>
      </c>
      <c r="E378" s="12">
        <f t="shared" si="30"/>
        <v>3.1224171181926715E-3</v>
      </c>
      <c r="F378" s="12">
        <f t="shared" si="31"/>
        <v>3.9052099050323956E-3</v>
      </c>
      <c r="G378" s="13">
        <f t="shared" si="32"/>
        <v>0.29411764705882354</v>
      </c>
      <c r="H378" s="18">
        <f t="shared" si="33"/>
        <v>9.1835797593902107E-4</v>
      </c>
    </row>
    <row r="379" spans="2:8" ht="15" x14ac:dyDescent="0.2">
      <c r="B379" s="3" t="s">
        <v>384</v>
      </c>
      <c r="C379" s="10">
        <v>28</v>
      </c>
      <c r="D379" s="10">
        <v>7</v>
      </c>
      <c r="E379" s="12">
        <f t="shared" si="30"/>
        <v>2.5714023326292587E-3</v>
      </c>
      <c r="F379" s="12">
        <f t="shared" si="31"/>
        <v>6.2128339398242658E-4</v>
      </c>
      <c r="G379" s="13">
        <f t="shared" si="32"/>
        <v>-0.75</v>
      </c>
      <c r="H379" s="18">
        <f t="shared" si="33"/>
        <v>-1.9285517494719441E-3</v>
      </c>
    </row>
    <row r="380" spans="2:8" ht="30" x14ac:dyDescent="0.2">
      <c r="B380" s="3" t="s">
        <v>385</v>
      </c>
      <c r="C380" s="10">
        <v>3</v>
      </c>
      <c r="D380" s="10">
        <v>2</v>
      </c>
      <c r="E380" s="12">
        <f t="shared" si="30"/>
        <v>2.7550739278170633E-4</v>
      </c>
      <c r="F380" s="12">
        <f t="shared" si="31"/>
        <v>1.7750954113783616E-4</v>
      </c>
      <c r="G380" s="13">
        <f t="shared" si="32"/>
        <v>-0.33333333333333331</v>
      </c>
      <c r="H380" s="18">
        <f t="shared" si="33"/>
        <v>-9.1835797593902102E-5</v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8.8754770568918079E-5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2</v>
      </c>
      <c r="D383" s="10">
        <v>3</v>
      </c>
      <c r="E383" s="12">
        <f t="shared" si="30"/>
        <v>1.836715951878042E-4</v>
      </c>
      <c r="F383" s="12">
        <f t="shared" si="31"/>
        <v>2.6626431170675426E-4</v>
      </c>
      <c r="G383" s="13">
        <f t="shared" si="32"/>
        <v>0.5</v>
      </c>
      <c r="H383" s="18">
        <f t="shared" si="33"/>
        <v>9.1835797593902102E-5</v>
      </c>
    </row>
    <row r="384" spans="2:8" ht="15" x14ac:dyDescent="0.2">
      <c r="B384" s="3" t="s">
        <v>388</v>
      </c>
      <c r="C384" s="10">
        <v>3</v>
      </c>
      <c r="D384" s="10">
        <v>0</v>
      </c>
      <c r="E384" s="12">
        <f t="shared" si="30"/>
        <v>2.7550739278170633E-4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5</v>
      </c>
      <c r="D385" s="10">
        <v>5</v>
      </c>
      <c r="E385" s="12">
        <f t="shared" si="30"/>
        <v>4.5917898796951054E-4</v>
      </c>
      <c r="F385" s="12">
        <f t="shared" si="31"/>
        <v>4.4377385284459042E-4</v>
      </c>
      <c r="G385" s="13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10">
        <v>1</v>
      </c>
      <c r="D386" s="10">
        <v>0</v>
      </c>
      <c r="E386" s="12">
        <f t="shared" si="30"/>
        <v>9.1835797593902102E-5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71</v>
      </c>
      <c r="D387" s="10">
        <v>74</v>
      </c>
      <c r="E387" s="12">
        <f t="shared" si="30"/>
        <v>6.520341629167049E-3</v>
      </c>
      <c r="F387" s="12">
        <f t="shared" si="31"/>
        <v>6.5678530220999376E-3</v>
      </c>
      <c r="G387" s="13">
        <f t="shared" si="32"/>
        <v>4.2253521126760563E-2</v>
      </c>
      <c r="H387" s="18">
        <f t="shared" si="33"/>
        <v>2.7550739278170628E-4</v>
      </c>
    </row>
    <row r="388" spans="2:8" ht="15" x14ac:dyDescent="0.2">
      <c r="B388" s="3" t="s">
        <v>389</v>
      </c>
      <c r="C388" s="10">
        <v>5</v>
      </c>
      <c r="D388" s="10">
        <v>9</v>
      </c>
      <c r="E388" s="12">
        <f t="shared" si="30"/>
        <v>4.5917898796951054E-4</v>
      </c>
      <c r="F388" s="12">
        <f t="shared" si="31"/>
        <v>7.9879293512026268E-4</v>
      </c>
      <c r="G388" s="13">
        <f t="shared" si="32"/>
        <v>0.8</v>
      </c>
      <c r="H388" s="18">
        <f t="shared" si="33"/>
        <v>3.6734319037560846E-4</v>
      </c>
    </row>
    <row r="389" spans="2:8" ht="15" x14ac:dyDescent="0.2">
      <c r="B389" s="3" t="s">
        <v>143</v>
      </c>
      <c r="C389" s="10">
        <v>11</v>
      </c>
      <c r="D389" s="10">
        <v>2</v>
      </c>
      <c r="E389" s="12">
        <f t="shared" si="30"/>
        <v>1.0101937735329232E-3</v>
      </c>
      <c r="F389" s="12">
        <f t="shared" si="31"/>
        <v>1.7750954113783616E-4</v>
      </c>
      <c r="G389" s="13">
        <f t="shared" si="32"/>
        <v>-0.81818181818181823</v>
      </c>
      <c r="H389" s="18">
        <f t="shared" si="33"/>
        <v>-8.2652217834511905E-4</v>
      </c>
    </row>
    <row r="390" spans="2:8" ht="15" x14ac:dyDescent="0.2">
      <c r="B390" s="3" t="s">
        <v>476</v>
      </c>
      <c r="C390" s="10">
        <v>2</v>
      </c>
      <c r="D390" s="10">
        <v>2</v>
      </c>
      <c r="E390" s="12">
        <f t="shared" si="30"/>
        <v>1.836715951878042E-4</v>
      </c>
      <c r="F390" s="12">
        <f t="shared" si="31"/>
        <v>1.7750954113783616E-4</v>
      </c>
      <c r="G390" s="13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9</v>
      </c>
      <c r="D391" s="10">
        <v>4</v>
      </c>
      <c r="E391" s="12">
        <f t="shared" si="30"/>
        <v>8.2652217834511895E-4</v>
      </c>
      <c r="F391" s="12">
        <f t="shared" si="31"/>
        <v>3.5501908227567232E-4</v>
      </c>
      <c r="G391" s="13">
        <f t="shared" si="32"/>
        <v>-0.55555555555555558</v>
      </c>
      <c r="H391" s="18">
        <f t="shared" si="33"/>
        <v>-4.5917898796951054E-4</v>
      </c>
    </row>
    <row r="392" spans="2:8" ht="15" x14ac:dyDescent="0.2">
      <c r="B392" s="3" t="s">
        <v>140</v>
      </c>
      <c r="C392" s="10">
        <v>3</v>
      </c>
      <c r="D392" s="10">
        <v>4</v>
      </c>
      <c r="E392" s="12">
        <f t="shared" si="30"/>
        <v>2.7550739278170633E-4</v>
      </c>
      <c r="F392" s="12">
        <f t="shared" si="31"/>
        <v>3.5501908227567232E-4</v>
      </c>
      <c r="G392" s="13">
        <f t="shared" si="32"/>
        <v>0.33333333333333331</v>
      </c>
      <c r="H392" s="18">
        <f t="shared" si="33"/>
        <v>9.1835797593902102E-5</v>
      </c>
    </row>
    <row r="393" spans="2:8" ht="15" x14ac:dyDescent="0.2">
      <c r="B393" s="3" t="s">
        <v>390</v>
      </c>
      <c r="C393" s="10">
        <v>186</v>
      </c>
      <c r="D393" s="10">
        <v>111</v>
      </c>
      <c r="E393" s="12">
        <f t="shared" si="30"/>
        <v>1.708145835246579E-2</v>
      </c>
      <c r="F393" s="12">
        <f t="shared" si="31"/>
        <v>9.8517795331499076E-3</v>
      </c>
      <c r="G393" s="13">
        <f t="shared" si="32"/>
        <v>-0.40322580645161288</v>
      </c>
      <c r="H393" s="18">
        <f t="shared" si="33"/>
        <v>-6.8876848195426566E-3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8.8754770568918079E-5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0"/>
        <v>9.1835797593902102E-5</v>
      </c>
      <c r="F395" s="12">
        <f t="shared" si="31"/>
        <v>8.8754770568918079E-5</v>
      </c>
      <c r="G395" s="13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4</v>
      </c>
      <c r="D397" s="10">
        <v>1</v>
      </c>
      <c r="E397" s="12">
        <f t="shared" si="30"/>
        <v>3.6734319037560841E-4</v>
      </c>
      <c r="F397" s="12">
        <f t="shared" si="31"/>
        <v>8.8754770568918079E-5</v>
      </c>
      <c r="G397" s="13">
        <f t="shared" si="32"/>
        <v>-0.75</v>
      </c>
      <c r="H397" s="18">
        <f t="shared" si="33"/>
        <v>-2.7550739278170628E-4</v>
      </c>
    </row>
    <row r="398" spans="2:8" ht="15" x14ac:dyDescent="0.2">
      <c r="B398" s="3" t="s">
        <v>142</v>
      </c>
      <c r="C398" s="10">
        <v>10</v>
      </c>
      <c r="D398" s="10">
        <v>9</v>
      </c>
      <c r="E398" s="12">
        <f t="shared" si="30"/>
        <v>9.1835797593902107E-4</v>
      </c>
      <c r="F398" s="12">
        <f t="shared" si="31"/>
        <v>7.9879293512026268E-4</v>
      </c>
      <c r="G398" s="13">
        <f t="shared" si="32"/>
        <v>-0.1</v>
      </c>
      <c r="H398" s="18">
        <f t="shared" si="33"/>
        <v>-9.1835797593902116E-5</v>
      </c>
    </row>
    <row r="399" spans="2:8" ht="15" x14ac:dyDescent="0.2">
      <c r="B399" s="3" t="s">
        <v>148</v>
      </c>
      <c r="C399" s="10">
        <v>1</v>
      </c>
      <c r="D399" s="10">
        <v>1</v>
      </c>
      <c r="E399" s="12">
        <f t="shared" si="30"/>
        <v>9.1835797593902102E-5</v>
      </c>
      <c r="F399" s="12">
        <f t="shared" si="31"/>
        <v>8.8754770568918079E-5</v>
      </c>
      <c r="G399" s="13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2</v>
      </c>
      <c r="D400" s="10">
        <v>0</v>
      </c>
      <c r="E400" s="12">
        <f t="shared" si="30"/>
        <v>1.836715951878042E-4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27</v>
      </c>
      <c r="D401" s="10">
        <v>27</v>
      </c>
      <c r="E401" s="12">
        <f t="shared" si="30"/>
        <v>2.4795665350353566E-3</v>
      </c>
      <c r="F401" s="12">
        <f t="shared" si="31"/>
        <v>2.3963788053607883E-3</v>
      </c>
      <c r="G401" s="13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21</v>
      </c>
      <c r="E403" s="12">
        <f t="shared" si="30"/>
        <v>4.5917898796951054E-4</v>
      </c>
      <c r="F403" s="12">
        <f t="shared" si="31"/>
        <v>1.8638501819472797E-3</v>
      </c>
      <c r="G403" s="13">
        <f t="shared" si="32"/>
        <v>3.2</v>
      </c>
      <c r="H403" s="18">
        <f t="shared" si="33"/>
        <v>1.4693727615024338E-3</v>
      </c>
    </row>
    <row r="404" spans="2:8" ht="15" x14ac:dyDescent="0.2">
      <c r="B404" s="3" t="s">
        <v>395</v>
      </c>
      <c r="C404" s="10">
        <v>3</v>
      </c>
      <c r="D404" s="10">
        <v>2</v>
      </c>
      <c r="E404" s="12">
        <f t="shared" si="30"/>
        <v>2.7550739278170633E-4</v>
      </c>
      <c r="F404" s="12">
        <f t="shared" si="31"/>
        <v>1.7750954113783616E-4</v>
      </c>
      <c r="G404" s="13">
        <f t="shared" si="32"/>
        <v>-0.33333333333333331</v>
      </c>
      <c r="H404" s="18">
        <f t="shared" si="33"/>
        <v>-9.1835797593902102E-5</v>
      </c>
    </row>
    <row r="405" spans="2:8" ht="15" x14ac:dyDescent="0.2">
      <c r="B405" s="3" t="s">
        <v>396</v>
      </c>
      <c r="C405" s="10">
        <v>3</v>
      </c>
      <c r="D405" s="10">
        <v>38</v>
      </c>
      <c r="E405" s="12">
        <f t="shared" si="30"/>
        <v>2.7550739278170633E-4</v>
      </c>
      <c r="F405" s="12">
        <f t="shared" si="31"/>
        <v>3.3726812816188868E-3</v>
      </c>
      <c r="G405" s="13">
        <f t="shared" si="32"/>
        <v>11.666666666666666</v>
      </c>
      <c r="H405" s="18">
        <f t="shared" si="33"/>
        <v>3.2142529157865737E-3</v>
      </c>
    </row>
    <row r="406" spans="2:8" ht="15" x14ac:dyDescent="0.2">
      <c r="B406" s="3" t="s">
        <v>397</v>
      </c>
      <c r="C406" s="10">
        <v>31</v>
      </c>
      <c r="D406" s="10">
        <v>81</v>
      </c>
      <c r="E406" s="12">
        <f t="shared" si="30"/>
        <v>2.8469097254109651E-3</v>
      </c>
      <c r="F406" s="12">
        <f t="shared" si="31"/>
        <v>7.1891364160823644E-3</v>
      </c>
      <c r="G406" s="13">
        <f t="shared" si="32"/>
        <v>1.6129032258064515</v>
      </c>
      <c r="H406" s="18">
        <f t="shared" si="33"/>
        <v>4.5917898796951047E-3</v>
      </c>
    </row>
    <row r="407" spans="2:8" ht="15" x14ac:dyDescent="0.2">
      <c r="B407" s="3" t="s">
        <v>398</v>
      </c>
      <c r="C407" s="10">
        <v>9</v>
      </c>
      <c r="D407" s="10">
        <v>7</v>
      </c>
      <c r="E407" s="12">
        <f t="shared" si="30"/>
        <v>8.2652217834511895E-4</v>
      </c>
      <c r="F407" s="12">
        <f t="shared" si="31"/>
        <v>6.2128339398242658E-4</v>
      </c>
      <c r="G407" s="13">
        <f t="shared" si="32"/>
        <v>-0.22222222222222221</v>
      </c>
      <c r="H407" s="18">
        <f t="shared" si="33"/>
        <v>-1.836715951878042E-4</v>
      </c>
    </row>
    <row r="408" spans="2:8" ht="15" x14ac:dyDescent="0.2">
      <c r="B408" s="3" t="s">
        <v>399</v>
      </c>
      <c r="C408" s="10">
        <v>17</v>
      </c>
      <c r="D408" s="10">
        <v>17</v>
      </c>
      <c r="E408" s="12">
        <f t="shared" si="30"/>
        <v>1.5612085590963358E-3</v>
      </c>
      <c r="F408" s="12">
        <f t="shared" si="31"/>
        <v>1.5088310996716073E-3</v>
      </c>
      <c r="G408" s="13">
        <f t="shared" si="32"/>
        <v>0</v>
      </c>
      <c r="H408" s="18">
        <f t="shared" si="33"/>
        <v>0</v>
      </c>
    </row>
    <row r="409" spans="2:8" ht="15" x14ac:dyDescent="0.2">
      <c r="B409" s="3" t="s">
        <v>139</v>
      </c>
      <c r="C409" s="10">
        <v>4</v>
      </c>
      <c r="D409" s="10">
        <v>1</v>
      </c>
      <c r="E409" s="12">
        <f t="shared" si="30"/>
        <v>3.6734319037560841E-4</v>
      </c>
      <c r="F409" s="12">
        <f t="shared" si="31"/>
        <v>8.8754770568918079E-5</v>
      </c>
      <c r="G409" s="13">
        <f t="shared" si="32"/>
        <v>-0.75</v>
      </c>
      <c r="H409" s="18">
        <f t="shared" si="33"/>
        <v>-2.7550739278170628E-4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8.8754770568918079E-5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40</v>
      </c>
      <c r="D411" s="10">
        <v>25</v>
      </c>
      <c r="E411" s="12">
        <f t="shared" si="30"/>
        <v>3.6734319037560843E-3</v>
      </c>
      <c r="F411" s="12">
        <f t="shared" si="31"/>
        <v>2.2188692642229522E-3</v>
      </c>
      <c r="G411" s="13">
        <f t="shared" si="32"/>
        <v>-0.375</v>
      </c>
      <c r="H411" s="18">
        <f t="shared" si="33"/>
        <v>-1.3775369639085315E-3</v>
      </c>
    </row>
    <row r="412" spans="2:8" ht="15" x14ac:dyDescent="0.2">
      <c r="B412" s="3" t="s">
        <v>402</v>
      </c>
      <c r="C412" s="10">
        <v>56</v>
      </c>
      <c r="D412" s="10">
        <v>34</v>
      </c>
      <c r="E412" s="12">
        <f t="shared" si="30"/>
        <v>5.1428046652585175E-3</v>
      </c>
      <c r="F412" s="12">
        <f t="shared" si="31"/>
        <v>3.0176621993432146E-3</v>
      </c>
      <c r="G412" s="13">
        <f t="shared" si="32"/>
        <v>-0.39285714285714285</v>
      </c>
      <c r="H412" s="18">
        <f t="shared" si="33"/>
        <v>-2.020387547065846E-3</v>
      </c>
    </row>
    <row r="413" spans="2:8" ht="15" x14ac:dyDescent="0.2">
      <c r="B413" s="3" t="s">
        <v>403</v>
      </c>
      <c r="C413" s="10">
        <v>2</v>
      </c>
      <c r="D413" s="10">
        <v>0</v>
      </c>
      <c r="E413" s="12">
        <f t="shared" si="30"/>
        <v>1.836715951878042E-4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9.1835797593902102E-5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1</v>
      </c>
      <c r="D416" s="10">
        <v>1</v>
      </c>
      <c r="E416" s="12">
        <f t="shared" si="30"/>
        <v>9.1835797593902102E-5</v>
      </c>
      <c r="F416" s="12">
        <f t="shared" si="31"/>
        <v>8.8754770568918079E-5</v>
      </c>
      <c r="G416" s="13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12</v>
      </c>
      <c r="D417" s="10">
        <v>1</v>
      </c>
      <c r="E417" s="12">
        <f t="shared" si="30"/>
        <v>1.1020295711268253E-3</v>
      </c>
      <c r="F417" s="12">
        <f t="shared" si="31"/>
        <v>8.8754770568918079E-5</v>
      </c>
      <c r="G417" s="13">
        <f t="shared" si="32"/>
        <v>-0.91666666666666663</v>
      </c>
      <c r="H417" s="18">
        <f t="shared" si="33"/>
        <v>-1.0101937735329232E-3</v>
      </c>
    </row>
    <row r="418" spans="2:8" ht="30" x14ac:dyDescent="0.2">
      <c r="B418" s="3" t="s">
        <v>166</v>
      </c>
      <c r="C418" s="10">
        <v>10</v>
      </c>
      <c r="D418" s="10">
        <v>3</v>
      </c>
      <c r="E418" s="12">
        <f t="shared" si="30"/>
        <v>9.1835797593902107E-4</v>
      </c>
      <c r="F418" s="12">
        <f t="shared" si="31"/>
        <v>2.6626431170675426E-4</v>
      </c>
      <c r="G418" s="13">
        <f t="shared" si="32"/>
        <v>-0.7</v>
      </c>
      <c r="H418" s="18">
        <f t="shared" si="33"/>
        <v>-6.4285058315731469E-4</v>
      </c>
    </row>
    <row r="419" spans="2:8" ht="15" x14ac:dyDescent="0.2">
      <c r="B419" s="3" t="s">
        <v>407</v>
      </c>
      <c r="C419" s="10">
        <v>28</v>
      </c>
      <c r="D419" s="10">
        <v>11</v>
      </c>
      <c r="E419" s="12">
        <f t="shared" si="30"/>
        <v>2.5714023326292587E-3</v>
      </c>
      <c r="F419" s="12">
        <f t="shared" si="31"/>
        <v>9.7630247625809889E-4</v>
      </c>
      <c r="G419" s="13">
        <f t="shared" si="32"/>
        <v>-0.6071428571428571</v>
      </c>
      <c r="H419" s="18">
        <f t="shared" si="33"/>
        <v>-1.5612085590963355E-3</v>
      </c>
    </row>
    <row r="420" spans="2:8" ht="15" x14ac:dyDescent="0.2">
      <c r="B420" s="3" t="s">
        <v>408</v>
      </c>
      <c r="C420" s="10">
        <v>0</v>
      </c>
      <c r="D420" s="10">
        <v>3</v>
      </c>
      <c r="E420" s="12" t="str">
        <f t="shared" si="30"/>
        <v/>
      </c>
      <c r="F420" s="12">
        <f t="shared" si="31"/>
        <v>2.6626431170675426E-4</v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8.8754770568918079E-5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5</v>
      </c>
      <c r="D422" s="10">
        <v>17</v>
      </c>
      <c r="E422" s="12">
        <f t="shared" si="30"/>
        <v>4.5917898796951054E-4</v>
      </c>
      <c r="F422" s="12">
        <f t="shared" si="31"/>
        <v>1.5088310996716073E-3</v>
      </c>
      <c r="G422" s="13">
        <f t="shared" si="32"/>
        <v>2.4</v>
      </c>
      <c r="H422" s="18">
        <f t="shared" si="33"/>
        <v>1.1020295711268253E-3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9.1835797593902102E-5</v>
      </c>
      <c r="F423" s="12">
        <f t="shared" si="31"/>
        <v>8.8754770568918079E-5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1</v>
      </c>
      <c r="E426" s="12">
        <f t="shared" si="34"/>
        <v>9.1835797593902102E-5</v>
      </c>
      <c r="F426" s="12">
        <f t="shared" si="35"/>
        <v>8.8754770568918079E-5</v>
      </c>
      <c r="G426" s="13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9.1835797593902102E-5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1</v>
      </c>
      <c r="D428" s="10">
        <v>0</v>
      </c>
      <c r="E428" s="12">
        <f t="shared" si="34"/>
        <v>9.1835797593902102E-5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2</v>
      </c>
      <c r="D429" s="10">
        <v>3</v>
      </c>
      <c r="E429" s="12">
        <f t="shared" si="34"/>
        <v>1.836715951878042E-4</v>
      </c>
      <c r="F429" s="12">
        <f t="shared" si="35"/>
        <v>2.6626431170675426E-4</v>
      </c>
      <c r="G429" s="13">
        <f t="shared" si="36"/>
        <v>0.5</v>
      </c>
      <c r="H429" s="18">
        <f t="shared" si="37"/>
        <v>9.1835797593902102E-5</v>
      </c>
    </row>
    <row r="430" spans="2:8" ht="15" x14ac:dyDescent="0.2">
      <c r="B430" s="3" t="s">
        <v>416</v>
      </c>
      <c r="C430" s="10">
        <v>3</v>
      </c>
      <c r="D430" s="10">
        <v>1</v>
      </c>
      <c r="E430" s="12">
        <f t="shared" si="34"/>
        <v>2.7550739278170633E-4</v>
      </c>
      <c r="F430" s="12">
        <f t="shared" si="35"/>
        <v>8.8754770568918079E-5</v>
      </c>
      <c r="G430" s="13">
        <f t="shared" si="36"/>
        <v>-0.66666666666666663</v>
      </c>
      <c r="H430" s="18">
        <f t="shared" si="37"/>
        <v>-1.836715951878042E-4</v>
      </c>
    </row>
    <row r="431" spans="2:8" ht="15" x14ac:dyDescent="0.2">
      <c r="B431" s="3" t="s">
        <v>169</v>
      </c>
      <c r="C431" s="10">
        <v>14</v>
      </c>
      <c r="D431" s="10">
        <v>3</v>
      </c>
      <c r="E431" s="12">
        <f t="shared" si="34"/>
        <v>1.2857011663146294E-3</v>
      </c>
      <c r="F431" s="12">
        <f t="shared" si="35"/>
        <v>2.6626431170675426E-4</v>
      </c>
      <c r="G431" s="13">
        <f t="shared" si="36"/>
        <v>-0.7857142857142857</v>
      </c>
      <c r="H431" s="18">
        <f t="shared" si="37"/>
        <v>-1.010193773532923E-3</v>
      </c>
    </row>
    <row r="432" spans="2:8" ht="15" x14ac:dyDescent="0.2">
      <c r="B432" s="3" t="s">
        <v>417</v>
      </c>
      <c r="C432" s="10">
        <v>126</v>
      </c>
      <c r="D432" s="10">
        <v>19</v>
      </c>
      <c r="E432" s="12">
        <f t="shared" si="34"/>
        <v>1.1571310496831666E-2</v>
      </c>
      <c r="F432" s="12">
        <f t="shared" si="35"/>
        <v>1.6863406408094434E-3</v>
      </c>
      <c r="G432" s="13">
        <f t="shared" si="36"/>
        <v>-0.84920634920634919</v>
      </c>
      <c r="H432" s="18">
        <f t="shared" si="37"/>
        <v>-9.8264303425475256E-3</v>
      </c>
    </row>
    <row r="433" spans="2:8" ht="15" x14ac:dyDescent="0.2">
      <c r="B433" s="3" t="s">
        <v>162</v>
      </c>
      <c r="C433" s="10">
        <v>286</v>
      </c>
      <c r="D433" s="10">
        <v>19</v>
      </c>
      <c r="E433" s="12">
        <f t="shared" si="34"/>
        <v>2.6265038111856001E-2</v>
      </c>
      <c r="F433" s="12">
        <f t="shared" si="35"/>
        <v>1.6863406408094434E-3</v>
      </c>
      <c r="G433" s="13">
        <f t="shared" si="36"/>
        <v>-0.93356643356643354</v>
      </c>
      <c r="H433" s="18">
        <f t="shared" si="37"/>
        <v>-2.4520157957571859E-2</v>
      </c>
    </row>
    <row r="434" spans="2:8" ht="30" x14ac:dyDescent="0.2">
      <c r="B434" s="3" t="s">
        <v>418</v>
      </c>
      <c r="C434" s="10">
        <v>126</v>
      </c>
      <c r="D434" s="10">
        <v>3</v>
      </c>
      <c r="E434" s="12">
        <f t="shared" si="34"/>
        <v>1.1571310496831666E-2</v>
      </c>
      <c r="F434" s="12">
        <f t="shared" si="35"/>
        <v>2.6626431170675426E-4</v>
      </c>
      <c r="G434" s="13">
        <f t="shared" si="36"/>
        <v>-0.97619047619047616</v>
      </c>
      <c r="H434" s="18">
        <f t="shared" si="37"/>
        <v>-1.129580310404996E-2</v>
      </c>
    </row>
    <row r="435" spans="2:8" ht="15" x14ac:dyDescent="0.2">
      <c r="B435" s="3" t="s">
        <v>164</v>
      </c>
      <c r="C435" s="10">
        <v>0</v>
      </c>
      <c r="D435" s="10">
        <v>2</v>
      </c>
      <c r="E435" s="12" t="str">
        <f t="shared" si="34"/>
        <v/>
      </c>
      <c r="F435" s="12">
        <f t="shared" si="35"/>
        <v>1.7750954113783616E-4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5</v>
      </c>
      <c r="D436" s="10">
        <v>10</v>
      </c>
      <c r="E436" s="12">
        <f t="shared" si="34"/>
        <v>4.5917898796951054E-4</v>
      </c>
      <c r="F436" s="12">
        <f t="shared" si="35"/>
        <v>8.8754770568918084E-4</v>
      </c>
      <c r="G436" s="13">
        <f t="shared" si="36"/>
        <v>1</v>
      </c>
      <c r="H436" s="18">
        <f t="shared" si="37"/>
        <v>4.5917898796951054E-4</v>
      </c>
    </row>
    <row r="437" spans="2:8" ht="30" x14ac:dyDescent="0.2">
      <c r="B437" s="3" t="s">
        <v>420</v>
      </c>
      <c r="C437" s="10">
        <v>119</v>
      </c>
      <c r="D437" s="10">
        <v>21</v>
      </c>
      <c r="E437" s="12">
        <f t="shared" si="34"/>
        <v>1.0928459913674349E-2</v>
      </c>
      <c r="F437" s="12">
        <f t="shared" si="35"/>
        <v>1.8638501819472797E-3</v>
      </c>
      <c r="G437" s="13">
        <f t="shared" si="36"/>
        <v>-0.82352941176470584</v>
      </c>
      <c r="H437" s="18">
        <f t="shared" si="37"/>
        <v>-8.9999081642024043E-3</v>
      </c>
    </row>
    <row r="438" spans="2:8" ht="15" x14ac:dyDescent="0.2">
      <c r="B438" s="3" t="s">
        <v>155</v>
      </c>
      <c r="C438" s="10">
        <v>3</v>
      </c>
      <c r="D438" s="10">
        <v>3</v>
      </c>
      <c r="E438" s="12">
        <f t="shared" si="34"/>
        <v>2.7550739278170633E-4</v>
      </c>
      <c r="F438" s="12">
        <f t="shared" si="35"/>
        <v>2.6626431170675426E-4</v>
      </c>
      <c r="G438" s="13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2</v>
      </c>
      <c r="D440" s="10">
        <v>0</v>
      </c>
      <c r="E440" s="12">
        <f t="shared" si="34"/>
        <v>1.836715951878042E-4</v>
      </c>
      <c r="F440" s="12" t="str">
        <f t="shared" si="35"/>
        <v/>
      </c>
      <c r="G440" s="13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13</v>
      </c>
      <c r="D441" s="10">
        <v>2</v>
      </c>
      <c r="E441" s="12">
        <f t="shared" si="34"/>
        <v>1.1938653687207272E-3</v>
      </c>
      <c r="F441" s="12">
        <f t="shared" si="35"/>
        <v>1.7750954113783616E-4</v>
      </c>
      <c r="G441" s="13">
        <f t="shared" si="36"/>
        <v>-0.84615384615384615</v>
      </c>
      <c r="H441" s="18">
        <f t="shared" si="37"/>
        <v>-1.010193773532923E-3</v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4"/>
        <v>9.1835797593902102E-5</v>
      </c>
      <c r="F442" s="12" t="str">
        <f t="shared" si="35"/>
        <v/>
      </c>
      <c r="G442" s="13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9.1835797593902102E-5</v>
      </c>
      <c r="F443" s="12">
        <f t="shared" si="35"/>
        <v>8.8754770568918079E-5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8.8754770568918079E-5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1</v>
      </c>
      <c r="D447" s="10">
        <v>2</v>
      </c>
      <c r="E447" s="12">
        <f t="shared" si="34"/>
        <v>9.1835797593902102E-5</v>
      </c>
      <c r="F447" s="12">
        <f t="shared" si="35"/>
        <v>1.7750954113783616E-4</v>
      </c>
      <c r="G447" s="13">
        <f t="shared" si="36"/>
        <v>1</v>
      </c>
      <c r="H447" s="18">
        <f t="shared" si="37"/>
        <v>9.1835797593902102E-5</v>
      </c>
    </row>
    <row r="448" spans="2:8" ht="15" x14ac:dyDescent="0.2">
      <c r="B448" s="3" t="s">
        <v>428</v>
      </c>
      <c r="C448" s="10">
        <v>0</v>
      </c>
      <c r="D448" s="10">
        <v>2</v>
      </c>
      <c r="E448" s="12" t="str">
        <f t="shared" si="34"/>
        <v/>
      </c>
      <c r="F448" s="12">
        <f t="shared" si="35"/>
        <v>1.7750954113783616E-4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8.8754770568918079E-5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2</v>
      </c>
      <c r="E450" s="12">
        <f t="shared" si="34"/>
        <v>1.836715951878042E-4</v>
      </c>
      <c r="F450" s="12">
        <f t="shared" si="35"/>
        <v>1.7750954113783616E-4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1</v>
      </c>
      <c r="E452" s="12" t="str">
        <f t="shared" si="34"/>
        <v/>
      </c>
      <c r="F452" s="12">
        <f t="shared" si="35"/>
        <v>8.8754770568918079E-5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3</v>
      </c>
      <c r="D455" s="10">
        <v>5</v>
      </c>
      <c r="E455" s="12">
        <f t="shared" si="34"/>
        <v>2.7550739278170633E-4</v>
      </c>
      <c r="F455" s="12">
        <f t="shared" si="35"/>
        <v>4.4377385284459042E-4</v>
      </c>
      <c r="G455" s="13">
        <f t="shared" si="36"/>
        <v>0.66666666666666663</v>
      </c>
      <c r="H455" s="18">
        <f t="shared" si="37"/>
        <v>1.836715951878042E-4</v>
      </c>
    </row>
    <row r="456" spans="2:8" ht="15" x14ac:dyDescent="0.2">
      <c r="B456" s="3" t="s">
        <v>432</v>
      </c>
      <c r="C456" s="10">
        <v>1</v>
      </c>
      <c r="D456" s="10">
        <v>0</v>
      </c>
      <c r="E456" s="12">
        <f t="shared" si="34"/>
        <v>9.1835797593902102E-5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8.8754770568918079E-5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3</v>
      </c>
      <c r="D458" s="10">
        <v>7</v>
      </c>
      <c r="E458" s="12">
        <f t="shared" si="34"/>
        <v>2.7550739278170633E-4</v>
      </c>
      <c r="F458" s="12">
        <f t="shared" si="35"/>
        <v>6.2128339398242658E-4</v>
      </c>
      <c r="G458" s="13">
        <f t="shared" si="36"/>
        <v>1.3333333333333333</v>
      </c>
      <c r="H458" s="18">
        <f t="shared" si="37"/>
        <v>3.6734319037560841E-4</v>
      </c>
    </row>
    <row r="459" spans="2:8" ht="15" x14ac:dyDescent="0.2">
      <c r="B459" s="3" t="s">
        <v>161</v>
      </c>
      <c r="C459" s="10">
        <v>1</v>
      </c>
      <c r="D459" s="10">
        <v>1</v>
      </c>
      <c r="E459" s="12">
        <f t="shared" si="34"/>
        <v>9.1835797593902102E-5</v>
      </c>
      <c r="F459" s="12">
        <f t="shared" si="35"/>
        <v>8.8754770568918079E-5</v>
      </c>
      <c r="G459" s="13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14</v>
      </c>
      <c r="D460" s="10">
        <v>14</v>
      </c>
      <c r="E460" s="12">
        <f t="shared" si="34"/>
        <v>1.2857011663146294E-3</v>
      </c>
      <c r="F460" s="12">
        <f t="shared" si="35"/>
        <v>1.2425667879648532E-3</v>
      </c>
      <c r="G460" s="13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9.1835797593902102E-5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9.1835797593902102E-5</v>
      </c>
      <c r="F462" s="12" t="str">
        <f t="shared" si="35"/>
        <v/>
      </c>
      <c r="G462" s="13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90</v>
      </c>
      <c r="D463" s="10">
        <v>106</v>
      </c>
      <c r="E463" s="12">
        <f t="shared" si="34"/>
        <v>8.265221783451189E-3</v>
      </c>
      <c r="F463" s="12">
        <f t="shared" si="35"/>
        <v>9.4080056803053161E-3</v>
      </c>
      <c r="G463" s="13">
        <f t="shared" si="36"/>
        <v>0.17777777777777778</v>
      </c>
      <c r="H463" s="18">
        <f t="shared" si="37"/>
        <v>1.4693727615024336E-3</v>
      </c>
    </row>
    <row r="464" spans="2:8" ht="15" x14ac:dyDescent="0.2">
      <c r="B464" s="3" t="s">
        <v>478</v>
      </c>
      <c r="C464" s="10">
        <v>12</v>
      </c>
      <c r="D464" s="10">
        <v>29</v>
      </c>
      <c r="E464" s="12">
        <f t="shared" si="34"/>
        <v>1.1020295711268253E-3</v>
      </c>
      <c r="F464" s="12">
        <f t="shared" si="35"/>
        <v>2.5738883464986244E-3</v>
      </c>
      <c r="G464" s="13">
        <f t="shared" si="36"/>
        <v>1.4166666666666667</v>
      </c>
      <c r="H464" s="18">
        <f t="shared" si="37"/>
        <v>1.561208559096336E-3</v>
      </c>
    </row>
    <row r="465" spans="2:8" ht="15" x14ac:dyDescent="0.2">
      <c r="B465" s="3" t="s">
        <v>183</v>
      </c>
      <c r="C465" s="10">
        <v>1</v>
      </c>
      <c r="D465" s="10">
        <v>1</v>
      </c>
      <c r="E465" s="12">
        <f t="shared" si="34"/>
        <v>9.1835797593902102E-5</v>
      </c>
      <c r="F465" s="12">
        <f t="shared" si="35"/>
        <v>8.8754770568918079E-5</v>
      </c>
      <c r="G465" s="13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2</v>
      </c>
      <c r="D466" s="10">
        <v>2</v>
      </c>
      <c r="E466" s="12">
        <f t="shared" si="34"/>
        <v>1.836715951878042E-4</v>
      </c>
      <c r="F466" s="12">
        <f t="shared" si="35"/>
        <v>1.7750954113783616E-4</v>
      </c>
      <c r="G466" s="13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36</v>
      </c>
      <c r="D467" s="10">
        <v>28</v>
      </c>
      <c r="E467" s="12">
        <f t="shared" si="34"/>
        <v>3.3060887133804758E-3</v>
      </c>
      <c r="F467" s="12">
        <f t="shared" si="35"/>
        <v>2.4851335759297063E-3</v>
      </c>
      <c r="G467" s="13">
        <f t="shared" si="36"/>
        <v>-0.22222222222222221</v>
      </c>
      <c r="H467" s="18">
        <f t="shared" si="37"/>
        <v>-7.3468638075121682E-4</v>
      </c>
    </row>
    <row r="468" spans="2:8" ht="15" x14ac:dyDescent="0.2">
      <c r="B468" s="3" t="s">
        <v>182</v>
      </c>
      <c r="C468" s="10">
        <v>14</v>
      </c>
      <c r="D468" s="10">
        <v>9</v>
      </c>
      <c r="E468" s="12">
        <f t="shared" si="34"/>
        <v>1.2857011663146294E-3</v>
      </c>
      <c r="F468" s="12">
        <f t="shared" si="35"/>
        <v>7.9879293512026268E-4</v>
      </c>
      <c r="G468" s="13">
        <f t="shared" si="36"/>
        <v>-0.35714285714285715</v>
      </c>
      <c r="H468" s="18">
        <f t="shared" si="37"/>
        <v>-4.5917898796951048E-4</v>
      </c>
    </row>
    <row r="469" spans="2:8" ht="15" x14ac:dyDescent="0.2">
      <c r="B469" s="3" t="s">
        <v>175</v>
      </c>
      <c r="C469" s="10">
        <v>1</v>
      </c>
      <c r="D469" s="10">
        <v>2</v>
      </c>
      <c r="E469" s="12">
        <f t="shared" si="34"/>
        <v>9.1835797593902102E-5</v>
      </c>
      <c r="F469" s="12">
        <f t="shared" si="35"/>
        <v>1.7750954113783616E-4</v>
      </c>
      <c r="G469" s="13">
        <f t="shared" si="36"/>
        <v>1</v>
      </c>
      <c r="H469" s="18">
        <f t="shared" si="37"/>
        <v>9.1835797593902102E-5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2</v>
      </c>
      <c r="D471" s="10">
        <v>0</v>
      </c>
      <c r="E471" s="12">
        <f t="shared" si="34"/>
        <v>1.836715951878042E-4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8.8754770568918079E-5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8.8754770568918079E-5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1</v>
      </c>
      <c r="E475" s="12">
        <f t="shared" si="34"/>
        <v>9.1835797593902102E-5</v>
      </c>
      <c r="F475" s="12">
        <f t="shared" si="35"/>
        <v>8.8754770568918079E-5</v>
      </c>
      <c r="G475" s="13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10">
        <v>2</v>
      </c>
      <c r="D476" s="10">
        <v>1</v>
      </c>
      <c r="E476" s="12">
        <f t="shared" si="34"/>
        <v>1.836715951878042E-4</v>
      </c>
      <c r="F476" s="12">
        <f t="shared" si="35"/>
        <v>8.8754770568918079E-5</v>
      </c>
      <c r="G476" s="13">
        <f t="shared" si="36"/>
        <v>-0.5</v>
      </c>
      <c r="H476" s="18">
        <f t="shared" si="37"/>
        <v>-9.1835797593902102E-5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9.1835797593902102E-5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73</v>
      </c>
      <c r="D478" s="10">
        <v>67</v>
      </c>
      <c r="E478" s="12">
        <f t="shared" si="34"/>
        <v>6.7040132243548533E-3</v>
      </c>
      <c r="F478" s="12">
        <f t="shared" si="35"/>
        <v>5.9465696281175116E-3</v>
      </c>
      <c r="G478" s="13">
        <f t="shared" si="36"/>
        <v>-8.2191780821917804E-2</v>
      </c>
      <c r="H478" s="18">
        <f t="shared" si="37"/>
        <v>-5.5101478556341256E-4</v>
      </c>
    </row>
    <row r="479" spans="2:8" ht="15" x14ac:dyDescent="0.2">
      <c r="B479" s="3" t="s">
        <v>440</v>
      </c>
      <c r="C479" s="10">
        <v>4</v>
      </c>
      <c r="D479" s="10">
        <v>3</v>
      </c>
      <c r="E479" s="12">
        <f t="shared" si="34"/>
        <v>3.6734319037560841E-4</v>
      </c>
      <c r="F479" s="12">
        <f t="shared" si="35"/>
        <v>2.6626431170675426E-4</v>
      </c>
      <c r="G479" s="13">
        <f t="shared" si="36"/>
        <v>-0.25</v>
      </c>
      <c r="H479" s="18">
        <f t="shared" si="37"/>
        <v>-9.1835797593902102E-5</v>
      </c>
    </row>
    <row r="480" spans="2:8" ht="15" x14ac:dyDescent="0.2">
      <c r="B480" s="3" t="s">
        <v>441</v>
      </c>
      <c r="C480" s="10">
        <v>12</v>
      </c>
      <c r="D480" s="10">
        <v>61</v>
      </c>
      <c r="E480" s="12">
        <f t="shared" si="34"/>
        <v>1.1020295711268253E-3</v>
      </c>
      <c r="F480" s="12">
        <f t="shared" si="35"/>
        <v>5.4140410047040025E-3</v>
      </c>
      <c r="G480" s="13">
        <f t="shared" si="36"/>
        <v>4.083333333333333</v>
      </c>
      <c r="H480" s="18">
        <f t="shared" si="37"/>
        <v>4.499954082101203E-3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87</v>
      </c>
      <c r="D483" s="10">
        <v>122</v>
      </c>
      <c r="E483" s="12">
        <f t="shared" si="34"/>
        <v>7.9897143906694831E-3</v>
      </c>
      <c r="F483" s="12">
        <f t="shared" si="35"/>
        <v>1.0828082009408005E-2</v>
      </c>
      <c r="G483" s="13">
        <f t="shared" si="36"/>
        <v>0.40229885057471265</v>
      </c>
      <c r="H483" s="18">
        <f t="shared" si="37"/>
        <v>3.2142529157865737E-3</v>
      </c>
    </row>
    <row r="484" spans="2:8" ht="30" x14ac:dyDescent="0.2">
      <c r="B484" s="3" t="s">
        <v>184</v>
      </c>
      <c r="C484" s="10">
        <v>45</v>
      </c>
      <c r="D484" s="10">
        <v>80</v>
      </c>
      <c r="E484" s="12">
        <f t="shared" si="34"/>
        <v>4.1326108917255945E-3</v>
      </c>
      <c r="F484" s="12">
        <f t="shared" si="35"/>
        <v>7.1003816455134467E-3</v>
      </c>
      <c r="G484" s="13">
        <f t="shared" si="36"/>
        <v>0.77777777777777779</v>
      </c>
      <c r="H484" s="18">
        <f t="shared" si="37"/>
        <v>3.2142529157865737E-3</v>
      </c>
    </row>
    <row r="485" spans="2:8" ht="15" x14ac:dyDescent="0.2">
      <c r="B485" s="3" t="s">
        <v>443</v>
      </c>
      <c r="C485" s="10">
        <v>262</v>
      </c>
      <c r="D485" s="10">
        <v>306</v>
      </c>
      <c r="E485" s="12">
        <f t="shared" si="34"/>
        <v>2.406097896960235E-2</v>
      </c>
      <c r="F485" s="12">
        <f t="shared" si="35"/>
        <v>2.7158959794088933E-2</v>
      </c>
      <c r="G485" s="13">
        <f t="shared" si="36"/>
        <v>0.16793893129770993</v>
      </c>
      <c r="H485" s="18">
        <f t="shared" si="37"/>
        <v>4.0407750941316928E-3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2</v>
      </c>
      <c r="D487" s="10">
        <v>0</v>
      </c>
      <c r="E487" s="12">
        <f t="shared" si="34"/>
        <v>1.836715951878042E-4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9.1835797593902102E-5</v>
      </c>
      <c r="F489" s="12" t="str">
        <f t="shared" si="39"/>
        <v/>
      </c>
      <c r="G489" s="13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2</v>
      </c>
      <c r="D490" s="10">
        <v>1</v>
      </c>
      <c r="E490" s="12">
        <f t="shared" si="38"/>
        <v>1.836715951878042E-4</v>
      </c>
      <c r="F490" s="12">
        <f t="shared" si="39"/>
        <v>8.8754770568918079E-5</v>
      </c>
      <c r="G490" s="13">
        <f t="shared" si="40"/>
        <v>-0.5</v>
      </c>
      <c r="H490" s="18">
        <f t="shared" si="41"/>
        <v>-9.1835797593902102E-5</v>
      </c>
    </row>
    <row r="491" spans="2:8" ht="13.5" customHeight="1" x14ac:dyDescent="0.2">
      <c r="B491" s="3" t="s">
        <v>180</v>
      </c>
      <c r="C491" s="10">
        <v>23</v>
      </c>
      <c r="D491" s="10">
        <v>27</v>
      </c>
      <c r="E491" s="12">
        <f t="shared" si="38"/>
        <v>2.1122233446597485E-3</v>
      </c>
      <c r="F491" s="12">
        <f t="shared" si="39"/>
        <v>2.3963788053607883E-3</v>
      </c>
      <c r="G491" s="13">
        <f t="shared" si="40"/>
        <v>0.17391304347826086</v>
      </c>
      <c r="H491" s="18">
        <f t="shared" si="41"/>
        <v>3.6734319037560841E-4</v>
      </c>
    </row>
    <row r="492" spans="2:8" ht="15" x14ac:dyDescent="0.2">
      <c r="B492" s="3" t="s">
        <v>480</v>
      </c>
      <c r="C492" s="10">
        <v>16</v>
      </c>
      <c r="D492" s="10">
        <v>15</v>
      </c>
      <c r="E492" s="12">
        <f t="shared" si="38"/>
        <v>1.4693727615024336E-3</v>
      </c>
      <c r="F492" s="12">
        <f t="shared" si="39"/>
        <v>1.3313215585337712E-3</v>
      </c>
      <c r="G492" s="13">
        <f t="shared" si="40"/>
        <v>-6.25E-2</v>
      </c>
      <c r="H492" s="18">
        <f t="shared" si="41"/>
        <v>-9.1835797593902102E-5</v>
      </c>
    </row>
    <row r="493" spans="2:8" ht="15" x14ac:dyDescent="0.2">
      <c r="B493" s="3" t="s">
        <v>447</v>
      </c>
      <c r="C493" s="10">
        <v>44</v>
      </c>
      <c r="D493" s="10">
        <v>20</v>
      </c>
      <c r="E493" s="12">
        <f t="shared" si="38"/>
        <v>4.0407750941316928E-3</v>
      </c>
      <c r="F493" s="12">
        <f t="shared" si="39"/>
        <v>1.7750954113783617E-3</v>
      </c>
      <c r="G493" s="13">
        <f t="shared" si="40"/>
        <v>-0.54545454545454541</v>
      </c>
      <c r="H493" s="18">
        <f t="shared" si="41"/>
        <v>-2.2040591422536507E-3</v>
      </c>
    </row>
    <row r="494" spans="2:8" ht="15" x14ac:dyDescent="0.2">
      <c r="B494" s="3" t="s">
        <v>448</v>
      </c>
      <c r="C494" s="10">
        <v>2</v>
      </c>
      <c r="D494" s="10">
        <v>1</v>
      </c>
      <c r="E494" s="12">
        <f t="shared" si="38"/>
        <v>1.836715951878042E-4</v>
      </c>
      <c r="F494" s="12">
        <f t="shared" si="39"/>
        <v>8.8754770568918079E-5</v>
      </c>
      <c r="G494" s="13">
        <f t="shared" si="40"/>
        <v>-0.5</v>
      </c>
      <c r="H494" s="18">
        <f t="shared" si="41"/>
        <v>-9.1835797593902102E-5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9.1835797593902102E-5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8.8754770568918079E-5</v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</v>
      </c>
      <c r="D497" s="10">
        <v>6</v>
      </c>
      <c r="E497" s="12">
        <f t="shared" si="38"/>
        <v>1.836715951878042E-4</v>
      </c>
      <c r="F497" s="12">
        <f t="shared" si="39"/>
        <v>5.3252862341350853E-4</v>
      </c>
      <c r="G497" s="13">
        <f t="shared" si="40"/>
        <v>2</v>
      </c>
      <c r="H497" s="18">
        <f t="shared" si="41"/>
        <v>3.6734319037560841E-4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27</v>
      </c>
      <c r="D499" s="10">
        <v>0</v>
      </c>
      <c r="E499" s="12">
        <f t="shared" si="38"/>
        <v>2.4795665350353566E-3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4198</v>
      </c>
      <c r="D505" s="41">
        <f>SUM(D506:D530)</f>
        <v>5614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0.33730347784659359</v>
      </c>
      <c r="H505" s="42">
        <f>+IF(OR(AND(E505=""),(G505="")),"",E505*G505)</f>
        <v>0.33730347784659359</v>
      </c>
    </row>
    <row r="506" spans="2:8" ht="15" x14ac:dyDescent="0.2">
      <c r="B506" s="3" t="s">
        <v>454</v>
      </c>
      <c r="C506" s="10">
        <v>8</v>
      </c>
      <c r="D506" s="10">
        <v>4</v>
      </c>
      <c r="E506" s="12">
        <f>+IF(C506=0,"",C506/C$505)</f>
        <v>1.9056693663649356E-3</v>
      </c>
      <c r="F506" s="12">
        <f>+IF(D506=0,"",D506/D$505)</f>
        <v>7.1250445315283219E-4</v>
      </c>
      <c r="G506" s="13">
        <f>+IF(OR(AND(D506=0),(C506=0)),"0",((D506-C506)/C506))</f>
        <v>-0.5</v>
      </c>
      <c r="H506" s="18">
        <f>+IF(OR(AND(E506=""),(G506="")),"",E506*G506)</f>
        <v>-9.528346831824678E-4</v>
      </c>
    </row>
    <row r="507" spans="2:8" ht="15" x14ac:dyDescent="0.2">
      <c r="B507" s="3" t="s">
        <v>187</v>
      </c>
      <c r="C507" s="10">
        <v>513</v>
      </c>
      <c r="D507" s="10">
        <v>903</v>
      </c>
      <c r="E507" s="12">
        <f t="shared" ref="E507:E529" si="42">+IF(C507=0,"",C507/C$505)</f>
        <v>0.1222010481181515</v>
      </c>
      <c r="F507" s="12">
        <f t="shared" ref="F507:F529" si="43">+IF(D507=0,"",D507/D$505)</f>
        <v>0.16084788029925187</v>
      </c>
      <c r="G507" s="13">
        <f t="shared" ref="G507:G529" si="44">+IF(OR(AND(D507=0),(C507=0)),"0",((D507-C507)/C507))</f>
        <v>0.76023391812865493</v>
      </c>
      <c r="H507" s="18">
        <f t="shared" ref="H507:H530" si="45">+IF(OR(AND(E507=""),(G507="")),"",E507*G507)</f>
        <v>9.2901381610290601E-2</v>
      </c>
    </row>
    <row r="508" spans="2:8" ht="15" x14ac:dyDescent="0.2">
      <c r="B508" s="3" t="s">
        <v>455</v>
      </c>
      <c r="C508" s="10">
        <v>656</v>
      </c>
      <c r="D508" s="10">
        <v>826</v>
      </c>
      <c r="E508" s="12">
        <f t="shared" si="42"/>
        <v>0.15626488804192473</v>
      </c>
      <c r="F508" s="12">
        <f t="shared" si="43"/>
        <v>0.14713216957605985</v>
      </c>
      <c r="G508" s="13">
        <f t="shared" si="44"/>
        <v>0.25914634146341464</v>
      </c>
      <c r="H508" s="18">
        <f t="shared" si="45"/>
        <v>4.0495474035254886E-2</v>
      </c>
    </row>
    <row r="509" spans="2:8" ht="15" x14ac:dyDescent="0.2">
      <c r="B509" s="3" t="s">
        <v>456</v>
      </c>
      <c r="C509" s="10">
        <v>1305</v>
      </c>
      <c r="D509" s="10">
        <v>1159</v>
      </c>
      <c r="E509" s="12">
        <f t="shared" si="42"/>
        <v>0.31086231538828013</v>
      </c>
      <c r="F509" s="12">
        <f t="shared" si="43"/>
        <v>0.20644816530103313</v>
      </c>
      <c r="G509" s="13">
        <f t="shared" si="44"/>
        <v>-0.11187739463601533</v>
      </c>
      <c r="H509" s="18">
        <f t="shared" si="45"/>
        <v>-3.4778465936160075E-2</v>
      </c>
    </row>
    <row r="510" spans="2:8" ht="15" x14ac:dyDescent="0.2">
      <c r="B510" s="3" t="s">
        <v>188</v>
      </c>
      <c r="C510" s="10">
        <v>159</v>
      </c>
      <c r="D510" s="10">
        <v>87</v>
      </c>
      <c r="E510" s="12">
        <f t="shared" si="42"/>
        <v>3.7875178656503097E-2</v>
      </c>
      <c r="F510" s="12">
        <f t="shared" si="43"/>
        <v>1.5496971856074101E-2</v>
      </c>
      <c r="G510" s="13">
        <f t="shared" si="44"/>
        <v>-0.45283018867924529</v>
      </c>
      <c r="H510" s="18">
        <f t="shared" si="45"/>
        <v>-1.715102429728442E-2</v>
      </c>
    </row>
    <row r="511" spans="2:8" ht="15" x14ac:dyDescent="0.2">
      <c r="B511" s="3" t="s">
        <v>186</v>
      </c>
      <c r="C511" s="10">
        <v>25</v>
      </c>
      <c r="D511" s="10">
        <v>0</v>
      </c>
      <c r="E511" s="12">
        <f t="shared" si="42"/>
        <v>5.9552167698904241E-3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6</v>
      </c>
      <c r="D512" s="10">
        <v>2</v>
      </c>
      <c r="E512" s="12">
        <f t="shared" si="42"/>
        <v>1.4292520247737017E-3</v>
      </c>
      <c r="F512" s="12">
        <f t="shared" si="43"/>
        <v>3.5625222657641609E-4</v>
      </c>
      <c r="G512" s="13">
        <f t="shared" si="44"/>
        <v>-0.66666666666666663</v>
      </c>
      <c r="H512" s="18">
        <f t="shared" si="45"/>
        <v>-9.528346831824678E-4</v>
      </c>
    </row>
    <row r="513" spans="2:8" ht="15" x14ac:dyDescent="0.2">
      <c r="B513" s="3" t="s">
        <v>457</v>
      </c>
      <c r="C513" s="10">
        <v>4</v>
      </c>
      <c r="D513" s="10">
        <v>2</v>
      </c>
      <c r="E513" s="12">
        <f t="shared" si="42"/>
        <v>9.528346831824678E-4</v>
      </c>
      <c r="F513" s="12">
        <f t="shared" si="43"/>
        <v>3.5625222657641609E-4</v>
      </c>
      <c r="G513" s="13">
        <f t="shared" si="44"/>
        <v>-0.5</v>
      </c>
      <c r="H513" s="18">
        <f t="shared" si="45"/>
        <v>-4.764173415912339E-4</v>
      </c>
    </row>
    <row r="514" spans="2:8" ht="15" x14ac:dyDescent="0.2">
      <c r="B514" s="3" t="s">
        <v>458</v>
      </c>
      <c r="C514" s="10">
        <v>9</v>
      </c>
      <c r="D514" s="10">
        <v>1</v>
      </c>
      <c r="E514" s="12">
        <f t="shared" si="42"/>
        <v>2.1438780371605525E-3</v>
      </c>
      <c r="F514" s="12">
        <f t="shared" si="43"/>
        <v>1.7812611328820805E-4</v>
      </c>
      <c r="G514" s="13">
        <f t="shared" si="44"/>
        <v>-0.88888888888888884</v>
      </c>
      <c r="H514" s="18">
        <f t="shared" si="45"/>
        <v>-1.9056693663649354E-3</v>
      </c>
    </row>
    <row r="515" spans="2:8" ht="15" x14ac:dyDescent="0.2">
      <c r="B515" s="3" t="s">
        <v>566</v>
      </c>
      <c r="C515" s="10">
        <v>33</v>
      </c>
      <c r="D515" s="10">
        <v>23</v>
      </c>
      <c r="E515" s="12">
        <f t="shared" si="42"/>
        <v>7.8608861362553604E-3</v>
      </c>
      <c r="F515" s="12">
        <f t="shared" si="43"/>
        <v>4.0969006056287855E-3</v>
      </c>
      <c r="G515" s="13">
        <f t="shared" si="44"/>
        <v>-0.30303030303030304</v>
      </c>
      <c r="H515" s="18">
        <f t="shared" si="45"/>
        <v>-2.3820867079561701E-3</v>
      </c>
    </row>
    <row r="516" spans="2:8" ht="15" x14ac:dyDescent="0.2">
      <c r="B516" s="3" t="s">
        <v>459</v>
      </c>
      <c r="C516" s="10">
        <v>2</v>
      </c>
      <c r="D516" s="10">
        <v>1</v>
      </c>
      <c r="E516" s="12">
        <f t="shared" si="42"/>
        <v>4.764173415912339E-4</v>
      </c>
      <c r="F516" s="12">
        <f t="shared" si="43"/>
        <v>1.7812611328820805E-4</v>
      </c>
      <c r="G516" s="13">
        <f t="shared" si="44"/>
        <v>-0.5</v>
      </c>
      <c r="H516" s="18">
        <f t="shared" si="45"/>
        <v>-2.3820867079561695E-4</v>
      </c>
    </row>
    <row r="517" spans="2:8" ht="15" x14ac:dyDescent="0.2">
      <c r="B517" s="3" t="s">
        <v>460</v>
      </c>
      <c r="C517" s="10">
        <v>64</v>
      </c>
      <c r="D517" s="10">
        <v>46</v>
      </c>
      <c r="E517" s="12">
        <f t="shared" si="42"/>
        <v>1.5245354930919485E-2</v>
      </c>
      <c r="F517" s="12">
        <f t="shared" si="43"/>
        <v>8.193801211257571E-3</v>
      </c>
      <c r="G517" s="13">
        <f t="shared" si="44"/>
        <v>-0.28125</v>
      </c>
      <c r="H517" s="18">
        <f t="shared" si="45"/>
        <v>-4.287756074321105E-3</v>
      </c>
    </row>
    <row r="518" spans="2:8" ht="15" x14ac:dyDescent="0.2">
      <c r="B518" s="3" t="s">
        <v>190</v>
      </c>
      <c r="C518" s="10">
        <v>380</v>
      </c>
      <c r="D518" s="10">
        <v>630</v>
      </c>
      <c r="E518" s="12">
        <f t="shared" si="42"/>
        <v>9.0519294902334443E-2</v>
      </c>
      <c r="F518" s="12">
        <f t="shared" si="43"/>
        <v>0.11221945137157108</v>
      </c>
      <c r="G518" s="13">
        <f t="shared" si="44"/>
        <v>0.65789473684210531</v>
      </c>
      <c r="H518" s="18">
        <f t="shared" si="45"/>
        <v>5.9552167698904243E-2</v>
      </c>
    </row>
    <row r="519" spans="2:8" ht="15" x14ac:dyDescent="0.2">
      <c r="B519" s="3" t="s">
        <v>192</v>
      </c>
      <c r="C519" s="10">
        <v>26</v>
      </c>
      <c r="D519" s="10">
        <v>11</v>
      </c>
      <c r="E519" s="12">
        <f t="shared" si="42"/>
        <v>6.1934254406860413E-3</v>
      </c>
      <c r="F519" s="12">
        <f t="shared" si="43"/>
        <v>1.9593872461702885E-3</v>
      </c>
      <c r="G519" s="13">
        <f t="shared" si="44"/>
        <v>-0.57692307692307687</v>
      </c>
      <c r="H519" s="18">
        <f t="shared" si="45"/>
        <v>-3.573130061934254E-3</v>
      </c>
    </row>
    <row r="520" spans="2:8" ht="13.5" customHeight="1" x14ac:dyDescent="0.2">
      <c r="B520" s="3" t="s">
        <v>191</v>
      </c>
      <c r="C520" s="10">
        <v>16</v>
      </c>
      <c r="D520" s="10">
        <v>27</v>
      </c>
      <c r="E520" s="12">
        <f t="shared" si="42"/>
        <v>3.8113387327298712E-3</v>
      </c>
      <c r="F520" s="12">
        <f t="shared" si="43"/>
        <v>4.8094050587816177E-3</v>
      </c>
      <c r="G520" s="13">
        <f t="shared" si="44"/>
        <v>0.6875</v>
      </c>
      <c r="H520" s="18">
        <f t="shared" si="45"/>
        <v>2.6202953787517864E-3</v>
      </c>
    </row>
    <row r="521" spans="2:8" ht="13.5" customHeight="1" x14ac:dyDescent="0.2">
      <c r="B521" s="3" t="s">
        <v>461</v>
      </c>
      <c r="C521" s="10">
        <v>288</v>
      </c>
      <c r="D521" s="10">
        <v>305</v>
      </c>
      <c r="E521" s="12">
        <f t="shared" si="42"/>
        <v>6.8604097189137681E-2</v>
      </c>
      <c r="F521" s="12">
        <f t="shared" si="43"/>
        <v>5.4328464552903459E-2</v>
      </c>
      <c r="G521" s="13">
        <f t="shared" si="44"/>
        <v>5.9027777777777776E-2</v>
      </c>
      <c r="H521" s="18">
        <f t="shared" si="45"/>
        <v>4.0495474035254879E-3</v>
      </c>
    </row>
    <row r="522" spans="2:8" ht="25.5" customHeight="1" x14ac:dyDescent="0.2">
      <c r="B522" s="3" t="s">
        <v>193</v>
      </c>
      <c r="C522" s="10">
        <v>494</v>
      </c>
      <c r="D522" s="10">
        <v>1394</v>
      </c>
      <c r="E522" s="12">
        <f t="shared" si="42"/>
        <v>0.11767508337303478</v>
      </c>
      <c r="F522" s="12">
        <f t="shared" si="43"/>
        <v>0.24830780192376203</v>
      </c>
      <c r="G522" s="13">
        <f t="shared" si="44"/>
        <v>1.8218623481781377</v>
      </c>
      <c r="H522" s="18">
        <f t="shared" si="45"/>
        <v>0.21438780371605529</v>
      </c>
    </row>
    <row r="523" spans="2:8" ht="13.5" customHeight="1" x14ac:dyDescent="0.2">
      <c r="B523" s="3" t="s">
        <v>462</v>
      </c>
      <c r="C523" s="10">
        <v>12</v>
      </c>
      <c r="D523" s="10">
        <v>13</v>
      </c>
      <c r="E523" s="12">
        <f t="shared" si="42"/>
        <v>2.8585040495474035E-3</v>
      </c>
      <c r="F523" s="12">
        <f t="shared" si="43"/>
        <v>2.3156394727467046E-3</v>
      </c>
      <c r="G523" s="13">
        <f t="shared" si="44"/>
        <v>8.3333333333333329E-2</v>
      </c>
      <c r="H523" s="18">
        <f t="shared" si="45"/>
        <v>2.3820867079561695E-4</v>
      </c>
    </row>
    <row r="524" spans="2:8" ht="12" customHeight="1" x14ac:dyDescent="0.2">
      <c r="B524" s="3" t="s">
        <v>194</v>
      </c>
      <c r="C524" s="10">
        <v>44</v>
      </c>
      <c r="D524" s="10">
        <v>51</v>
      </c>
      <c r="E524" s="12">
        <f t="shared" si="42"/>
        <v>1.0481181515007145E-2</v>
      </c>
      <c r="F524" s="12">
        <f t="shared" si="43"/>
        <v>9.0844317776986108E-3</v>
      </c>
      <c r="G524" s="13">
        <f t="shared" si="44"/>
        <v>0.15909090909090909</v>
      </c>
      <c r="H524" s="18">
        <f t="shared" si="45"/>
        <v>1.6674606955693187E-3</v>
      </c>
    </row>
    <row r="525" spans="2:8" ht="13.5" customHeight="1" x14ac:dyDescent="0.2">
      <c r="B525" s="3" t="s">
        <v>195</v>
      </c>
      <c r="C525" s="10">
        <v>2</v>
      </c>
      <c r="D525" s="10">
        <v>2</v>
      </c>
      <c r="E525" s="12">
        <f t="shared" si="42"/>
        <v>4.764173415912339E-4</v>
      </c>
      <c r="F525" s="12">
        <f t="shared" si="43"/>
        <v>3.5625222657641609E-4</v>
      </c>
      <c r="G525" s="13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26</v>
      </c>
      <c r="D526" s="10">
        <v>31</v>
      </c>
      <c r="E526" s="12">
        <f t="shared" si="42"/>
        <v>6.1934254406860413E-3</v>
      </c>
      <c r="F526" s="12">
        <f t="shared" si="43"/>
        <v>5.5219095119344499E-3</v>
      </c>
      <c r="G526" s="13">
        <f t="shared" si="44"/>
        <v>0.19230769230769232</v>
      </c>
      <c r="H526" s="18">
        <f t="shared" si="45"/>
        <v>1.1910433539780848E-3</v>
      </c>
    </row>
    <row r="527" spans="2:8" ht="15" x14ac:dyDescent="0.2">
      <c r="B527" s="3" t="s">
        <v>464</v>
      </c>
      <c r="C527" s="10">
        <v>1</v>
      </c>
      <c r="D527" s="10">
        <v>1</v>
      </c>
      <c r="E527" s="12">
        <f t="shared" si="42"/>
        <v>2.3820867079561695E-4</v>
      </c>
      <c r="F527" s="12">
        <f t="shared" si="43"/>
        <v>1.7812611328820805E-4</v>
      </c>
      <c r="G527" s="13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107</v>
      </c>
      <c r="D529" s="10">
        <v>78</v>
      </c>
      <c r="E529" s="12">
        <f t="shared" si="42"/>
        <v>2.5488327775131013E-2</v>
      </c>
      <c r="F529" s="12">
        <f t="shared" si="43"/>
        <v>1.3893836836480229E-2</v>
      </c>
      <c r="G529" s="13">
        <f t="shared" si="44"/>
        <v>-0.27102803738317754</v>
      </c>
      <c r="H529" s="18">
        <f t="shared" si="45"/>
        <v>-6.908051453072891E-3</v>
      </c>
    </row>
    <row r="530" spans="2:8" ht="15" x14ac:dyDescent="0.2">
      <c r="B530" s="3" t="s">
        <v>467</v>
      </c>
      <c r="C530" s="10">
        <v>18</v>
      </c>
      <c r="D530" s="10">
        <v>17</v>
      </c>
      <c r="E530" s="12">
        <f>+IF(C530=0,"",C530/C$505)</f>
        <v>4.287756074321105E-3</v>
      </c>
      <c r="F530" s="12">
        <f>+IF(D530=0,"",D530/D$505)</f>
        <v>3.0281439258995368E-3</v>
      </c>
      <c r="G530" s="13">
        <f>+IF(OR(AND(D530=0),(C530=0)),"0",((D530-C530)/C530))</f>
        <v>-5.5555555555555552E-2</v>
      </c>
      <c r="H530" s="18">
        <f t="shared" si="45"/>
        <v>-2.3820867079561692E-4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549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502</v>
      </c>
      <c r="C8" s="40">
        <f>+C18+C70+C151+C294+C505</f>
        <v>31694</v>
      </c>
      <c r="D8" s="41">
        <f>+D18+D70+D151+D294+D505</f>
        <v>33066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4.3288950590017035E-2</v>
      </c>
      <c r="H8" s="42">
        <f>+E8*G8</f>
        <v>4.3288950590017035E-2</v>
      </c>
    </row>
    <row r="9" spans="2:8" ht="20.100000000000001" customHeight="1" x14ac:dyDescent="0.2">
      <c r="B9" s="33" t="s">
        <v>486</v>
      </c>
      <c r="C9" s="34">
        <v>1612</v>
      </c>
      <c r="D9" s="34">
        <f>D18</f>
        <v>590</v>
      </c>
      <c r="E9" s="35">
        <f t="shared" si="0"/>
        <v>5.0861361771944218E-2</v>
      </c>
      <c r="F9" s="35">
        <f t="shared" si="0"/>
        <v>1.7843101675437005E-2</v>
      </c>
      <c r="G9" s="35">
        <f t="shared" si="1"/>
        <v>-0.63399503722084372</v>
      </c>
      <c r="H9" s="35">
        <f>+IF(OR(AND(E9=""),(G9="")),"",E9*G9)</f>
        <v>-3.224585094970657E-2</v>
      </c>
    </row>
    <row r="10" spans="2:8" ht="20.100000000000001" customHeight="1" x14ac:dyDescent="0.2">
      <c r="B10" s="33" t="s">
        <v>487</v>
      </c>
      <c r="C10" s="36">
        <v>4106</v>
      </c>
      <c r="D10" s="36">
        <f>D70</f>
        <v>4109</v>
      </c>
      <c r="E10" s="35">
        <f t="shared" si="0"/>
        <v>0.12955133463747082</v>
      </c>
      <c r="F10" s="35">
        <f t="shared" si="0"/>
        <v>0.12426661827859432</v>
      </c>
      <c r="G10" s="35">
        <f t="shared" si="1"/>
        <v>7.3063809059912318E-4</v>
      </c>
      <c r="H10" s="35">
        <f>+IF(OR(AND(E10=""),(G10="")),"",E10*G10)</f>
        <v>9.465513977408973E-5</v>
      </c>
    </row>
    <row r="11" spans="2:8" ht="20.100000000000001" customHeight="1" x14ac:dyDescent="0.2">
      <c r="B11" s="33" t="s">
        <v>488</v>
      </c>
      <c r="C11" s="36">
        <v>4548</v>
      </c>
      <c r="D11" s="36">
        <f>D151</f>
        <v>6178</v>
      </c>
      <c r="E11" s="35">
        <f t="shared" si="0"/>
        <v>0.14349719189752003</v>
      </c>
      <c r="F11" s="35">
        <f t="shared" si="0"/>
        <v>0.18683844432347427</v>
      </c>
      <c r="G11" s="35">
        <f t="shared" si="1"/>
        <v>0.35839929639401935</v>
      </c>
      <c r="H11" s="35">
        <f>+IF(OR(AND(E11=""),(G11="")),"",E11*G11)</f>
        <v>5.1429292610588755E-2</v>
      </c>
    </row>
    <row r="12" spans="2:8" ht="20.100000000000001" customHeight="1" x14ac:dyDescent="0.2">
      <c r="B12" s="33" t="s">
        <v>489</v>
      </c>
      <c r="C12" s="36">
        <v>8904</v>
      </c>
      <c r="D12" s="36">
        <f>D294</f>
        <v>11085</v>
      </c>
      <c r="E12" s="35">
        <f t="shared" si="0"/>
        <v>0.28093645484949831</v>
      </c>
      <c r="F12" s="35">
        <f t="shared" si="0"/>
        <v>0.33523861368172747</v>
      </c>
      <c r="G12" s="35">
        <f t="shared" si="1"/>
        <v>0.24494609164420486</v>
      </c>
      <c r="H12" s="35">
        <f>+IF(OR(AND(E12=""),(G12="")),"",E12*G12)</f>
        <v>6.8814286615763234E-2</v>
      </c>
    </row>
    <row r="13" spans="2:8" ht="20.100000000000001" customHeight="1" x14ac:dyDescent="0.2">
      <c r="B13" s="33" t="s">
        <v>490</v>
      </c>
      <c r="C13" s="36">
        <v>12524</v>
      </c>
      <c r="D13" s="36">
        <f>D505</f>
        <v>11104</v>
      </c>
      <c r="E13" s="35">
        <f t="shared" si="0"/>
        <v>0.39515365684356663</v>
      </c>
      <c r="F13" s="35">
        <f t="shared" si="0"/>
        <v>0.33581322204076697</v>
      </c>
      <c r="G13" s="35">
        <f t="shared" si="1"/>
        <v>-0.11338230597253274</v>
      </c>
      <c r="H13" s="35">
        <f>+IF(OR(AND(E13=""),(G13="")),"",E13*G13)</f>
        <v>-4.4803432826402478E-2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1612</v>
      </c>
      <c r="D18" s="41">
        <f>SUM(D19:D64)</f>
        <v>590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-0.63399503722084372</v>
      </c>
      <c r="H18" s="42">
        <f>+IF(OR(AND(E18=""),(G18="")),"",E18*G18)</f>
        <v>-0.63399503722084372</v>
      </c>
    </row>
    <row r="19" spans="2:8" ht="15" x14ac:dyDescent="0.2">
      <c r="B19" s="3" t="s">
        <v>0</v>
      </c>
      <c r="C19" s="10">
        <v>4</v>
      </c>
      <c r="D19" s="10">
        <v>0</v>
      </c>
      <c r="E19" s="8">
        <f>+IF(C19=0,"",C19/C$18)</f>
        <v>2.4813895781637717E-3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78</v>
      </c>
      <c r="D20" s="10">
        <v>21</v>
      </c>
      <c r="E20" s="8">
        <f t="shared" ref="E20:E64" si="2">+IF(C20=0,"",C20/C$18)</f>
        <v>4.8387096774193547E-2</v>
      </c>
      <c r="F20" s="8">
        <f t="shared" ref="F20:F64" si="3">+IF(D20=0,"",D20/D$18)</f>
        <v>3.5593220338983052E-2</v>
      </c>
      <c r="G20" s="13">
        <f t="shared" ref="G20:G64" si="4">+IF(OR(AND(D20=0),(C20=0)),"0",((D20-C20)/C20))</f>
        <v>-0.73076923076923073</v>
      </c>
      <c r="H20" s="18">
        <f t="shared" ref="H20:H64" si="5">+IF(OR(AND(E20=""),(G20="")),"",E20*G20)</f>
        <v>-3.5359801488833741E-2</v>
      </c>
    </row>
    <row r="21" spans="2:8" ht="25.5" customHeight="1" x14ac:dyDescent="0.2">
      <c r="B21" s="3" t="s">
        <v>1</v>
      </c>
      <c r="C21" s="10">
        <v>6</v>
      </c>
      <c r="D21" s="10">
        <v>8</v>
      </c>
      <c r="E21" s="8">
        <f t="shared" si="2"/>
        <v>3.7220843672456576E-3</v>
      </c>
      <c r="F21" s="8">
        <f t="shared" si="3"/>
        <v>1.3559322033898305E-2</v>
      </c>
      <c r="G21" s="13">
        <f t="shared" si="4"/>
        <v>0.33333333333333331</v>
      </c>
      <c r="H21" s="18">
        <f t="shared" si="5"/>
        <v>1.2406947890818859E-3</v>
      </c>
    </row>
    <row r="22" spans="2:8" ht="30" x14ac:dyDescent="0.2">
      <c r="B22" s="3" t="s">
        <v>197</v>
      </c>
      <c r="C22" s="10">
        <v>84</v>
      </c>
      <c r="D22" s="10">
        <v>14</v>
      </c>
      <c r="E22" s="8">
        <f t="shared" si="2"/>
        <v>5.2109181141439205E-2</v>
      </c>
      <c r="F22" s="8">
        <f t="shared" si="3"/>
        <v>2.3728813559322035E-2</v>
      </c>
      <c r="G22" s="13">
        <f t="shared" si="4"/>
        <v>-0.83333333333333337</v>
      </c>
      <c r="H22" s="18">
        <f t="shared" si="5"/>
        <v>-4.3424317617866005E-2</v>
      </c>
    </row>
    <row r="23" spans="2:8" ht="30" x14ac:dyDescent="0.2">
      <c r="B23" s="3" t="s">
        <v>198</v>
      </c>
      <c r="C23" s="10">
        <v>12</v>
      </c>
      <c r="D23" s="10">
        <v>13</v>
      </c>
      <c r="E23" s="8">
        <f t="shared" si="2"/>
        <v>7.4441687344913151E-3</v>
      </c>
      <c r="F23" s="8">
        <f t="shared" si="3"/>
        <v>2.2033898305084745E-2</v>
      </c>
      <c r="G23" s="13">
        <f t="shared" si="4"/>
        <v>8.3333333333333329E-2</v>
      </c>
      <c r="H23" s="18">
        <f t="shared" si="5"/>
        <v>6.2034739454094293E-4</v>
      </c>
    </row>
    <row r="24" spans="2:8" ht="37.5" customHeight="1" x14ac:dyDescent="0.2">
      <c r="B24" s="3" t="s">
        <v>199</v>
      </c>
      <c r="C24" s="10">
        <v>7</v>
      </c>
      <c r="D24" s="10">
        <v>1</v>
      </c>
      <c r="E24" s="8">
        <f t="shared" si="2"/>
        <v>4.3424317617866007E-3</v>
      </c>
      <c r="F24" s="8">
        <f t="shared" si="3"/>
        <v>1.6949152542372881E-3</v>
      </c>
      <c r="G24" s="13">
        <f t="shared" si="4"/>
        <v>-0.8571428571428571</v>
      </c>
      <c r="H24" s="18">
        <f t="shared" si="5"/>
        <v>-3.7220843672456576E-3</v>
      </c>
    </row>
    <row r="25" spans="2:8" ht="15" x14ac:dyDescent="0.2">
      <c r="B25" s="3" t="s">
        <v>2</v>
      </c>
      <c r="C25" s="10">
        <v>5</v>
      </c>
      <c r="D25" s="10">
        <v>15</v>
      </c>
      <c r="E25" s="8">
        <f t="shared" si="2"/>
        <v>3.1017369727047149E-3</v>
      </c>
      <c r="F25" s="8">
        <f t="shared" si="3"/>
        <v>2.5423728813559324E-2</v>
      </c>
      <c r="G25" s="13">
        <f t="shared" si="4"/>
        <v>2</v>
      </c>
      <c r="H25" s="18">
        <f t="shared" si="5"/>
        <v>6.2034739454094297E-3</v>
      </c>
    </row>
    <row r="26" spans="2:8" ht="15" x14ac:dyDescent="0.2">
      <c r="B26" s="3" t="s">
        <v>6</v>
      </c>
      <c r="C26" s="10">
        <v>3</v>
      </c>
      <c r="D26" s="10">
        <v>38</v>
      </c>
      <c r="E26" s="8">
        <f t="shared" si="2"/>
        <v>1.8610421836228288E-3</v>
      </c>
      <c r="F26" s="8">
        <f t="shared" si="3"/>
        <v>6.4406779661016947E-2</v>
      </c>
      <c r="G26" s="13">
        <f t="shared" si="4"/>
        <v>11.666666666666666</v>
      </c>
      <c r="H26" s="18">
        <f t="shared" si="5"/>
        <v>2.1712158808933003E-2</v>
      </c>
    </row>
    <row r="27" spans="2:8" ht="15" x14ac:dyDescent="0.2">
      <c r="B27" s="3" t="s">
        <v>3</v>
      </c>
      <c r="C27" s="10">
        <v>2</v>
      </c>
      <c r="D27" s="10">
        <v>0</v>
      </c>
      <c r="E27" s="8">
        <f t="shared" si="2"/>
        <v>1.2406947890818859E-3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36</v>
      </c>
      <c r="D28" s="10">
        <v>210</v>
      </c>
      <c r="E28" s="8">
        <f t="shared" si="2"/>
        <v>2.2332506203473945E-2</v>
      </c>
      <c r="F28" s="8">
        <f t="shared" si="3"/>
        <v>0.3559322033898305</v>
      </c>
      <c r="G28" s="13">
        <f t="shared" si="4"/>
        <v>4.833333333333333</v>
      </c>
      <c r="H28" s="18">
        <f t="shared" si="5"/>
        <v>0.10794044665012406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1</v>
      </c>
      <c r="E30" s="8">
        <f t="shared" si="2"/>
        <v>6.2034739454094293E-4</v>
      </c>
      <c r="F30" s="8">
        <f t="shared" si="3"/>
        <v>1.6949152542372881E-3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1</v>
      </c>
      <c r="D31" s="10">
        <v>2</v>
      </c>
      <c r="E31" s="8">
        <f t="shared" si="2"/>
        <v>6.2034739454094293E-4</v>
      </c>
      <c r="F31" s="8">
        <f t="shared" si="3"/>
        <v>3.3898305084745762E-3</v>
      </c>
      <c r="G31" s="13">
        <f t="shared" si="4"/>
        <v>1</v>
      </c>
      <c r="H31" s="18">
        <f t="shared" si="5"/>
        <v>6.2034739454094293E-4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3</v>
      </c>
      <c r="E34" s="8">
        <f t="shared" si="2"/>
        <v>1.2406947890818859E-3</v>
      </c>
      <c r="F34" s="8">
        <f t="shared" si="3"/>
        <v>5.084745762711864E-3</v>
      </c>
      <c r="G34" s="13">
        <f t="shared" si="4"/>
        <v>0.5</v>
      </c>
      <c r="H34" s="18">
        <f t="shared" si="5"/>
        <v>6.2034739454094293E-4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1.6949152542372881E-3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2</v>
      </c>
      <c r="D36" s="10">
        <v>9</v>
      </c>
      <c r="E36" s="8">
        <f t="shared" si="2"/>
        <v>1.2406947890818859E-3</v>
      </c>
      <c r="F36" s="8">
        <f t="shared" si="3"/>
        <v>1.5254237288135594E-2</v>
      </c>
      <c r="G36" s="13">
        <f t="shared" si="4"/>
        <v>3.5</v>
      </c>
      <c r="H36" s="18">
        <f t="shared" si="5"/>
        <v>4.3424317617866007E-3</v>
      </c>
    </row>
    <row r="37" spans="2:8" ht="15" x14ac:dyDescent="0.2">
      <c r="B37" s="3" t="s">
        <v>8</v>
      </c>
      <c r="C37" s="10">
        <v>87</v>
      </c>
      <c r="D37" s="10">
        <v>26</v>
      </c>
      <c r="E37" s="8">
        <f t="shared" si="2"/>
        <v>5.3970223325062038E-2</v>
      </c>
      <c r="F37" s="8">
        <f t="shared" si="3"/>
        <v>4.4067796610169491E-2</v>
      </c>
      <c r="G37" s="13">
        <f t="shared" si="4"/>
        <v>-0.70114942528735635</v>
      </c>
      <c r="H37" s="18">
        <f t="shared" si="5"/>
        <v>-3.7841191066997522E-2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3</v>
      </c>
      <c r="E39" s="8">
        <f t="shared" si="2"/>
        <v>1.2406947890818859E-3</v>
      </c>
      <c r="F39" s="8">
        <f t="shared" si="3"/>
        <v>5.084745762711864E-3</v>
      </c>
      <c r="G39" s="13">
        <f t="shared" si="4"/>
        <v>0.5</v>
      </c>
      <c r="H39" s="18">
        <f t="shared" si="5"/>
        <v>6.2034739454094293E-4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1.6949152542372881E-3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7</v>
      </c>
      <c r="D42" s="10">
        <v>4</v>
      </c>
      <c r="E42" s="8">
        <f t="shared" si="2"/>
        <v>4.3424317617866007E-3</v>
      </c>
      <c r="F42" s="8">
        <f t="shared" si="3"/>
        <v>6.7796610169491523E-3</v>
      </c>
      <c r="G42" s="13">
        <f t="shared" si="4"/>
        <v>-0.42857142857142855</v>
      </c>
      <c r="H42" s="18">
        <f t="shared" si="5"/>
        <v>-1.8610421836228288E-3</v>
      </c>
    </row>
    <row r="43" spans="2:8" ht="15" x14ac:dyDescent="0.2">
      <c r="B43" s="3" t="s">
        <v>211</v>
      </c>
      <c r="C43" s="10">
        <v>1</v>
      </c>
      <c r="D43" s="10">
        <v>5</v>
      </c>
      <c r="E43" s="8">
        <f t="shared" si="2"/>
        <v>6.2034739454094293E-4</v>
      </c>
      <c r="F43" s="8">
        <f t="shared" si="3"/>
        <v>8.4745762711864406E-3</v>
      </c>
      <c r="G43" s="13">
        <f t="shared" si="4"/>
        <v>4</v>
      </c>
      <c r="H43" s="18">
        <f t="shared" si="5"/>
        <v>2.4813895781637717E-3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6.2034739454094293E-4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2</v>
      </c>
      <c r="D45" s="10">
        <v>4</v>
      </c>
      <c r="E45" s="8">
        <f t="shared" si="2"/>
        <v>1.2406947890818859E-3</v>
      </c>
      <c r="F45" s="8">
        <f t="shared" si="3"/>
        <v>6.7796610169491523E-3</v>
      </c>
      <c r="G45" s="13">
        <f t="shared" si="4"/>
        <v>1</v>
      </c>
      <c r="H45" s="18">
        <f t="shared" si="5"/>
        <v>1.2406947890818859E-3</v>
      </c>
    </row>
    <row r="46" spans="2:8" ht="15" x14ac:dyDescent="0.2">
      <c r="B46" s="3" t="s">
        <v>213</v>
      </c>
      <c r="C46" s="10">
        <v>0</v>
      </c>
      <c r="D46" s="10">
        <v>5</v>
      </c>
      <c r="E46" s="8" t="str">
        <f t="shared" si="2"/>
        <v/>
      </c>
      <c r="F46" s="8">
        <f t="shared" si="3"/>
        <v>8.4745762711864406E-3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2</v>
      </c>
      <c r="D47" s="10">
        <v>0</v>
      </c>
      <c r="E47" s="8">
        <f t="shared" si="2"/>
        <v>1.2406947890818859E-3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41</v>
      </c>
      <c r="D48" s="10">
        <v>81</v>
      </c>
      <c r="E48" s="8">
        <f t="shared" si="2"/>
        <v>2.5434243176178661E-2</v>
      </c>
      <c r="F48" s="8">
        <f t="shared" si="3"/>
        <v>0.13728813559322034</v>
      </c>
      <c r="G48" s="13">
        <f t="shared" si="4"/>
        <v>0.97560975609756095</v>
      </c>
      <c r="H48" s="18">
        <f t="shared" si="5"/>
        <v>2.4813895781637719E-2</v>
      </c>
    </row>
    <row r="49" spans="2:8" ht="15" x14ac:dyDescent="0.2">
      <c r="B49" s="3" t="s">
        <v>16</v>
      </c>
      <c r="C49" s="10">
        <v>228</v>
      </c>
      <c r="D49" s="10">
        <v>29</v>
      </c>
      <c r="E49" s="8">
        <f t="shared" si="2"/>
        <v>0.14143920595533499</v>
      </c>
      <c r="F49" s="8">
        <f t="shared" si="3"/>
        <v>4.9152542372881358E-2</v>
      </c>
      <c r="G49" s="13">
        <f t="shared" si="4"/>
        <v>-0.8728070175438597</v>
      </c>
      <c r="H49" s="18">
        <f t="shared" si="5"/>
        <v>-0.12344913151364766</v>
      </c>
    </row>
    <row r="50" spans="2:8" ht="15" x14ac:dyDescent="0.2">
      <c r="B50" s="3" t="s">
        <v>15</v>
      </c>
      <c r="C50" s="10">
        <v>900</v>
      </c>
      <c r="D50" s="10">
        <v>29</v>
      </c>
      <c r="E50" s="8">
        <f t="shared" si="2"/>
        <v>0.55831265508684869</v>
      </c>
      <c r="F50" s="8">
        <f t="shared" si="3"/>
        <v>4.9152542372881358E-2</v>
      </c>
      <c r="G50" s="13">
        <f t="shared" si="4"/>
        <v>-0.96777777777777774</v>
      </c>
      <c r="H50" s="18">
        <f t="shared" si="5"/>
        <v>-0.54032258064516137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5</v>
      </c>
      <c r="D52" s="10">
        <v>3</v>
      </c>
      <c r="E52" s="8">
        <f t="shared" si="2"/>
        <v>3.1017369727047149E-3</v>
      </c>
      <c r="F52" s="8">
        <f t="shared" si="3"/>
        <v>5.084745762711864E-3</v>
      </c>
      <c r="G52" s="13">
        <f t="shared" si="4"/>
        <v>-0.4</v>
      </c>
      <c r="H52" s="18">
        <f t="shared" si="5"/>
        <v>-1.2406947890818861E-3</v>
      </c>
    </row>
    <row r="53" spans="2:8" ht="15" x14ac:dyDescent="0.2">
      <c r="B53" s="3" t="s">
        <v>12</v>
      </c>
      <c r="C53" s="10">
        <v>2</v>
      </c>
      <c r="D53" s="10">
        <v>0</v>
      </c>
      <c r="E53" s="8">
        <f t="shared" si="2"/>
        <v>1.2406947890818859E-3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2</v>
      </c>
      <c r="D54" s="10">
        <v>0</v>
      </c>
      <c r="E54" s="8">
        <f t="shared" si="2"/>
        <v>1.2406947890818859E-3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6.2034739454094293E-4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6</v>
      </c>
      <c r="D56" s="10">
        <v>1</v>
      </c>
      <c r="E56" s="8">
        <f t="shared" si="2"/>
        <v>3.7220843672456576E-3</v>
      </c>
      <c r="F56" s="8">
        <f t="shared" si="3"/>
        <v>1.6949152542372881E-3</v>
      </c>
      <c r="G56" s="13">
        <f t="shared" si="4"/>
        <v>-0.83333333333333337</v>
      </c>
      <c r="H56" s="18">
        <f t="shared" si="5"/>
        <v>-3.1017369727047149E-3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30</v>
      </c>
      <c r="D58" s="10">
        <v>16</v>
      </c>
      <c r="E58" s="8">
        <f t="shared" si="2"/>
        <v>1.8610421836228287E-2</v>
      </c>
      <c r="F58" s="8">
        <f t="shared" si="3"/>
        <v>2.7118644067796609E-2</v>
      </c>
      <c r="G58" s="13">
        <f t="shared" si="4"/>
        <v>-0.46666666666666667</v>
      </c>
      <c r="H58" s="18">
        <f t="shared" si="5"/>
        <v>-8.6848635235731997E-3</v>
      </c>
    </row>
    <row r="59" spans="2:8" ht="15" x14ac:dyDescent="0.2">
      <c r="B59" s="3" t="s">
        <v>217</v>
      </c>
      <c r="C59" s="10">
        <v>0</v>
      </c>
      <c r="D59" s="10">
        <v>7</v>
      </c>
      <c r="E59" s="8" t="str">
        <f t="shared" si="2"/>
        <v/>
      </c>
      <c r="F59" s="8">
        <f t="shared" si="3"/>
        <v>1.1864406779661017E-2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15</v>
      </c>
      <c r="D60" s="10">
        <v>10</v>
      </c>
      <c r="E60" s="8">
        <f t="shared" si="2"/>
        <v>9.3052109181141433E-3</v>
      </c>
      <c r="F60" s="8">
        <f t="shared" si="3"/>
        <v>1.6949152542372881E-2</v>
      </c>
      <c r="G60" s="13">
        <f t="shared" si="4"/>
        <v>-0.33333333333333331</v>
      </c>
      <c r="H60" s="18">
        <f t="shared" si="5"/>
        <v>-3.1017369727047144E-3</v>
      </c>
    </row>
    <row r="61" spans="2:8" ht="15" x14ac:dyDescent="0.2">
      <c r="B61" s="3" t="s">
        <v>219</v>
      </c>
      <c r="C61" s="10">
        <v>6</v>
      </c>
      <c r="D61" s="10">
        <v>3</v>
      </c>
      <c r="E61" s="8">
        <f t="shared" si="2"/>
        <v>3.7220843672456576E-3</v>
      </c>
      <c r="F61" s="8">
        <f t="shared" si="3"/>
        <v>5.084745762711864E-3</v>
      </c>
      <c r="G61" s="13">
        <f t="shared" si="4"/>
        <v>-0.5</v>
      </c>
      <c r="H61" s="18">
        <f t="shared" si="5"/>
        <v>-1.8610421836228288E-3</v>
      </c>
    </row>
    <row r="62" spans="2:8" ht="15" x14ac:dyDescent="0.2">
      <c r="B62" s="3" t="s">
        <v>19</v>
      </c>
      <c r="C62" s="10">
        <v>1</v>
      </c>
      <c r="D62" s="10">
        <v>1</v>
      </c>
      <c r="E62" s="8">
        <f t="shared" si="2"/>
        <v>6.2034739454094293E-4</v>
      </c>
      <c r="F62" s="8">
        <f t="shared" si="3"/>
        <v>1.6949152542372881E-3</v>
      </c>
      <c r="G62" s="13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10</v>
      </c>
      <c r="D63" s="10">
        <v>1</v>
      </c>
      <c r="E63" s="8">
        <f t="shared" si="2"/>
        <v>6.2034739454094297E-3</v>
      </c>
      <c r="F63" s="8">
        <f t="shared" si="3"/>
        <v>1.6949152542372881E-3</v>
      </c>
      <c r="G63" s="13">
        <f t="shared" si="4"/>
        <v>-0.9</v>
      </c>
      <c r="H63" s="18">
        <f t="shared" si="5"/>
        <v>-5.583126550868487E-3</v>
      </c>
    </row>
    <row r="64" spans="2:8" ht="13.5" customHeight="1" x14ac:dyDescent="0.2">
      <c r="B64" s="3" t="s">
        <v>221</v>
      </c>
      <c r="C64" s="10">
        <v>20</v>
      </c>
      <c r="D64" s="10">
        <v>25</v>
      </c>
      <c r="E64" s="8">
        <f t="shared" si="2"/>
        <v>1.2406947890818859E-2</v>
      </c>
      <c r="F64" s="8">
        <f t="shared" si="3"/>
        <v>4.2372881355932202E-2</v>
      </c>
      <c r="G64" s="13">
        <f t="shared" si="4"/>
        <v>0.25</v>
      </c>
      <c r="H64" s="18">
        <f t="shared" si="5"/>
        <v>3.1017369727047149E-3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4106</v>
      </c>
      <c r="D70" s="41">
        <f>SUM(D71:D145)</f>
        <v>4109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7.3063809059912318E-4</v>
      </c>
      <c r="H70" s="42">
        <f>+IF(OR(AND(E70=""),(G70="")),"",E70*G70)</f>
        <v>7.3063809059912318E-4</v>
      </c>
    </row>
    <row r="71" spans="2:8" ht="15" x14ac:dyDescent="0.2">
      <c r="B71" s="3" t="s">
        <v>20</v>
      </c>
      <c r="C71" s="10">
        <v>231</v>
      </c>
      <c r="D71" s="10">
        <v>238</v>
      </c>
      <c r="E71" s="12">
        <f>+IF(C71=0,"",C71/C$70)</f>
        <v>5.6259132976132491E-2</v>
      </c>
      <c r="F71" s="12">
        <f>+IF(D71=0,"",D71/D$70)</f>
        <v>5.7921635434412269E-2</v>
      </c>
      <c r="G71" s="13">
        <f>+IF(OR(AND(D71=0),(C71=0)),"0",((D71-C71)/C71))</f>
        <v>3.0303030303030304E-2</v>
      </c>
      <c r="H71" s="18">
        <f>+IF(OR(AND(E71=""),(G71="")),"",E71*G71)</f>
        <v>1.7048222113979544E-3</v>
      </c>
    </row>
    <row r="72" spans="2:8" ht="15" x14ac:dyDescent="0.2">
      <c r="B72" s="3" t="s">
        <v>21</v>
      </c>
      <c r="C72" s="10">
        <v>11</v>
      </c>
      <c r="D72" s="10">
        <v>25</v>
      </c>
      <c r="E72" s="12">
        <f t="shared" ref="E72:E135" si="6">+IF(C72=0,"",C72/C$70)</f>
        <v>2.6790063321967851E-3</v>
      </c>
      <c r="F72" s="12">
        <f t="shared" ref="F72:F135" si="7">+IF(D72=0,"",D72/D$70)</f>
        <v>6.0842054027743977E-3</v>
      </c>
      <c r="G72" s="13">
        <f t="shared" ref="G72:G135" si="8">+IF(OR(AND(D72=0),(C72=0)),"0",((D72-C72)/C72))</f>
        <v>1.2727272727272727</v>
      </c>
      <c r="H72" s="18">
        <f t="shared" ref="H72:H135" si="9">+IF(OR(AND(E72=""),(G72="")),"",E72*G72)</f>
        <v>3.4096444227959084E-3</v>
      </c>
    </row>
    <row r="73" spans="2:8" ht="15" x14ac:dyDescent="0.2">
      <c r="B73" s="3" t="s">
        <v>22</v>
      </c>
      <c r="C73" s="10">
        <v>18</v>
      </c>
      <c r="D73" s="10">
        <v>69</v>
      </c>
      <c r="E73" s="12">
        <f t="shared" si="6"/>
        <v>4.3838285435947397E-3</v>
      </c>
      <c r="F73" s="12">
        <f t="shared" si="7"/>
        <v>1.6792406911657339E-2</v>
      </c>
      <c r="G73" s="13">
        <f t="shared" si="8"/>
        <v>2.8333333333333335</v>
      </c>
      <c r="H73" s="18">
        <f t="shared" si="9"/>
        <v>1.2420847540185097E-2</v>
      </c>
    </row>
    <row r="74" spans="2:8" ht="15" x14ac:dyDescent="0.2">
      <c r="B74" s="3" t="s">
        <v>222</v>
      </c>
      <c r="C74" s="10">
        <v>145</v>
      </c>
      <c r="D74" s="10">
        <v>597</v>
      </c>
      <c r="E74" s="12">
        <f t="shared" si="6"/>
        <v>3.5314174378957626E-2</v>
      </c>
      <c r="F74" s="12">
        <f t="shared" si="7"/>
        <v>0.14529082501825261</v>
      </c>
      <c r="G74" s="13">
        <f t="shared" si="8"/>
        <v>3.1172413793103448</v>
      </c>
      <c r="H74" s="18">
        <f t="shared" si="9"/>
        <v>0.11008280565026791</v>
      </c>
    </row>
    <row r="75" spans="2:8" ht="15" x14ac:dyDescent="0.2">
      <c r="B75" s="3" t="s">
        <v>23</v>
      </c>
      <c r="C75" s="10">
        <v>2</v>
      </c>
      <c r="D75" s="10">
        <v>1</v>
      </c>
      <c r="E75" s="12">
        <f t="shared" si="6"/>
        <v>4.8709206039941551E-4</v>
      </c>
      <c r="F75" s="12">
        <f t="shared" si="7"/>
        <v>2.4336821611097589E-4</v>
      </c>
      <c r="G75" s="13">
        <f t="shared" si="8"/>
        <v>-0.5</v>
      </c>
      <c r="H75" s="18">
        <f t="shared" si="9"/>
        <v>-2.4354603019970775E-4</v>
      </c>
    </row>
    <row r="76" spans="2:8" ht="15" x14ac:dyDescent="0.2">
      <c r="B76" s="3" t="s">
        <v>223</v>
      </c>
      <c r="C76" s="10">
        <v>4</v>
      </c>
      <c r="D76" s="10">
        <v>6</v>
      </c>
      <c r="E76" s="12">
        <f t="shared" si="6"/>
        <v>9.7418412079883102E-4</v>
      </c>
      <c r="F76" s="12">
        <f t="shared" si="7"/>
        <v>1.4602092966658554E-3</v>
      </c>
      <c r="G76" s="13">
        <f t="shared" si="8"/>
        <v>0.5</v>
      </c>
      <c r="H76" s="18">
        <f t="shared" si="9"/>
        <v>4.8709206039941551E-4</v>
      </c>
    </row>
    <row r="77" spans="2:8" ht="15" x14ac:dyDescent="0.2">
      <c r="B77" s="3" t="s">
        <v>224</v>
      </c>
      <c r="C77" s="10">
        <v>12</v>
      </c>
      <c r="D77" s="10">
        <v>9</v>
      </c>
      <c r="E77" s="12">
        <f t="shared" si="6"/>
        <v>2.9225523623964927E-3</v>
      </c>
      <c r="F77" s="12">
        <f t="shared" si="7"/>
        <v>2.1903139449987834E-3</v>
      </c>
      <c r="G77" s="13">
        <f t="shared" si="8"/>
        <v>-0.25</v>
      </c>
      <c r="H77" s="18">
        <f t="shared" si="9"/>
        <v>-7.3063809059912318E-4</v>
      </c>
    </row>
    <row r="78" spans="2:8" ht="15" x14ac:dyDescent="0.2">
      <c r="B78" s="3" t="s">
        <v>225</v>
      </c>
      <c r="C78" s="10">
        <v>5</v>
      </c>
      <c r="D78" s="10">
        <v>0</v>
      </c>
      <c r="E78" s="12">
        <f t="shared" si="6"/>
        <v>1.2177301509985387E-3</v>
      </c>
      <c r="F78" s="12" t="str">
        <f t="shared" si="7"/>
        <v/>
      </c>
      <c r="G78" s="13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33</v>
      </c>
      <c r="D80" s="10">
        <v>20</v>
      </c>
      <c r="E80" s="12">
        <f t="shared" si="6"/>
        <v>8.0370189965903553E-3</v>
      </c>
      <c r="F80" s="12">
        <f t="shared" si="7"/>
        <v>4.8673643222195183E-3</v>
      </c>
      <c r="G80" s="13">
        <f t="shared" si="8"/>
        <v>-0.39393939393939392</v>
      </c>
      <c r="H80" s="18">
        <f t="shared" si="9"/>
        <v>-3.1660983925962003E-3</v>
      </c>
    </row>
    <row r="81" spans="2:8" ht="15" x14ac:dyDescent="0.2">
      <c r="B81" s="3" t="s">
        <v>24</v>
      </c>
      <c r="C81" s="10">
        <v>4</v>
      </c>
      <c r="D81" s="10">
        <v>14</v>
      </c>
      <c r="E81" s="12">
        <f t="shared" si="6"/>
        <v>9.7418412079883102E-4</v>
      </c>
      <c r="F81" s="12">
        <f t="shared" si="7"/>
        <v>3.4071550255536627E-3</v>
      </c>
      <c r="G81" s="13">
        <f t="shared" si="8"/>
        <v>2.5</v>
      </c>
      <c r="H81" s="18">
        <f t="shared" si="9"/>
        <v>2.4354603019970775E-3</v>
      </c>
    </row>
    <row r="82" spans="2:8" ht="15" x14ac:dyDescent="0.2">
      <c r="B82" s="3" t="s">
        <v>228</v>
      </c>
      <c r="C82" s="10">
        <v>81</v>
      </c>
      <c r="D82" s="10">
        <v>85</v>
      </c>
      <c r="E82" s="12">
        <f t="shared" si="6"/>
        <v>1.9727228446176328E-2</v>
      </c>
      <c r="F82" s="12">
        <f t="shared" si="7"/>
        <v>2.0686298369432952E-2</v>
      </c>
      <c r="G82" s="13">
        <f t="shared" si="8"/>
        <v>4.9382716049382713E-2</v>
      </c>
      <c r="H82" s="18">
        <f t="shared" si="9"/>
        <v>9.7418412079883091E-4</v>
      </c>
    </row>
    <row r="83" spans="2:8" ht="15" x14ac:dyDescent="0.2">
      <c r="B83" s="3" t="s">
        <v>229</v>
      </c>
      <c r="C83" s="10">
        <v>45</v>
      </c>
      <c r="D83" s="10">
        <v>49</v>
      </c>
      <c r="E83" s="12">
        <f t="shared" si="6"/>
        <v>1.0959571358986848E-2</v>
      </c>
      <c r="F83" s="12">
        <f t="shared" si="7"/>
        <v>1.192504258943782E-2</v>
      </c>
      <c r="G83" s="13">
        <f t="shared" si="8"/>
        <v>8.8888888888888892E-2</v>
      </c>
      <c r="H83" s="18">
        <f t="shared" si="9"/>
        <v>9.7418412079883102E-4</v>
      </c>
    </row>
    <row r="84" spans="2:8" ht="15" x14ac:dyDescent="0.2">
      <c r="B84" s="3" t="s">
        <v>230</v>
      </c>
      <c r="C84" s="10">
        <v>7</v>
      </c>
      <c r="D84" s="10">
        <v>6</v>
      </c>
      <c r="E84" s="12">
        <f t="shared" si="6"/>
        <v>1.7048222113979542E-3</v>
      </c>
      <c r="F84" s="12">
        <f t="shared" si="7"/>
        <v>1.4602092966658554E-3</v>
      </c>
      <c r="G84" s="13">
        <f t="shared" si="8"/>
        <v>-0.14285714285714285</v>
      </c>
      <c r="H84" s="18">
        <f t="shared" si="9"/>
        <v>-2.4354603019970773E-4</v>
      </c>
    </row>
    <row r="85" spans="2:8" ht="15" x14ac:dyDescent="0.2">
      <c r="B85" s="3" t="s">
        <v>28</v>
      </c>
      <c r="C85" s="10">
        <v>7</v>
      </c>
      <c r="D85" s="10">
        <v>6</v>
      </c>
      <c r="E85" s="12">
        <f t="shared" si="6"/>
        <v>1.7048222113979542E-3</v>
      </c>
      <c r="F85" s="12">
        <f t="shared" si="7"/>
        <v>1.4602092966658554E-3</v>
      </c>
      <c r="G85" s="13">
        <f t="shared" si="8"/>
        <v>-0.14285714285714285</v>
      </c>
      <c r="H85" s="18">
        <f t="shared" si="9"/>
        <v>-2.4354603019970773E-4</v>
      </c>
    </row>
    <row r="86" spans="2:8" ht="15" x14ac:dyDescent="0.2">
      <c r="B86" s="3" t="s">
        <v>231</v>
      </c>
      <c r="C86" s="10">
        <v>22</v>
      </c>
      <c r="D86" s="10">
        <v>47</v>
      </c>
      <c r="E86" s="12">
        <f t="shared" si="6"/>
        <v>5.3580126643935702E-3</v>
      </c>
      <c r="F86" s="12">
        <f t="shared" si="7"/>
        <v>1.1438306157215868E-2</v>
      </c>
      <c r="G86" s="13">
        <f t="shared" si="8"/>
        <v>1.1363636363636365</v>
      </c>
      <c r="H86" s="18">
        <f t="shared" si="9"/>
        <v>6.0886507549926944E-3</v>
      </c>
    </row>
    <row r="87" spans="2:8" ht="15" x14ac:dyDescent="0.2">
      <c r="B87" s="3" t="s">
        <v>232</v>
      </c>
      <c r="C87" s="10">
        <v>4</v>
      </c>
      <c r="D87" s="10">
        <v>5</v>
      </c>
      <c r="E87" s="12">
        <f t="shared" si="6"/>
        <v>9.7418412079883102E-4</v>
      </c>
      <c r="F87" s="12">
        <f t="shared" si="7"/>
        <v>1.2168410805548796E-3</v>
      </c>
      <c r="G87" s="13">
        <f t="shared" si="8"/>
        <v>0.25</v>
      </c>
      <c r="H87" s="18">
        <f t="shared" si="9"/>
        <v>2.4354603019970775E-4</v>
      </c>
    </row>
    <row r="88" spans="2:8" ht="15" x14ac:dyDescent="0.2">
      <c r="B88" s="3" t="s">
        <v>233</v>
      </c>
      <c r="C88" s="10">
        <v>35</v>
      </c>
      <c r="D88" s="10">
        <v>25</v>
      </c>
      <c r="E88" s="12">
        <f t="shared" si="6"/>
        <v>8.5241110569897714E-3</v>
      </c>
      <c r="F88" s="12">
        <f t="shared" si="7"/>
        <v>6.0842054027743977E-3</v>
      </c>
      <c r="G88" s="13">
        <f t="shared" si="8"/>
        <v>-0.2857142857142857</v>
      </c>
      <c r="H88" s="18">
        <f t="shared" si="9"/>
        <v>-2.4354603019970775E-3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2</v>
      </c>
      <c r="E91" s="12">
        <f t="shared" si="6"/>
        <v>4.8709206039941551E-4</v>
      </c>
      <c r="F91" s="12">
        <f t="shared" si="7"/>
        <v>4.8673643222195179E-4</v>
      </c>
      <c r="G91" s="13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162</v>
      </c>
      <c r="D92" s="10">
        <v>134</v>
      </c>
      <c r="E92" s="12">
        <f t="shared" si="6"/>
        <v>3.9454456892352656E-2</v>
      </c>
      <c r="F92" s="12">
        <f t="shared" si="7"/>
        <v>3.261134095887077E-2</v>
      </c>
      <c r="G92" s="13">
        <f t="shared" si="8"/>
        <v>-0.1728395061728395</v>
      </c>
      <c r="H92" s="18">
        <f t="shared" si="9"/>
        <v>-6.8192888455918168E-3</v>
      </c>
    </row>
    <row r="93" spans="2:8" ht="15" x14ac:dyDescent="0.2">
      <c r="B93" s="3" t="s">
        <v>561</v>
      </c>
      <c r="C93" s="10">
        <v>91</v>
      </c>
      <c r="D93" s="10">
        <v>94</v>
      </c>
      <c r="E93" s="12">
        <f t="shared" si="6"/>
        <v>2.2162688748173405E-2</v>
      </c>
      <c r="F93" s="12">
        <f t="shared" si="7"/>
        <v>2.2876612314431735E-2</v>
      </c>
      <c r="G93" s="13">
        <f t="shared" si="8"/>
        <v>3.2967032967032968E-2</v>
      </c>
      <c r="H93" s="18">
        <f t="shared" si="9"/>
        <v>7.3063809059912329E-4</v>
      </c>
    </row>
    <row r="94" spans="2:8" ht="15" x14ac:dyDescent="0.2">
      <c r="B94" s="3" t="s">
        <v>25</v>
      </c>
      <c r="C94" s="10">
        <v>38</v>
      </c>
      <c r="D94" s="10">
        <v>55</v>
      </c>
      <c r="E94" s="12">
        <f t="shared" si="6"/>
        <v>9.2547491475888938E-3</v>
      </c>
      <c r="F94" s="12">
        <f t="shared" si="7"/>
        <v>1.3385251886103676E-2</v>
      </c>
      <c r="G94" s="13">
        <f t="shared" si="8"/>
        <v>0.44736842105263158</v>
      </c>
      <c r="H94" s="18">
        <f t="shared" si="9"/>
        <v>4.1402825133950317E-3</v>
      </c>
    </row>
    <row r="95" spans="2:8" ht="15" x14ac:dyDescent="0.2">
      <c r="B95" s="3" t="s">
        <v>27</v>
      </c>
      <c r="C95" s="10">
        <v>4</v>
      </c>
      <c r="D95" s="10">
        <v>2</v>
      </c>
      <c r="E95" s="12">
        <f t="shared" si="6"/>
        <v>9.7418412079883102E-4</v>
      </c>
      <c r="F95" s="12">
        <f t="shared" si="7"/>
        <v>4.8673643222195179E-4</v>
      </c>
      <c r="G95" s="13">
        <f t="shared" si="8"/>
        <v>-0.5</v>
      </c>
      <c r="H95" s="18">
        <f t="shared" si="9"/>
        <v>-4.8709206039941551E-4</v>
      </c>
    </row>
    <row r="96" spans="2:8" ht="15" x14ac:dyDescent="0.2">
      <c r="B96" s="3" t="s">
        <v>236</v>
      </c>
      <c r="C96" s="10">
        <v>1</v>
      </c>
      <c r="D96" s="10">
        <v>1</v>
      </c>
      <c r="E96" s="12">
        <f t="shared" si="6"/>
        <v>2.4354603019970775E-4</v>
      </c>
      <c r="F96" s="12">
        <f t="shared" si="7"/>
        <v>2.4336821611097589E-4</v>
      </c>
      <c r="G96" s="13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10</v>
      </c>
      <c r="D97" s="10">
        <v>2</v>
      </c>
      <c r="E97" s="12">
        <f t="shared" si="6"/>
        <v>2.4354603019970775E-3</v>
      </c>
      <c r="F97" s="12">
        <f t="shared" si="7"/>
        <v>4.8673643222195179E-4</v>
      </c>
      <c r="G97" s="13">
        <f t="shared" si="8"/>
        <v>-0.8</v>
      </c>
      <c r="H97" s="18">
        <f t="shared" si="9"/>
        <v>-1.948368241597662E-3</v>
      </c>
    </row>
    <row r="98" spans="2:8" ht="15" x14ac:dyDescent="0.2">
      <c r="B98" s="3" t="s">
        <v>238</v>
      </c>
      <c r="C98" s="10">
        <v>111</v>
      </c>
      <c r="D98" s="10">
        <v>146</v>
      </c>
      <c r="E98" s="12">
        <f t="shared" si="6"/>
        <v>2.7033609352167559E-2</v>
      </c>
      <c r="F98" s="12">
        <f t="shared" si="7"/>
        <v>3.5531759552202481E-2</v>
      </c>
      <c r="G98" s="13">
        <f t="shared" si="8"/>
        <v>0.31531531531531531</v>
      </c>
      <c r="H98" s="18">
        <f t="shared" si="9"/>
        <v>8.5241110569897714E-3</v>
      </c>
    </row>
    <row r="99" spans="2:8" ht="15" x14ac:dyDescent="0.2">
      <c r="B99" s="3" t="s">
        <v>239</v>
      </c>
      <c r="C99" s="10">
        <v>34</v>
      </c>
      <c r="D99" s="10">
        <v>74</v>
      </c>
      <c r="E99" s="12">
        <f t="shared" si="6"/>
        <v>8.2805650267900634E-3</v>
      </c>
      <c r="F99" s="12">
        <f t="shared" si="7"/>
        <v>1.8009247992212218E-2</v>
      </c>
      <c r="G99" s="13">
        <f t="shared" si="8"/>
        <v>1.1764705882352942</v>
      </c>
      <c r="H99" s="18">
        <f t="shared" si="9"/>
        <v>9.74184120798831E-3</v>
      </c>
    </row>
    <row r="100" spans="2:8" ht="15" x14ac:dyDescent="0.2">
      <c r="B100" s="3" t="s">
        <v>240</v>
      </c>
      <c r="C100" s="10">
        <v>9</v>
      </c>
      <c r="D100" s="10">
        <v>18</v>
      </c>
      <c r="E100" s="12">
        <f t="shared" si="6"/>
        <v>2.1919142717973699E-3</v>
      </c>
      <c r="F100" s="12">
        <f t="shared" si="7"/>
        <v>4.3806278899975667E-3</v>
      </c>
      <c r="G100" s="13">
        <f t="shared" si="8"/>
        <v>1</v>
      </c>
      <c r="H100" s="18">
        <f t="shared" si="9"/>
        <v>2.1919142717973699E-3</v>
      </c>
    </row>
    <row r="101" spans="2:8" ht="15" x14ac:dyDescent="0.2">
      <c r="B101" s="3" t="s">
        <v>241</v>
      </c>
      <c r="C101" s="10">
        <v>7</v>
      </c>
      <c r="D101" s="10">
        <v>4</v>
      </c>
      <c r="E101" s="12">
        <f t="shared" si="6"/>
        <v>1.7048222113979542E-3</v>
      </c>
      <c r="F101" s="12">
        <f t="shared" si="7"/>
        <v>9.7347286444390358E-4</v>
      </c>
      <c r="G101" s="13">
        <f t="shared" si="8"/>
        <v>-0.42857142857142855</v>
      </c>
      <c r="H101" s="18">
        <f t="shared" si="9"/>
        <v>-7.3063809059912318E-4</v>
      </c>
    </row>
    <row r="102" spans="2:8" ht="15" x14ac:dyDescent="0.2">
      <c r="B102" s="3" t="s">
        <v>242</v>
      </c>
      <c r="C102" s="10">
        <v>31</v>
      </c>
      <c r="D102" s="10">
        <v>38</v>
      </c>
      <c r="E102" s="12">
        <f t="shared" si="6"/>
        <v>7.5499269361909401E-3</v>
      </c>
      <c r="F102" s="12">
        <f t="shared" si="7"/>
        <v>9.2479922122170842E-3</v>
      </c>
      <c r="G102" s="13">
        <f t="shared" si="8"/>
        <v>0.22580645161290322</v>
      </c>
      <c r="H102" s="18">
        <f t="shared" si="9"/>
        <v>1.7048222113979542E-3</v>
      </c>
    </row>
    <row r="103" spans="2:8" ht="15" x14ac:dyDescent="0.2">
      <c r="B103" s="3" t="s">
        <v>243</v>
      </c>
      <c r="C103" s="10">
        <v>19</v>
      </c>
      <c r="D103" s="10">
        <v>33</v>
      </c>
      <c r="E103" s="12">
        <f t="shared" si="6"/>
        <v>4.6273745737944469E-3</v>
      </c>
      <c r="F103" s="12">
        <f t="shared" si="7"/>
        <v>8.0311511316622057E-3</v>
      </c>
      <c r="G103" s="13">
        <f t="shared" si="8"/>
        <v>0.73684210526315785</v>
      </c>
      <c r="H103" s="18">
        <f t="shared" si="9"/>
        <v>3.409644422795908E-3</v>
      </c>
    </row>
    <row r="104" spans="2:8" ht="15" x14ac:dyDescent="0.2">
      <c r="B104" s="3" t="s">
        <v>34</v>
      </c>
      <c r="C104" s="10">
        <v>15</v>
      </c>
      <c r="D104" s="10">
        <v>24</v>
      </c>
      <c r="E104" s="12">
        <f t="shared" si="6"/>
        <v>3.653190452995616E-3</v>
      </c>
      <c r="F104" s="12">
        <f t="shared" si="7"/>
        <v>5.8408371866634215E-3</v>
      </c>
      <c r="G104" s="13">
        <f t="shared" si="8"/>
        <v>0.6</v>
      </c>
      <c r="H104" s="18">
        <f t="shared" si="9"/>
        <v>2.1919142717973694E-3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2.4354603019970775E-4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125</v>
      </c>
      <c r="D107" s="10">
        <v>145</v>
      </c>
      <c r="E107" s="12">
        <f t="shared" si="6"/>
        <v>3.0443253774963468E-2</v>
      </c>
      <c r="F107" s="12">
        <f t="shared" si="7"/>
        <v>3.5288391336091504E-2</v>
      </c>
      <c r="G107" s="13">
        <f t="shared" si="8"/>
        <v>0.16</v>
      </c>
      <c r="H107" s="18">
        <f t="shared" si="9"/>
        <v>4.870920603994155E-3</v>
      </c>
    </row>
    <row r="108" spans="2:8" ht="15" x14ac:dyDescent="0.2">
      <c r="B108" s="3" t="s">
        <v>31</v>
      </c>
      <c r="C108" s="10">
        <v>4</v>
      </c>
      <c r="D108" s="10">
        <v>4</v>
      </c>
      <c r="E108" s="12">
        <f t="shared" si="6"/>
        <v>9.7418412079883102E-4</v>
      </c>
      <c r="F108" s="12">
        <f t="shared" si="7"/>
        <v>9.7347286444390358E-4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8</v>
      </c>
      <c r="D109" s="10">
        <v>6</v>
      </c>
      <c r="E109" s="12">
        <f t="shared" si="6"/>
        <v>1.948368241597662E-3</v>
      </c>
      <c r="F109" s="12">
        <f t="shared" si="7"/>
        <v>1.4602092966658554E-3</v>
      </c>
      <c r="G109" s="13">
        <f t="shared" si="8"/>
        <v>-0.25</v>
      </c>
      <c r="H109" s="18">
        <f t="shared" si="9"/>
        <v>-4.8709206039941551E-4</v>
      </c>
    </row>
    <row r="110" spans="2:8" ht="15" x14ac:dyDescent="0.2">
      <c r="B110" s="3" t="s">
        <v>32</v>
      </c>
      <c r="C110" s="10">
        <v>27</v>
      </c>
      <c r="D110" s="10">
        <v>43</v>
      </c>
      <c r="E110" s="12">
        <f t="shared" si="6"/>
        <v>6.5757428153921087E-3</v>
      </c>
      <c r="F110" s="12">
        <f t="shared" si="7"/>
        <v>1.0464833292771964E-2</v>
      </c>
      <c r="G110" s="13">
        <f t="shared" si="8"/>
        <v>0.59259259259259256</v>
      </c>
      <c r="H110" s="18">
        <f t="shared" si="9"/>
        <v>3.8967364831953236E-3</v>
      </c>
    </row>
    <row r="111" spans="2:8" ht="15" x14ac:dyDescent="0.2">
      <c r="B111" s="3" t="s">
        <v>30</v>
      </c>
      <c r="C111" s="10">
        <v>61</v>
      </c>
      <c r="D111" s="10">
        <v>146</v>
      </c>
      <c r="E111" s="12">
        <f t="shared" si="6"/>
        <v>1.4856307842182172E-2</v>
      </c>
      <c r="F111" s="12">
        <f t="shared" si="7"/>
        <v>3.5531759552202481E-2</v>
      </c>
      <c r="G111" s="13">
        <f t="shared" si="8"/>
        <v>1.3934426229508197</v>
      </c>
      <c r="H111" s="18">
        <f t="shared" si="9"/>
        <v>2.0701412566975157E-2</v>
      </c>
    </row>
    <row r="112" spans="2:8" ht="15" x14ac:dyDescent="0.2">
      <c r="B112" s="3" t="s">
        <v>33</v>
      </c>
      <c r="C112" s="10">
        <v>288</v>
      </c>
      <c r="D112" s="10">
        <v>133</v>
      </c>
      <c r="E112" s="12">
        <f t="shared" si="6"/>
        <v>7.0141256697515836E-2</v>
      </c>
      <c r="F112" s="12">
        <f t="shared" si="7"/>
        <v>3.2367972742759793E-2</v>
      </c>
      <c r="G112" s="13">
        <f t="shared" si="8"/>
        <v>-0.53819444444444442</v>
      </c>
      <c r="H112" s="18">
        <f t="shared" si="9"/>
        <v>-3.77496346809547E-2</v>
      </c>
    </row>
    <row r="113" spans="2:8" ht="15" x14ac:dyDescent="0.2">
      <c r="B113" s="3" t="s">
        <v>248</v>
      </c>
      <c r="C113" s="10">
        <v>218</v>
      </c>
      <c r="D113" s="10">
        <v>64</v>
      </c>
      <c r="E113" s="12">
        <f t="shared" si="6"/>
        <v>5.3093034583536286E-2</v>
      </c>
      <c r="F113" s="12">
        <f t="shared" si="7"/>
        <v>1.5575565831102457E-2</v>
      </c>
      <c r="G113" s="13">
        <f t="shared" si="8"/>
        <v>-0.70642201834862384</v>
      </c>
      <c r="H113" s="18">
        <f t="shared" si="9"/>
        <v>-3.7506088650754991E-2</v>
      </c>
    </row>
    <row r="114" spans="2:8" ht="15" x14ac:dyDescent="0.2">
      <c r="B114" s="3" t="s">
        <v>38</v>
      </c>
      <c r="C114" s="10">
        <v>55</v>
      </c>
      <c r="D114" s="10">
        <v>2</v>
      </c>
      <c r="E114" s="12">
        <f t="shared" si="6"/>
        <v>1.3395031660983926E-2</v>
      </c>
      <c r="F114" s="12">
        <f t="shared" si="7"/>
        <v>4.8673643222195179E-4</v>
      </c>
      <c r="G114" s="13">
        <f t="shared" si="8"/>
        <v>-0.96363636363636362</v>
      </c>
      <c r="H114" s="18">
        <f t="shared" si="9"/>
        <v>-1.2907939600584509E-2</v>
      </c>
    </row>
    <row r="115" spans="2:8" ht="15" x14ac:dyDescent="0.2">
      <c r="B115" s="3" t="s">
        <v>40</v>
      </c>
      <c r="C115" s="10">
        <v>155</v>
      </c>
      <c r="D115" s="10">
        <v>185</v>
      </c>
      <c r="E115" s="12">
        <f t="shared" si="6"/>
        <v>3.77496346809547E-2</v>
      </c>
      <c r="F115" s="12">
        <f t="shared" si="7"/>
        <v>4.5023119980530546E-2</v>
      </c>
      <c r="G115" s="13">
        <f t="shared" si="8"/>
        <v>0.19354838709677419</v>
      </c>
      <c r="H115" s="18">
        <f t="shared" si="9"/>
        <v>7.306380905991232E-3</v>
      </c>
    </row>
    <row r="116" spans="2:8" ht="15" x14ac:dyDescent="0.2">
      <c r="B116" s="3" t="s">
        <v>249</v>
      </c>
      <c r="C116" s="10">
        <v>633</v>
      </c>
      <c r="D116" s="10">
        <v>188</v>
      </c>
      <c r="E116" s="12">
        <f t="shared" si="6"/>
        <v>0.15416463711641501</v>
      </c>
      <c r="F116" s="12">
        <f t="shared" si="7"/>
        <v>4.575322462886347E-2</v>
      </c>
      <c r="G116" s="13">
        <f t="shared" si="8"/>
        <v>-0.70300157977883093</v>
      </c>
      <c r="H116" s="18">
        <f t="shared" si="9"/>
        <v>-0.10837798343886995</v>
      </c>
    </row>
    <row r="117" spans="2:8" ht="15" x14ac:dyDescent="0.2">
      <c r="B117" s="3" t="s">
        <v>250</v>
      </c>
      <c r="C117" s="10">
        <v>0</v>
      </c>
      <c r="D117" s="10">
        <v>4</v>
      </c>
      <c r="E117" s="12" t="str">
        <f t="shared" si="6"/>
        <v/>
      </c>
      <c r="F117" s="12">
        <f t="shared" si="7"/>
        <v>9.7347286444390358E-4</v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126</v>
      </c>
      <c r="D118" s="10">
        <v>107</v>
      </c>
      <c r="E118" s="12">
        <f t="shared" si="6"/>
        <v>3.0686799805163176E-2</v>
      </c>
      <c r="F118" s="12">
        <f t="shared" si="7"/>
        <v>2.6040399123874423E-2</v>
      </c>
      <c r="G118" s="13">
        <f t="shared" si="8"/>
        <v>-0.15079365079365079</v>
      </c>
      <c r="H118" s="18">
        <f t="shared" si="9"/>
        <v>-4.6273745737944469E-3</v>
      </c>
    </row>
    <row r="119" spans="2:8" ht="15" x14ac:dyDescent="0.2">
      <c r="B119" s="3" t="s">
        <v>252</v>
      </c>
      <c r="C119" s="10">
        <v>345</v>
      </c>
      <c r="D119" s="10">
        <v>417</v>
      </c>
      <c r="E119" s="12">
        <f t="shared" si="6"/>
        <v>8.4023380418899174E-2</v>
      </c>
      <c r="F119" s="12">
        <f t="shared" si="7"/>
        <v>0.10148454611827695</v>
      </c>
      <c r="G119" s="13">
        <f t="shared" si="8"/>
        <v>0.20869565217391303</v>
      </c>
      <c r="H119" s="18">
        <f t="shared" si="9"/>
        <v>1.7535314174378955E-2</v>
      </c>
    </row>
    <row r="120" spans="2:8" ht="15" x14ac:dyDescent="0.2">
      <c r="B120" s="3" t="s">
        <v>253</v>
      </c>
      <c r="C120" s="10">
        <v>381</v>
      </c>
      <c r="D120" s="10">
        <v>237</v>
      </c>
      <c r="E120" s="12">
        <f t="shared" si="6"/>
        <v>9.279103750608865E-2</v>
      </c>
      <c r="F120" s="12">
        <f t="shared" si="7"/>
        <v>5.7678267218301292E-2</v>
      </c>
      <c r="G120" s="13">
        <f t="shared" si="8"/>
        <v>-0.37795275590551181</v>
      </c>
      <c r="H120" s="18">
        <f t="shared" si="9"/>
        <v>-3.5070628348757918E-2</v>
      </c>
    </row>
    <row r="121" spans="2:8" ht="15" x14ac:dyDescent="0.2">
      <c r="B121" s="3" t="s">
        <v>35</v>
      </c>
      <c r="C121" s="10">
        <v>188</v>
      </c>
      <c r="D121" s="10">
        <v>357</v>
      </c>
      <c r="E121" s="12">
        <f t="shared" si="6"/>
        <v>4.5786653677545058E-2</v>
      </c>
      <c r="F121" s="12">
        <f t="shared" si="7"/>
        <v>8.6882453151618397E-2</v>
      </c>
      <c r="G121" s="13">
        <f t="shared" si="8"/>
        <v>0.89893617021276595</v>
      </c>
      <c r="H121" s="18">
        <f t="shared" si="9"/>
        <v>4.1159279103750612E-2</v>
      </c>
    </row>
    <row r="122" spans="2:8" ht="15" x14ac:dyDescent="0.2">
      <c r="B122" s="3" t="s">
        <v>39</v>
      </c>
      <c r="C122" s="10">
        <v>2</v>
      </c>
      <c r="D122" s="10">
        <v>3</v>
      </c>
      <c r="E122" s="12">
        <f t="shared" si="6"/>
        <v>4.8709206039941551E-4</v>
      </c>
      <c r="F122" s="12">
        <f t="shared" si="7"/>
        <v>7.3010464833292768E-4</v>
      </c>
      <c r="G122" s="13">
        <f t="shared" si="8"/>
        <v>0.5</v>
      </c>
      <c r="H122" s="18">
        <f t="shared" si="9"/>
        <v>2.4354603019970775E-4</v>
      </c>
    </row>
    <row r="123" spans="2:8" ht="15" x14ac:dyDescent="0.2">
      <c r="B123" s="3" t="s">
        <v>37</v>
      </c>
      <c r="C123" s="10">
        <v>70</v>
      </c>
      <c r="D123" s="10">
        <v>32</v>
      </c>
      <c r="E123" s="12">
        <f t="shared" si="6"/>
        <v>1.7048222113979543E-2</v>
      </c>
      <c r="F123" s="12">
        <f t="shared" si="7"/>
        <v>7.7877829155512286E-3</v>
      </c>
      <c r="G123" s="13">
        <f t="shared" si="8"/>
        <v>-0.54285714285714282</v>
      </c>
      <c r="H123" s="18">
        <f t="shared" si="9"/>
        <v>-9.2547491475888938E-3</v>
      </c>
    </row>
    <row r="124" spans="2:8" ht="15" x14ac:dyDescent="0.2">
      <c r="B124" s="3" t="s">
        <v>36</v>
      </c>
      <c r="C124" s="10">
        <v>2</v>
      </c>
      <c r="D124" s="10">
        <v>3</v>
      </c>
      <c r="E124" s="12">
        <f t="shared" si="6"/>
        <v>4.8709206039941551E-4</v>
      </c>
      <c r="F124" s="12">
        <f t="shared" si="7"/>
        <v>7.3010464833292768E-4</v>
      </c>
      <c r="G124" s="13">
        <f t="shared" si="8"/>
        <v>0.5</v>
      </c>
      <c r="H124" s="18">
        <f t="shared" si="9"/>
        <v>2.4354603019970775E-4</v>
      </c>
    </row>
    <row r="125" spans="2:8" ht="15" x14ac:dyDescent="0.2">
      <c r="B125" s="3" t="s">
        <v>254</v>
      </c>
      <c r="C125" s="10">
        <v>37</v>
      </c>
      <c r="D125" s="10">
        <v>16</v>
      </c>
      <c r="E125" s="12">
        <f t="shared" si="6"/>
        <v>9.0112031173891858E-3</v>
      </c>
      <c r="F125" s="12">
        <f t="shared" si="7"/>
        <v>3.8938914577756143E-3</v>
      </c>
      <c r="G125" s="13">
        <f t="shared" si="8"/>
        <v>-0.56756756756756754</v>
      </c>
      <c r="H125" s="18">
        <f t="shared" si="9"/>
        <v>-5.1144666341938622E-3</v>
      </c>
    </row>
    <row r="126" spans="2:8" ht="15" x14ac:dyDescent="0.2">
      <c r="B126" s="3" t="s">
        <v>255</v>
      </c>
      <c r="C126" s="10">
        <v>1</v>
      </c>
      <c r="D126" s="10">
        <v>5</v>
      </c>
      <c r="E126" s="12">
        <f t="shared" si="6"/>
        <v>2.4354603019970775E-4</v>
      </c>
      <c r="F126" s="12">
        <f t="shared" si="7"/>
        <v>1.2168410805548796E-3</v>
      </c>
      <c r="G126" s="13">
        <f t="shared" si="8"/>
        <v>4</v>
      </c>
      <c r="H126" s="18">
        <f t="shared" si="9"/>
        <v>9.7418412079883102E-4</v>
      </c>
    </row>
    <row r="127" spans="2:8" ht="15" x14ac:dyDescent="0.2">
      <c r="B127" s="3" t="s">
        <v>256</v>
      </c>
      <c r="C127" s="10">
        <v>53</v>
      </c>
      <c r="D127" s="10">
        <v>54</v>
      </c>
      <c r="E127" s="12">
        <f t="shared" si="6"/>
        <v>1.2907939600584511E-2</v>
      </c>
      <c r="F127" s="12">
        <f t="shared" si="7"/>
        <v>1.3141883669992699E-2</v>
      </c>
      <c r="G127" s="13">
        <f t="shared" si="8"/>
        <v>1.8867924528301886E-2</v>
      </c>
      <c r="H127" s="18">
        <f t="shared" si="9"/>
        <v>2.4354603019970775E-4</v>
      </c>
    </row>
    <row r="128" spans="2:8" ht="15" x14ac:dyDescent="0.2">
      <c r="B128" s="3" t="s">
        <v>257</v>
      </c>
      <c r="C128" s="10">
        <v>18</v>
      </c>
      <c r="D128" s="10">
        <v>6</v>
      </c>
      <c r="E128" s="12">
        <f t="shared" si="6"/>
        <v>4.3838285435947397E-3</v>
      </c>
      <c r="F128" s="12">
        <f t="shared" si="7"/>
        <v>1.4602092966658554E-3</v>
      </c>
      <c r="G128" s="13">
        <f t="shared" si="8"/>
        <v>-0.66666666666666663</v>
      </c>
      <c r="H128" s="18">
        <f t="shared" si="9"/>
        <v>-2.9225523623964932E-3</v>
      </c>
    </row>
    <row r="129" spans="2:8" ht="30" x14ac:dyDescent="0.2">
      <c r="B129" s="3" t="s">
        <v>258</v>
      </c>
      <c r="C129" s="10">
        <v>10</v>
      </c>
      <c r="D129" s="10">
        <v>5</v>
      </c>
      <c r="E129" s="12">
        <f t="shared" si="6"/>
        <v>2.4354603019970775E-3</v>
      </c>
      <c r="F129" s="12">
        <f t="shared" si="7"/>
        <v>1.2168410805548796E-3</v>
      </c>
      <c r="G129" s="13">
        <f t="shared" si="8"/>
        <v>-0.5</v>
      </c>
      <c r="H129" s="18">
        <f t="shared" si="9"/>
        <v>-1.2177301509985387E-3</v>
      </c>
    </row>
    <row r="130" spans="2:8" ht="30" x14ac:dyDescent="0.2">
      <c r="B130" s="3" t="s">
        <v>259</v>
      </c>
      <c r="C130" s="10">
        <v>5</v>
      </c>
      <c r="D130" s="10">
        <v>1</v>
      </c>
      <c r="E130" s="12">
        <f t="shared" si="6"/>
        <v>1.2177301509985387E-3</v>
      </c>
      <c r="F130" s="12">
        <f t="shared" si="7"/>
        <v>2.4336821611097589E-4</v>
      </c>
      <c r="G130" s="13">
        <f t="shared" si="8"/>
        <v>-0.8</v>
      </c>
      <c r="H130" s="18">
        <f t="shared" si="9"/>
        <v>-9.7418412079883102E-4</v>
      </c>
    </row>
    <row r="131" spans="2:8" ht="30" x14ac:dyDescent="0.2">
      <c r="B131" s="3" t="s">
        <v>260</v>
      </c>
      <c r="C131" s="10">
        <v>18</v>
      </c>
      <c r="D131" s="10">
        <v>41</v>
      </c>
      <c r="E131" s="12">
        <f t="shared" si="6"/>
        <v>4.3838285435947397E-3</v>
      </c>
      <c r="F131" s="12">
        <f t="shared" si="7"/>
        <v>9.978096860550012E-3</v>
      </c>
      <c r="G131" s="13">
        <f t="shared" si="8"/>
        <v>1.2777777777777777</v>
      </c>
      <c r="H131" s="18">
        <f t="shared" si="9"/>
        <v>5.6015586945932783E-3</v>
      </c>
    </row>
    <row r="132" spans="2:8" ht="15" x14ac:dyDescent="0.2">
      <c r="B132" s="3" t="s">
        <v>50</v>
      </c>
      <c r="C132" s="10">
        <v>3</v>
      </c>
      <c r="D132" s="10">
        <v>5</v>
      </c>
      <c r="E132" s="12">
        <f t="shared" si="6"/>
        <v>7.3063809059912318E-4</v>
      </c>
      <c r="F132" s="12">
        <f t="shared" si="7"/>
        <v>1.2168410805548796E-3</v>
      </c>
      <c r="G132" s="13">
        <f t="shared" si="8"/>
        <v>0.66666666666666663</v>
      </c>
      <c r="H132" s="18">
        <f t="shared" si="9"/>
        <v>4.8709206039941545E-4</v>
      </c>
    </row>
    <row r="133" spans="2:8" ht="15" x14ac:dyDescent="0.2">
      <c r="B133" s="3" t="s">
        <v>45</v>
      </c>
      <c r="C133" s="10">
        <v>1</v>
      </c>
      <c r="D133" s="10">
        <v>1</v>
      </c>
      <c r="E133" s="12">
        <f t="shared" si="6"/>
        <v>2.4354603019970775E-4</v>
      </c>
      <c r="F133" s="12">
        <f t="shared" si="7"/>
        <v>2.4336821611097589E-4</v>
      </c>
      <c r="G133" s="13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13</v>
      </c>
      <c r="D134" s="10">
        <v>7</v>
      </c>
      <c r="E134" s="12">
        <f t="shared" si="6"/>
        <v>3.1660983925962008E-3</v>
      </c>
      <c r="F134" s="12">
        <f t="shared" si="7"/>
        <v>1.7035775127768314E-3</v>
      </c>
      <c r="G134" s="13">
        <f t="shared" si="8"/>
        <v>-0.46153846153846156</v>
      </c>
      <c r="H134" s="18">
        <f t="shared" si="9"/>
        <v>-1.4612761811982466E-3</v>
      </c>
    </row>
    <row r="135" spans="2:8" ht="15" x14ac:dyDescent="0.2">
      <c r="B135" s="3" t="s">
        <v>43</v>
      </c>
      <c r="C135" s="10">
        <v>1</v>
      </c>
      <c r="D135" s="10">
        <v>2</v>
      </c>
      <c r="E135" s="12">
        <f t="shared" si="6"/>
        <v>2.4354603019970775E-4</v>
      </c>
      <c r="F135" s="12">
        <f t="shared" si="7"/>
        <v>4.8673643222195179E-4</v>
      </c>
      <c r="G135" s="13">
        <f t="shared" si="8"/>
        <v>1</v>
      </c>
      <c r="H135" s="18">
        <f t="shared" si="9"/>
        <v>2.4354603019970775E-4</v>
      </c>
    </row>
    <row r="136" spans="2:8" ht="15" x14ac:dyDescent="0.2">
      <c r="B136" s="3" t="s">
        <v>44</v>
      </c>
      <c r="C136" s="10">
        <v>1</v>
      </c>
      <c r="D136" s="10">
        <v>1</v>
      </c>
      <c r="E136" s="12">
        <f t="shared" ref="E136:E145" si="10">+IF(C136=0,"",C136/C$70)</f>
        <v>2.4354603019970775E-4</v>
      </c>
      <c r="F136" s="12">
        <f t="shared" ref="F136:F145" si="11">+IF(D136=0,"",D136/D$70)</f>
        <v>2.4336821611097589E-4</v>
      </c>
      <c r="G136" s="13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22</v>
      </c>
      <c r="D137" s="10">
        <v>15</v>
      </c>
      <c r="E137" s="12">
        <f t="shared" si="10"/>
        <v>5.3580126643935702E-3</v>
      </c>
      <c r="F137" s="12">
        <f t="shared" si="11"/>
        <v>3.6505232416646385E-3</v>
      </c>
      <c r="G137" s="13">
        <f t="shared" si="12"/>
        <v>-0.31818181818181818</v>
      </c>
      <c r="H137" s="18">
        <f t="shared" si="13"/>
        <v>-1.7048222113979542E-3</v>
      </c>
    </row>
    <row r="138" spans="2:8" ht="15" x14ac:dyDescent="0.2">
      <c r="B138" s="3" t="s">
        <v>261</v>
      </c>
      <c r="C138" s="10">
        <v>1</v>
      </c>
      <c r="D138" s="10">
        <v>5</v>
      </c>
      <c r="E138" s="12">
        <f t="shared" si="10"/>
        <v>2.4354603019970775E-4</v>
      </c>
      <c r="F138" s="12">
        <f t="shared" si="11"/>
        <v>1.2168410805548796E-3</v>
      </c>
      <c r="G138" s="13">
        <f t="shared" si="12"/>
        <v>4</v>
      </c>
      <c r="H138" s="18">
        <f t="shared" si="13"/>
        <v>9.7418412079883102E-4</v>
      </c>
    </row>
    <row r="139" spans="2:8" ht="30" x14ac:dyDescent="0.2">
      <c r="B139" s="3" t="s">
        <v>262</v>
      </c>
      <c r="C139" s="10">
        <v>6</v>
      </c>
      <c r="D139" s="10">
        <v>6</v>
      </c>
      <c r="E139" s="12">
        <f t="shared" si="10"/>
        <v>1.4612761811982464E-3</v>
      </c>
      <c r="F139" s="12">
        <f t="shared" si="11"/>
        <v>1.4602092966658554E-3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7</v>
      </c>
      <c r="E140" s="12" t="str">
        <f t="shared" si="10"/>
        <v/>
      </c>
      <c r="F140" s="12">
        <f t="shared" si="11"/>
        <v>1.7035775127768314E-3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2</v>
      </c>
      <c r="E141" s="12">
        <f t="shared" si="10"/>
        <v>2.4354603019970775E-4</v>
      </c>
      <c r="F141" s="12">
        <f t="shared" si="11"/>
        <v>4.8673643222195179E-4</v>
      </c>
      <c r="G141" s="13">
        <f t="shared" si="12"/>
        <v>1</v>
      </c>
      <c r="H141" s="18">
        <f t="shared" si="13"/>
        <v>2.4354603019970775E-4</v>
      </c>
    </row>
    <row r="142" spans="2:8" ht="15" x14ac:dyDescent="0.2">
      <c r="B142" s="3" t="s">
        <v>264</v>
      </c>
      <c r="C142" s="10">
        <v>8</v>
      </c>
      <c r="D142" s="10">
        <v>14</v>
      </c>
      <c r="E142" s="12">
        <f t="shared" si="10"/>
        <v>1.948368241597662E-3</v>
      </c>
      <c r="F142" s="12">
        <f t="shared" si="11"/>
        <v>3.4071550255536627E-3</v>
      </c>
      <c r="G142" s="13">
        <f t="shared" si="12"/>
        <v>0.75</v>
      </c>
      <c r="H142" s="18">
        <f t="shared" si="13"/>
        <v>1.4612761811982466E-3</v>
      </c>
    </row>
    <row r="143" spans="2:8" ht="15" x14ac:dyDescent="0.2">
      <c r="B143" s="3" t="s">
        <v>49</v>
      </c>
      <c r="C143" s="10">
        <v>6</v>
      </c>
      <c r="D143" s="10">
        <v>1</v>
      </c>
      <c r="E143" s="12">
        <f t="shared" si="10"/>
        <v>1.4612761811982464E-3</v>
      </c>
      <c r="F143" s="12">
        <f t="shared" si="11"/>
        <v>2.4336821611097589E-4</v>
      </c>
      <c r="G143" s="13">
        <f t="shared" si="12"/>
        <v>-0.83333333333333337</v>
      </c>
      <c r="H143" s="18">
        <f t="shared" si="13"/>
        <v>-1.2177301509985387E-3</v>
      </c>
    </row>
    <row r="144" spans="2:8" ht="15" x14ac:dyDescent="0.2">
      <c r="B144" s="3" t="s">
        <v>46</v>
      </c>
      <c r="C144" s="10">
        <v>4</v>
      </c>
      <c r="D144" s="10">
        <v>3</v>
      </c>
      <c r="E144" s="12">
        <f t="shared" si="10"/>
        <v>9.7418412079883102E-4</v>
      </c>
      <c r="F144" s="12">
        <f t="shared" si="11"/>
        <v>7.3010464833292768E-4</v>
      </c>
      <c r="G144" s="13">
        <f t="shared" si="12"/>
        <v>-0.25</v>
      </c>
      <c r="H144" s="18">
        <f t="shared" si="13"/>
        <v>-2.4354603019970775E-4</v>
      </c>
    </row>
    <row r="145" spans="2:8" ht="13.5" customHeight="1" x14ac:dyDescent="0.2">
      <c r="B145" s="3" t="s">
        <v>47</v>
      </c>
      <c r="C145" s="10">
        <v>8</v>
      </c>
      <c r="D145" s="10">
        <v>7</v>
      </c>
      <c r="E145" s="12">
        <f t="shared" si="10"/>
        <v>1.948368241597662E-3</v>
      </c>
      <c r="F145" s="12">
        <f t="shared" si="11"/>
        <v>1.7035775127768314E-3</v>
      </c>
      <c r="G145" s="13">
        <f t="shared" si="12"/>
        <v>-0.125</v>
      </c>
      <c r="H145" s="18">
        <f t="shared" si="13"/>
        <v>-2.4354603019970775E-4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4548</v>
      </c>
      <c r="D151" s="41">
        <f>SUM(D152:D288)</f>
        <v>6178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0.35839929639401935</v>
      </c>
      <c r="H151" s="42">
        <f>+IF(OR(AND(E151=""),(G151="")),"",E151*G151)</f>
        <v>0.35839929639401935</v>
      </c>
    </row>
    <row r="152" spans="2:8" ht="15" x14ac:dyDescent="0.2">
      <c r="B152" s="4" t="s">
        <v>54</v>
      </c>
      <c r="C152" s="10">
        <v>18</v>
      </c>
      <c r="D152" s="10">
        <v>8</v>
      </c>
      <c r="E152" s="12">
        <f>+IF(C152=0,"",C152/C$151)</f>
        <v>3.9577836411609502E-3</v>
      </c>
      <c r="F152" s="12">
        <f>+IF(D152=0,"",D152/D$151)</f>
        <v>1.2949174490126255E-3</v>
      </c>
      <c r="G152" s="13">
        <f>+IF(OR(AND(D152=0),(C152=0)),"0",((D152-C152)/C152))</f>
        <v>-0.55555555555555558</v>
      </c>
      <c r="H152" s="18">
        <f>+IF(OR(AND(E152=""),(G152="")),"",E152*G152)</f>
        <v>-2.1987686895338612E-3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2.1987686895338611E-4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4</v>
      </c>
      <c r="D154" s="10">
        <v>7</v>
      </c>
      <c r="E154" s="12">
        <f t="shared" si="14"/>
        <v>8.7950747581354446E-4</v>
      </c>
      <c r="F154" s="12">
        <f t="shared" si="15"/>
        <v>1.1330527678860473E-3</v>
      </c>
      <c r="G154" s="13">
        <f t="shared" si="16"/>
        <v>0.75</v>
      </c>
      <c r="H154" s="18">
        <f t="shared" si="17"/>
        <v>6.5963060686015829E-4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7</v>
      </c>
      <c r="D156" s="10">
        <v>7</v>
      </c>
      <c r="E156" s="12">
        <f t="shared" si="14"/>
        <v>1.5391380826737027E-3</v>
      </c>
      <c r="F156" s="12">
        <f t="shared" si="15"/>
        <v>1.1330527678860473E-3</v>
      </c>
      <c r="G156" s="13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336</v>
      </c>
      <c r="D157" s="10">
        <v>281</v>
      </c>
      <c r="E157" s="12">
        <f t="shared" si="14"/>
        <v>7.3878627968337732E-2</v>
      </c>
      <c r="F157" s="12">
        <f t="shared" si="15"/>
        <v>4.5483975396568468E-2</v>
      </c>
      <c r="G157" s="13">
        <f t="shared" si="16"/>
        <v>-0.16369047619047619</v>
      </c>
      <c r="H157" s="18">
        <f t="shared" si="17"/>
        <v>-1.2093227792436236E-2</v>
      </c>
    </row>
    <row r="158" spans="2:8" ht="15" x14ac:dyDescent="0.2">
      <c r="B158" s="4" t="s">
        <v>59</v>
      </c>
      <c r="C158" s="10">
        <v>5</v>
      </c>
      <c r="D158" s="10">
        <v>2</v>
      </c>
      <c r="E158" s="12">
        <f t="shared" si="14"/>
        <v>1.0993843447669306E-3</v>
      </c>
      <c r="F158" s="12">
        <f t="shared" si="15"/>
        <v>3.2372936225315638E-4</v>
      </c>
      <c r="G158" s="13">
        <f t="shared" si="16"/>
        <v>-0.6</v>
      </c>
      <c r="H158" s="18">
        <f t="shared" si="17"/>
        <v>-6.596306068601584E-4</v>
      </c>
    </row>
    <row r="159" spans="2:8" ht="15" x14ac:dyDescent="0.2">
      <c r="B159" s="4" t="s">
        <v>268</v>
      </c>
      <c r="C159" s="10">
        <v>50</v>
      </c>
      <c r="D159" s="10">
        <v>80</v>
      </c>
      <c r="E159" s="12">
        <f t="shared" si="14"/>
        <v>1.0993843447669306E-2</v>
      </c>
      <c r="F159" s="12">
        <f t="shared" si="15"/>
        <v>1.2949174490126255E-2</v>
      </c>
      <c r="G159" s="13">
        <f t="shared" si="16"/>
        <v>0.6</v>
      </c>
      <c r="H159" s="18">
        <f t="shared" si="17"/>
        <v>6.5963060686015833E-3</v>
      </c>
    </row>
    <row r="160" spans="2:8" ht="15" x14ac:dyDescent="0.2">
      <c r="B160" s="4" t="s">
        <v>55</v>
      </c>
      <c r="C160" s="10">
        <v>13</v>
      </c>
      <c r="D160" s="10">
        <v>6</v>
      </c>
      <c r="E160" s="12">
        <f t="shared" si="14"/>
        <v>2.8583992963940193E-3</v>
      </c>
      <c r="F160" s="12">
        <f t="shared" si="15"/>
        <v>9.7118808675946907E-4</v>
      </c>
      <c r="G160" s="13">
        <f t="shared" si="16"/>
        <v>-0.53846153846153844</v>
      </c>
      <c r="H160" s="18">
        <f t="shared" si="17"/>
        <v>-1.5391380826737027E-3</v>
      </c>
    </row>
    <row r="161" spans="2:8" ht="15" x14ac:dyDescent="0.2">
      <c r="B161" s="4" t="s">
        <v>51</v>
      </c>
      <c r="C161" s="10">
        <v>7</v>
      </c>
      <c r="D161" s="10">
        <v>5</v>
      </c>
      <c r="E161" s="12">
        <f t="shared" si="14"/>
        <v>1.5391380826737027E-3</v>
      </c>
      <c r="F161" s="12">
        <f t="shared" si="15"/>
        <v>8.0932340563289091E-4</v>
      </c>
      <c r="G161" s="13">
        <f t="shared" si="16"/>
        <v>-0.2857142857142857</v>
      </c>
      <c r="H161" s="18">
        <f t="shared" si="17"/>
        <v>-4.3975373790677217E-4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2.1987686895338611E-4</v>
      </c>
      <c r="F162" s="12">
        <f t="shared" si="15"/>
        <v>1.6186468112657819E-4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25</v>
      </c>
      <c r="D163" s="10">
        <v>26</v>
      </c>
      <c r="E163" s="12">
        <f t="shared" si="14"/>
        <v>5.4969217238346529E-3</v>
      </c>
      <c r="F163" s="12">
        <f t="shared" si="15"/>
        <v>4.2084817092910331E-3</v>
      </c>
      <c r="G163" s="13">
        <f t="shared" si="16"/>
        <v>0.04</v>
      </c>
      <c r="H163" s="18">
        <f t="shared" si="17"/>
        <v>2.1987686895338611E-4</v>
      </c>
    </row>
    <row r="164" spans="2:8" ht="15" x14ac:dyDescent="0.2">
      <c r="B164" s="4" t="s">
        <v>56</v>
      </c>
      <c r="C164" s="10">
        <v>1</v>
      </c>
      <c r="D164" s="10">
        <v>18</v>
      </c>
      <c r="E164" s="12">
        <f t="shared" si="14"/>
        <v>2.1987686895338611E-4</v>
      </c>
      <c r="F164" s="12">
        <f t="shared" si="15"/>
        <v>2.9135642602784073E-3</v>
      </c>
      <c r="G164" s="13">
        <f t="shared" si="16"/>
        <v>17</v>
      </c>
      <c r="H164" s="18">
        <f t="shared" si="17"/>
        <v>3.737906772207564E-3</v>
      </c>
    </row>
    <row r="165" spans="2:8" ht="15" x14ac:dyDescent="0.2">
      <c r="B165" s="4" t="s">
        <v>57</v>
      </c>
      <c r="C165" s="10">
        <v>38</v>
      </c>
      <c r="D165" s="10">
        <v>177</v>
      </c>
      <c r="E165" s="12">
        <f t="shared" si="14"/>
        <v>8.3553210202286718E-3</v>
      </c>
      <c r="F165" s="12">
        <f t="shared" si="15"/>
        <v>2.865004855940434E-2</v>
      </c>
      <c r="G165" s="13">
        <f t="shared" si="16"/>
        <v>3.6578947368421053</v>
      </c>
      <c r="H165" s="18">
        <f t="shared" si="17"/>
        <v>3.0562884784520669E-2</v>
      </c>
    </row>
    <row r="166" spans="2:8" ht="15" x14ac:dyDescent="0.2">
      <c r="B166" s="4" t="s">
        <v>270</v>
      </c>
      <c r="C166" s="10">
        <v>14</v>
      </c>
      <c r="D166" s="10">
        <v>11</v>
      </c>
      <c r="E166" s="12">
        <f t="shared" si="14"/>
        <v>3.0782761653474055E-3</v>
      </c>
      <c r="F166" s="12">
        <f t="shared" si="15"/>
        <v>1.78051149239236E-3</v>
      </c>
      <c r="G166" s="13">
        <f t="shared" si="16"/>
        <v>-0.21428571428571427</v>
      </c>
      <c r="H166" s="18">
        <f t="shared" si="17"/>
        <v>-6.5963060686015829E-4</v>
      </c>
    </row>
    <row r="167" spans="2:8" ht="15" x14ac:dyDescent="0.2">
      <c r="B167" s="4" t="s">
        <v>52</v>
      </c>
      <c r="C167" s="10">
        <v>7</v>
      </c>
      <c r="D167" s="10">
        <v>3</v>
      </c>
      <c r="E167" s="12">
        <f t="shared" si="14"/>
        <v>1.5391380826737027E-3</v>
      </c>
      <c r="F167" s="12">
        <f t="shared" si="15"/>
        <v>4.8559404337973454E-4</v>
      </c>
      <c r="G167" s="13">
        <f t="shared" si="16"/>
        <v>-0.5714285714285714</v>
      </c>
      <c r="H167" s="18">
        <f t="shared" si="17"/>
        <v>-8.7950747581354435E-4</v>
      </c>
    </row>
    <row r="168" spans="2:8" ht="15" x14ac:dyDescent="0.2">
      <c r="B168" s="4" t="s">
        <v>60</v>
      </c>
      <c r="C168" s="10">
        <v>1</v>
      </c>
      <c r="D168" s="10">
        <v>1</v>
      </c>
      <c r="E168" s="12">
        <f t="shared" si="14"/>
        <v>2.1987686895338611E-4</v>
      </c>
      <c r="F168" s="12">
        <f t="shared" si="15"/>
        <v>1.6186468112657819E-4</v>
      </c>
      <c r="G168" s="13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66</v>
      </c>
      <c r="D169" s="10">
        <v>201</v>
      </c>
      <c r="E169" s="12">
        <f t="shared" si="14"/>
        <v>1.4511873350923483E-2</v>
      </c>
      <c r="F169" s="12">
        <f t="shared" si="15"/>
        <v>3.2534800906442216E-2</v>
      </c>
      <c r="G169" s="13">
        <f t="shared" si="16"/>
        <v>2.0454545454545454</v>
      </c>
      <c r="H169" s="18">
        <f t="shared" si="17"/>
        <v>2.9683377308707123E-2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292</v>
      </c>
      <c r="E172" s="12">
        <f t="shared" si="14"/>
        <v>6.5963060686015829E-4</v>
      </c>
      <c r="F172" s="12">
        <f t="shared" si="15"/>
        <v>4.726448688896083E-2</v>
      </c>
      <c r="G172" s="13">
        <f t="shared" si="16"/>
        <v>96.333333333333329</v>
      </c>
      <c r="H172" s="18">
        <f t="shared" si="17"/>
        <v>6.3544415127528578E-2</v>
      </c>
    </row>
    <row r="173" spans="2:8" ht="15" x14ac:dyDescent="0.2">
      <c r="B173" s="4" t="s">
        <v>275</v>
      </c>
      <c r="C173" s="10">
        <v>67</v>
      </c>
      <c r="D173" s="10">
        <v>202</v>
      </c>
      <c r="E173" s="12">
        <f t="shared" si="14"/>
        <v>1.4731750219876869E-2</v>
      </c>
      <c r="F173" s="12">
        <f t="shared" si="15"/>
        <v>3.2696665587568792E-2</v>
      </c>
      <c r="G173" s="13">
        <f t="shared" si="16"/>
        <v>2.0149253731343282</v>
      </c>
      <c r="H173" s="18">
        <f t="shared" si="17"/>
        <v>2.9683377308707119E-2</v>
      </c>
    </row>
    <row r="174" spans="2:8" ht="15" x14ac:dyDescent="0.2">
      <c r="B174" s="4" t="s">
        <v>276</v>
      </c>
      <c r="C174" s="10">
        <v>45</v>
      </c>
      <c r="D174" s="10">
        <v>147</v>
      </c>
      <c r="E174" s="12">
        <f t="shared" si="14"/>
        <v>9.8944591029023754E-3</v>
      </c>
      <c r="F174" s="12">
        <f t="shared" si="15"/>
        <v>2.3794108125606991E-2</v>
      </c>
      <c r="G174" s="13">
        <f t="shared" si="16"/>
        <v>2.2666666666666666</v>
      </c>
      <c r="H174" s="18">
        <f t="shared" si="17"/>
        <v>2.2427440633245383E-2</v>
      </c>
    </row>
    <row r="175" spans="2:8" ht="15" x14ac:dyDescent="0.2">
      <c r="B175" s="4" t="s">
        <v>277</v>
      </c>
      <c r="C175" s="10">
        <v>8</v>
      </c>
      <c r="D175" s="10">
        <v>19</v>
      </c>
      <c r="E175" s="12">
        <f t="shared" si="14"/>
        <v>1.7590149516270889E-3</v>
      </c>
      <c r="F175" s="12">
        <f t="shared" si="15"/>
        <v>3.0754289414049855E-3</v>
      </c>
      <c r="G175" s="13">
        <f t="shared" si="16"/>
        <v>1.375</v>
      </c>
      <c r="H175" s="18">
        <f t="shared" si="17"/>
        <v>2.4186455584872474E-3</v>
      </c>
    </row>
    <row r="176" spans="2:8" ht="15" x14ac:dyDescent="0.2">
      <c r="B176" s="4" t="s">
        <v>278</v>
      </c>
      <c r="C176" s="10">
        <v>69</v>
      </c>
      <c r="D176" s="10">
        <v>106</v>
      </c>
      <c r="E176" s="12">
        <f t="shared" si="14"/>
        <v>1.5171503957783642E-2</v>
      </c>
      <c r="F176" s="12">
        <f t="shared" si="15"/>
        <v>1.7157656199417289E-2</v>
      </c>
      <c r="G176" s="13">
        <f t="shared" si="16"/>
        <v>0.53623188405797106</v>
      </c>
      <c r="H176" s="18">
        <f t="shared" si="17"/>
        <v>8.1354441512752861E-3</v>
      </c>
    </row>
    <row r="177" spans="2:8" ht="15" x14ac:dyDescent="0.2">
      <c r="B177" s="4" t="s">
        <v>279</v>
      </c>
      <c r="C177" s="10">
        <v>37</v>
      </c>
      <c r="D177" s="10">
        <v>37</v>
      </c>
      <c r="E177" s="12">
        <f t="shared" si="14"/>
        <v>8.1354441512752861E-3</v>
      </c>
      <c r="F177" s="12">
        <f t="shared" si="15"/>
        <v>5.9889932016833928E-3</v>
      </c>
      <c r="G177" s="13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10">
        <v>62</v>
      </c>
      <c r="D178" s="10">
        <v>83</v>
      </c>
      <c r="E178" s="12">
        <f t="shared" si="14"/>
        <v>1.3632365875109938E-2</v>
      </c>
      <c r="F178" s="12">
        <f t="shared" si="15"/>
        <v>1.3434768533505989E-2</v>
      </c>
      <c r="G178" s="13">
        <f t="shared" si="16"/>
        <v>0.33870967741935482</v>
      </c>
      <c r="H178" s="18">
        <f t="shared" si="17"/>
        <v>4.6174142480211074E-3</v>
      </c>
    </row>
    <row r="179" spans="2:8" ht="15" x14ac:dyDescent="0.2">
      <c r="B179" s="4" t="s">
        <v>281</v>
      </c>
      <c r="C179" s="10">
        <v>1</v>
      </c>
      <c r="D179" s="10">
        <v>0</v>
      </c>
      <c r="E179" s="12">
        <f t="shared" si="14"/>
        <v>2.1987686895338611E-4</v>
      </c>
      <c r="F179" s="12" t="str">
        <f t="shared" si="15"/>
        <v/>
      </c>
      <c r="G179" s="13" t="str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1</v>
      </c>
      <c r="D180" s="10">
        <v>2</v>
      </c>
      <c r="E180" s="12">
        <f t="shared" si="14"/>
        <v>2.1987686895338611E-4</v>
      </c>
      <c r="F180" s="12">
        <f t="shared" si="15"/>
        <v>3.2372936225315638E-4</v>
      </c>
      <c r="G180" s="13">
        <f t="shared" si="16"/>
        <v>1</v>
      </c>
      <c r="H180" s="18">
        <f t="shared" si="17"/>
        <v>2.1987686895338611E-4</v>
      </c>
    </row>
    <row r="181" spans="2:8" ht="15" x14ac:dyDescent="0.2">
      <c r="B181" s="4" t="s">
        <v>283</v>
      </c>
      <c r="C181" s="10">
        <v>16</v>
      </c>
      <c r="D181" s="10">
        <v>38</v>
      </c>
      <c r="E181" s="12">
        <f t="shared" si="14"/>
        <v>3.5180299032541778E-3</v>
      </c>
      <c r="F181" s="12">
        <f t="shared" si="15"/>
        <v>6.150857882809971E-3</v>
      </c>
      <c r="G181" s="13">
        <f t="shared" si="16"/>
        <v>1.375</v>
      </c>
      <c r="H181" s="18">
        <f t="shared" si="17"/>
        <v>4.8372911169744948E-3</v>
      </c>
    </row>
    <row r="182" spans="2:8" ht="15" x14ac:dyDescent="0.2">
      <c r="B182" s="4" t="s">
        <v>284</v>
      </c>
      <c r="C182" s="10">
        <v>4</v>
      </c>
      <c r="D182" s="10">
        <v>8</v>
      </c>
      <c r="E182" s="12">
        <f t="shared" si="14"/>
        <v>8.7950747581354446E-4</v>
      </c>
      <c r="F182" s="12">
        <f t="shared" si="15"/>
        <v>1.2949174490126255E-3</v>
      </c>
      <c r="G182" s="13">
        <f t="shared" si="16"/>
        <v>1</v>
      </c>
      <c r="H182" s="18">
        <f t="shared" si="17"/>
        <v>8.7950747581354446E-4</v>
      </c>
    </row>
    <row r="183" spans="2:8" ht="15" x14ac:dyDescent="0.2">
      <c r="B183" s="4" t="s">
        <v>285</v>
      </c>
      <c r="C183" s="10">
        <v>14</v>
      </c>
      <c r="D183" s="10">
        <v>13</v>
      </c>
      <c r="E183" s="12">
        <f t="shared" si="14"/>
        <v>3.0782761653474055E-3</v>
      </c>
      <c r="F183" s="12">
        <f t="shared" si="15"/>
        <v>2.1042408546455165E-3</v>
      </c>
      <c r="G183" s="13">
        <f t="shared" si="16"/>
        <v>-7.1428571428571425E-2</v>
      </c>
      <c r="H183" s="18">
        <f t="shared" si="17"/>
        <v>-2.1987686895338609E-4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4"/>
        <v>2.1987686895338611E-4</v>
      </c>
      <c r="F184" s="12">
        <f t="shared" si="15"/>
        <v>1.6186468112657819E-4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62</v>
      </c>
      <c r="D186" s="10">
        <v>42</v>
      </c>
      <c r="E186" s="12">
        <f t="shared" si="14"/>
        <v>1.3632365875109938E-2</v>
      </c>
      <c r="F186" s="12">
        <f t="shared" si="15"/>
        <v>6.7983166073162836E-3</v>
      </c>
      <c r="G186" s="13">
        <f t="shared" si="16"/>
        <v>-0.32258064516129031</v>
      </c>
      <c r="H186" s="18">
        <f t="shared" si="17"/>
        <v>-4.3975373790677216E-3</v>
      </c>
    </row>
    <row r="187" spans="2:8" ht="15" x14ac:dyDescent="0.2">
      <c r="B187" s="4" t="s">
        <v>287</v>
      </c>
      <c r="C187" s="10">
        <v>5</v>
      </c>
      <c r="D187" s="10">
        <v>6</v>
      </c>
      <c r="E187" s="12">
        <f t="shared" si="14"/>
        <v>1.0993843447669306E-3</v>
      </c>
      <c r="F187" s="12">
        <f t="shared" si="15"/>
        <v>9.7118808675946907E-4</v>
      </c>
      <c r="G187" s="13">
        <f t="shared" si="16"/>
        <v>0.2</v>
      </c>
      <c r="H187" s="18">
        <f t="shared" si="17"/>
        <v>2.1987686895338614E-4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15</v>
      </c>
      <c r="E189" s="12">
        <f t="shared" si="14"/>
        <v>2.1987686895338611E-4</v>
      </c>
      <c r="F189" s="12">
        <f t="shared" si="15"/>
        <v>2.4279702168986728E-3</v>
      </c>
      <c r="G189" s="13">
        <f t="shared" si="16"/>
        <v>14</v>
      </c>
      <c r="H189" s="18">
        <f t="shared" si="17"/>
        <v>3.0782761653474055E-3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2.1987686895338611E-4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3</v>
      </c>
      <c r="D191" s="10">
        <v>0</v>
      </c>
      <c r="E191" s="12">
        <f t="shared" si="14"/>
        <v>6.5963060686015829E-4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5</v>
      </c>
      <c r="E192" s="12" t="str">
        <f t="shared" si="14"/>
        <v/>
      </c>
      <c r="F192" s="12">
        <f t="shared" si="15"/>
        <v>8.0932340563289091E-4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5</v>
      </c>
      <c r="D193" s="10">
        <v>0</v>
      </c>
      <c r="E193" s="12">
        <f t="shared" si="14"/>
        <v>1.0993843447669306E-3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707</v>
      </c>
      <c r="D196" s="10">
        <v>1046</v>
      </c>
      <c r="E196" s="12">
        <f t="shared" si="14"/>
        <v>0.15545294635004397</v>
      </c>
      <c r="F196" s="12">
        <f t="shared" si="15"/>
        <v>0.16931045645840079</v>
      </c>
      <c r="G196" s="13">
        <f t="shared" si="16"/>
        <v>0.4794908062234795</v>
      </c>
      <c r="H196" s="18">
        <f t="shared" si="17"/>
        <v>7.4538258575197885E-2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1</v>
      </c>
      <c r="D198" s="10">
        <v>1</v>
      </c>
      <c r="E198" s="12">
        <f t="shared" si="14"/>
        <v>2.1987686895338611E-4</v>
      </c>
      <c r="F198" s="12">
        <f t="shared" si="15"/>
        <v>1.6186468112657819E-4</v>
      </c>
      <c r="G198" s="13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39</v>
      </c>
      <c r="D199" s="10">
        <v>1</v>
      </c>
      <c r="E199" s="12">
        <f t="shared" si="14"/>
        <v>8.5751978891820575E-3</v>
      </c>
      <c r="F199" s="12">
        <f t="shared" si="15"/>
        <v>1.6186468112657819E-4</v>
      </c>
      <c r="G199" s="13">
        <f t="shared" si="16"/>
        <v>-0.97435897435897434</v>
      </c>
      <c r="H199" s="18">
        <f t="shared" si="17"/>
        <v>-8.3553210202286718E-3</v>
      </c>
    </row>
    <row r="200" spans="2:8" ht="15" x14ac:dyDescent="0.2">
      <c r="B200" s="4" t="s">
        <v>297</v>
      </c>
      <c r="C200" s="10">
        <v>14</v>
      </c>
      <c r="D200" s="10">
        <v>25</v>
      </c>
      <c r="E200" s="12">
        <f t="shared" si="14"/>
        <v>3.0782761653474055E-3</v>
      </c>
      <c r="F200" s="12">
        <f t="shared" si="15"/>
        <v>4.0466170281644549E-3</v>
      </c>
      <c r="G200" s="13">
        <f t="shared" si="16"/>
        <v>0.7857142857142857</v>
      </c>
      <c r="H200" s="18">
        <f t="shared" si="17"/>
        <v>2.418645558487247E-3</v>
      </c>
    </row>
    <row r="201" spans="2:8" ht="15" x14ac:dyDescent="0.2">
      <c r="B201" s="4" t="s">
        <v>298</v>
      </c>
      <c r="C201" s="10">
        <v>13</v>
      </c>
      <c r="D201" s="10">
        <v>4</v>
      </c>
      <c r="E201" s="12">
        <f t="shared" si="14"/>
        <v>2.8583992963940193E-3</v>
      </c>
      <c r="F201" s="12">
        <f t="shared" si="15"/>
        <v>6.4745872450631275E-4</v>
      </c>
      <c r="G201" s="13">
        <f t="shared" si="16"/>
        <v>-0.69230769230769229</v>
      </c>
      <c r="H201" s="18">
        <f t="shared" si="17"/>
        <v>-1.9788918205804751E-3</v>
      </c>
    </row>
    <row r="202" spans="2:8" ht="15" x14ac:dyDescent="0.2">
      <c r="B202" s="4" t="s">
        <v>299</v>
      </c>
      <c r="C202" s="10">
        <v>2</v>
      </c>
      <c r="D202" s="10">
        <v>5</v>
      </c>
      <c r="E202" s="12">
        <f t="shared" si="14"/>
        <v>4.3975373790677223E-4</v>
      </c>
      <c r="F202" s="12">
        <f t="shared" si="15"/>
        <v>8.0932340563289091E-4</v>
      </c>
      <c r="G202" s="13">
        <f t="shared" si="16"/>
        <v>1.5</v>
      </c>
      <c r="H202" s="18">
        <f t="shared" si="17"/>
        <v>6.5963060686015829E-4</v>
      </c>
    </row>
    <row r="203" spans="2:8" ht="15" x14ac:dyDescent="0.2">
      <c r="B203" s="4" t="s">
        <v>67</v>
      </c>
      <c r="C203" s="10">
        <v>24</v>
      </c>
      <c r="D203" s="10">
        <v>10</v>
      </c>
      <c r="E203" s="12">
        <f t="shared" si="14"/>
        <v>5.2770448548812663E-3</v>
      </c>
      <c r="F203" s="12">
        <f t="shared" si="15"/>
        <v>1.6186468112657818E-3</v>
      </c>
      <c r="G203" s="13">
        <f t="shared" si="16"/>
        <v>-0.58333333333333337</v>
      </c>
      <c r="H203" s="18">
        <f t="shared" si="17"/>
        <v>-3.0782761653474055E-3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1.6186468112657819E-4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1</v>
      </c>
      <c r="E205" s="12">
        <f t="shared" si="14"/>
        <v>2.1987686895338611E-4</v>
      </c>
      <c r="F205" s="12">
        <f t="shared" si="15"/>
        <v>1.6186468112657819E-4</v>
      </c>
      <c r="G205" s="13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3</v>
      </c>
      <c r="D206" s="10">
        <v>0</v>
      </c>
      <c r="E206" s="12">
        <f t="shared" si="14"/>
        <v>6.5963060686015829E-4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1</v>
      </c>
      <c r="E207" s="12" t="str">
        <f t="shared" si="14"/>
        <v/>
      </c>
      <c r="F207" s="12">
        <f t="shared" si="15"/>
        <v>1.6186468112657819E-4</v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243</v>
      </c>
      <c r="D208" s="10">
        <v>154</v>
      </c>
      <c r="E208" s="12">
        <f t="shared" si="14"/>
        <v>5.343007915567282E-2</v>
      </c>
      <c r="F208" s="12">
        <f t="shared" si="15"/>
        <v>2.492716089349304E-2</v>
      </c>
      <c r="G208" s="13">
        <f t="shared" si="16"/>
        <v>-0.36625514403292181</v>
      </c>
      <c r="H208" s="18">
        <f t="shared" si="17"/>
        <v>-1.9569041336851362E-2</v>
      </c>
    </row>
    <row r="209" spans="2:8" ht="15" x14ac:dyDescent="0.2">
      <c r="B209" s="4" t="s">
        <v>71</v>
      </c>
      <c r="C209" s="10">
        <v>3</v>
      </c>
      <c r="D209" s="10">
        <v>1</v>
      </c>
      <c r="E209" s="12">
        <f t="shared" si="14"/>
        <v>6.5963060686015829E-4</v>
      </c>
      <c r="F209" s="12">
        <f t="shared" si="15"/>
        <v>1.6186468112657819E-4</v>
      </c>
      <c r="G209" s="13">
        <f t="shared" si="16"/>
        <v>-0.66666666666666663</v>
      </c>
      <c r="H209" s="18">
        <f t="shared" si="17"/>
        <v>-4.3975373790677217E-4</v>
      </c>
    </row>
    <row r="210" spans="2:8" ht="15" x14ac:dyDescent="0.2">
      <c r="B210" s="4" t="s">
        <v>73</v>
      </c>
      <c r="C210" s="10">
        <v>1</v>
      </c>
      <c r="D210" s="10">
        <v>0</v>
      </c>
      <c r="E210" s="12">
        <f t="shared" si="14"/>
        <v>2.1987686895338611E-4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8</v>
      </c>
      <c r="D211" s="10">
        <v>0</v>
      </c>
      <c r="E211" s="12">
        <f t="shared" si="14"/>
        <v>1.7590149516270889E-3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1.6186468112657819E-4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4</v>
      </c>
      <c r="D213" s="10">
        <v>7</v>
      </c>
      <c r="E213" s="12">
        <f t="shared" si="14"/>
        <v>8.7950747581354446E-4</v>
      </c>
      <c r="F213" s="12">
        <f t="shared" si="15"/>
        <v>1.1330527678860473E-3</v>
      </c>
      <c r="G213" s="13">
        <f t="shared" si="16"/>
        <v>0.75</v>
      </c>
      <c r="H213" s="18">
        <f t="shared" si="17"/>
        <v>6.5963060686015829E-4</v>
      </c>
    </row>
    <row r="214" spans="2:8" ht="15" x14ac:dyDescent="0.2">
      <c r="B214" s="4" t="s">
        <v>70</v>
      </c>
      <c r="C214" s="10">
        <v>17</v>
      </c>
      <c r="D214" s="10">
        <v>39</v>
      </c>
      <c r="E214" s="12">
        <f t="shared" si="14"/>
        <v>3.7379067722075636E-3</v>
      </c>
      <c r="F214" s="12">
        <f t="shared" si="15"/>
        <v>6.3127225639365491E-3</v>
      </c>
      <c r="G214" s="13">
        <f t="shared" si="16"/>
        <v>1.2941176470588236</v>
      </c>
      <c r="H214" s="18">
        <f t="shared" si="17"/>
        <v>4.837291116974494E-3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23</v>
      </c>
      <c r="D216" s="10">
        <v>13</v>
      </c>
      <c r="E216" s="12">
        <f t="shared" si="14"/>
        <v>5.0571679859278806E-3</v>
      </c>
      <c r="F216" s="12">
        <f t="shared" si="15"/>
        <v>2.1042408546455165E-3</v>
      </c>
      <c r="G216" s="13">
        <f t="shared" si="16"/>
        <v>-0.43478260869565216</v>
      </c>
      <c r="H216" s="18">
        <f t="shared" si="17"/>
        <v>-2.1987686895338612E-3</v>
      </c>
    </row>
    <row r="217" spans="2:8" ht="15" x14ac:dyDescent="0.2">
      <c r="B217" s="4" t="s">
        <v>469</v>
      </c>
      <c r="C217" s="10">
        <v>58</v>
      </c>
      <c r="D217" s="10">
        <v>0</v>
      </c>
      <c r="E217" s="12">
        <f t="shared" ref="E217:E280" si="18">+IF(C217=0,"",C217/C$151)</f>
        <v>1.2752858399296393E-2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0</v>
      </c>
      <c r="D218" s="10">
        <v>2</v>
      </c>
      <c r="E218" s="12" t="str">
        <f t="shared" si="18"/>
        <v/>
      </c>
      <c r="F218" s="12">
        <f t="shared" si="19"/>
        <v>3.2372936225315638E-4</v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5</v>
      </c>
      <c r="D219" s="10">
        <v>1</v>
      </c>
      <c r="E219" s="12">
        <f t="shared" si="18"/>
        <v>1.0993843447669306E-3</v>
      </c>
      <c r="F219" s="12">
        <f t="shared" si="19"/>
        <v>1.6186468112657819E-4</v>
      </c>
      <c r="G219" s="13">
        <f t="shared" si="20"/>
        <v>-0.8</v>
      </c>
      <c r="H219" s="18">
        <f t="shared" si="21"/>
        <v>-8.7950747581354456E-4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2.1987686895338611E-4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0</v>
      </c>
      <c r="E222" s="12">
        <f t="shared" si="18"/>
        <v>2.1987686895338611E-4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10">
        <v>1</v>
      </c>
      <c r="D223" s="10">
        <v>4</v>
      </c>
      <c r="E223" s="12">
        <f t="shared" si="18"/>
        <v>2.1987686895338611E-4</v>
      </c>
      <c r="F223" s="12">
        <f t="shared" si="19"/>
        <v>6.4745872450631275E-4</v>
      </c>
      <c r="G223" s="13">
        <f t="shared" si="20"/>
        <v>3</v>
      </c>
      <c r="H223" s="18">
        <f t="shared" si="21"/>
        <v>6.5963060686015829E-4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2</v>
      </c>
      <c r="D226" s="10">
        <v>1</v>
      </c>
      <c r="E226" s="12">
        <f t="shared" si="18"/>
        <v>4.3975373790677223E-4</v>
      </c>
      <c r="F226" s="12">
        <f t="shared" si="19"/>
        <v>1.6186468112657819E-4</v>
      </c>
      <c r="G226" s="13">
        <f t="shared" si="20"/>
        <v>-0.5</v>
      </c>
      <c r="H226" s="18">
        <f t="shared" si="21"/>
        <v>-2.1987686895338611E-4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2</v>
      </c>
      <c r="E228" s="12">
        <f t="shared" si="18"/>
        <v>4.3975373790677223E-4</v>
      </c>
      <c r="F228" s="12">
        <f t="shared" si="19"/>
        <v>3.2372936225315638E-4</v>
      </c>
      <c r="G228" s="13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44</v>
      </c>
      <c r="D229" s="10">
        <v>50</v>
      </c>
      <c r="E229" s="12">
        <f t="shared" si="18"/>
        <v>9.6745822339489879E-3</v>
      </c>
      <c r="F229" s="12">
        <f t="shared" si="19"/>
        <v>8.0932340563289098E-3</v>
      </c>
      <c r="G229" s="13">
        <f t="shared" si="20"/>
        <v>0.13636363636363635</v>
      </c>
      <c r="H229" s="18">
        <f t="shared" si="21"/>
        <v>1.3192612137203164E-3</v>
      </c>
    </row>
    <row r="230" spans="2:8" ht="15" x14ac:dyDescent="0.2">
      <c r="B230" s="4" t="s">
        <v>312</v>
      </c>
      <c r="C230" s="10">
        <v>3</v>
      </c>
      <c r="D230" s="10">
        <v>3</v>
      </c>
      <c r="E230" s="12">
        <f t="shared" si="18"/>
        <v>6.5963060686015829E-4</v>
      </c>
      <c r="F230" s="12">
        <f t="shared" si="19"/>
        <v>4.8559404337973454E-4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4</v>
      </c>
      <c r="D231" s="10">
        <v>28</v>
      </c>
      <c r="E231" s="12">
        <f t="shared" si="18"/>
        <v>8.7950747581354446E-4</v>
      </c>
      <c r="F231" s="12">
        <f t="shared" si="19"/>
        <v>4.5322110715441894E-3</v>
      </c>
      <c r="G231" s="13">
        <f t="shared" si="20"/>
        <v>6</v>
      </c>
      <c r="H231" s="18">
        <f t="shared" si="21"/>
        <v>5.2770448548812663E-3</v>
      </c>
    </row>
    <row r="232" spans="2:8" ht="15" x14ac:dyDescent="0.2">
      <c r="B232" s="4" t="s">
        <v>77</v>
      </c>
      <c r="C232" s="10">
        <v>481</v>
      </c>
      <c r="D232" s="10">
        <v>198</v>
      </c>
      <c r="E232" s="12">
        <f t="shared" si="18"/>
        <v>0.10576077396657872</v>
      </c>
      <c r="F232" s="12">
        <f t="shared" si="19"/>
        <v>3.2049206863062479E-2</v>
      </c>
      <c r="G232" s="13">
        <f t="shared" si="20"/>
        <v>-0.58835758835758833</v>
      </c>
      <c r="H232" s="18">
        <f t="shared" si="21"/>
        <v>-6.222515391380827E-2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4</v>
      </c>
      <c r="D234" s="10">
        <v>2</v>
      </c>
      <c r="E234" s="12">
        <f t="shared" si="18"/>
        <v>8.7950747581354446E-4</v>
      </c>
      <c r="F234" s="12">
        <f t="shared" si="19"/>
        <v>3.2372936225315638E-4</v>
      </c>
      <c r="G234" s="13">
        <f t="shared" si="20"/>
        <v>-0.5</v>
      </c>
      <c r="H234" s="18">
        <f t="shared" si="21"/>
        <v>-4.3975373790677223E-4</v>
      </c>
    </row>
    <row r="235" spans="2:8" ht="15" x14ac:dyDescent="0.2">
      <c r="B235" s="4" t="s">
        <v>314</v>
      </c>
      <c r="C235" s="10">
        <v>15</v>
      </c>
      <c r="D235" s="10">
        <v>23</v>
      </c>
      <c r="E235" s="12">
        <f t="shared" si="18"/>
        <v>3.2981530343007917E-3</v>
      </c>
      <c r="F235" s="12">
        <f t="shared" si="19"/>
        <v>3.7228876659112981E-3</v>
      </c>
      <c r="G235" s="13">
        <f t="shared" si="20"/>
        <v>0.53333333333333333</v>
      </c>
      <c r="H235" s="18">
        <f t="shared" si="21"/>
        <v>1.7590149516270889E-3</v>
      </c>
    </row>
    <row r="236" spans="2:8" ht="15" x14ac:dyDescent="0.2">
      <c r="B236" s="4" t="s">
        <v>315</v>
      </c>
      <c r="C236" s="10">
        <v>0</v>
      </c>
      <c r="D236" s="10">
        <v>9</v>
      </c>
      <c r="E236" s="12" t="str">
        <f t="shared" si="18"/>
        <v/>
      </c>
      <c r="F236" s="12">
        <f t="shared" si="19"/>
        <v>1.4567821301392037E-3</v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18</v>
      </c>
      <c r="D237" s="10">
        <v>17</v>
      </c>
      <c r="E237" s="12">
        <f t="shared" si="18"/>
        <v>3.9577836411609502E-3</v>
      </c>
      <c r="F237" s="12">
        <f t="shared" si="19"/>
        <v>2.7516995791518292E-3</v>
      </c>
      <c r="G237" s="13">
        <f t="shared" si="20"/>
        <v>-5.5555555555555552E-2</v>
      </c>
      <c r="H237" s="18">
        <f t="shared" si="21"/>
        <v>-2.1987686895338611E-4</v>
      </c>
    </row>
    <row r="238" spans="2:8" ht="15" x14ac:dyDescent="0.2">
      <c r="B238" s="4" t="s">
        <v>85</v>
      </c>
      <c r="C238" s="10">
        <v>90</v>
      </c>
      <c r="D238" s="10">
        <v>73</v>
      </c>
      <c r="E238" s="12">
        <f t="shared" si="18"/>
        <v>1.9788918205804751E-2</v>
      </c>
      <c r="F238" s="12">
        <f t="shared" si="19"/>
        <v>1.1816121722240207E-2</v>
      </c>
      <c r="G238" s="13">
        <f t="shared" si="20"/>
        <v>-0.18888888888888888</v>
      </c>
      <c r="H238" s="18">
        <f t="shared" si="21"/>
        <v>-3.737906772207564E-3</v>
      </c>
    </row>
    <row r="239" spans="2:8" ht="15" x14ac:dyDescent="0.2">
      <c r="B239" s="4" t="s">
        <v>81</v>
      </c>
      <c r="C239" s="10">
        <v>12</v>
      </c>
      <c r="D239" s="10">
        <v>8</v>
      </c>
      <c r="E239" s="12">
        <f t="shared" si="18"/>
        <v>2.6385224274406332E-3</v>
      </c>
      <c r="F239" s="12">
        <f t="shared" si="19"/>
        <v>1.2949174490126255E-3</v>
      </c>
      <c r="G239" s="13">
        <f t="shared" si="20"/>
        <v>-0.33333333333333331</v>
      </c>
      <c r="H239" s="18">
        <f t="shared" si="21"/>
        <v>-8.7950747581354435E-4</v>
      </c>
    </row>
    <row r="240" spans="2:8" ht="15" x14ac:dyDescent="0.2">
      <c r="B240" s="4" t="s">
        <v>316</v>
      </c>
      <c r="C240" s="10">
        <v>4</v>
      </c>
      <c r="D240" s="10">
        <v>5</v>
      </c>
      <c r="E240" s="12">
        <f t="shared" si="18"/>
        <v>8.7950747581354446E-4</v>
      </c>
      <c r="F240" s="12">
        <f t="shared" si="19"/>
        <v>8.0932340563289091E-4</v>
      </c>
      <c r="G240" s="13">
        <f t="shared" si="20"/>
        <v>0.25</v>
      </c>
      <c r="H240" s="18">
        <f t="shared" si="21"/>
        <v>2.1987686895338611E-4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4</v>
      </c>
      <c r="D242" s="10">
        <v>1</v>
      </c>
      <c r="E242" s="12">
        <f t="shared" si="18"/>
        <v>8.7950747581354446E-4</v>
      </c>
      <c r="F242" s="12">
        <f t="shared" si="19"/>
        <v>1.6186468112657819E-4</v>
      </c>
      <c r="G242" s="13">
        <f t="shared" si="20"/>
        <v>-0.75</v>
      </c>
      <c r="H242" s="18">
        <f t="shared" si="21"/>
        <v>-6.5963060686015829E-4</v>
      </c>
    </row>
    <row r="243" spans="2:8" ht="15" x14ac:dyDescent="0.2">
      <c r="B243" s="4" t="s">
        <v>317</v>
      </c>
      <c r="C243" s="10">
        <v>1</v>
      </c>
      <c r="D243" s="10">
        <v>2</v>
      </c>
      <c r="E243" s="12">
        <f t="shared" si="18"/>
        <v>2.1987686895338611E-4</v>
      </c>
      <c r="F243" s="12">
        <f t="shared" si="19"/>
        <v>3.2372936225315638E-4</v>
      </c>
      <c r="G243" s="13">
        <f t="shared" si="20"/>
        <v>1</v>
      </c>
      <c r="H243" s="18">
        <f t="shared" si="21"/>
        <v>2.1987686895338611E-4</v>
      </c>
    </row>
    <row r="244" spans="2:8" ht="15" x14ac:dyDescent="0.2">
      <c r="B244" s="4" t="s">
        <v>79</v>
      </c>
      <c r="C244" s="10">
        <v>22</v>
      </c>
      <c r="D244" s="10">
        <v>15</v>
      </c>
      <c r="E244" s="12">
        <f t="shared" si="18"/>
        <v>4.837291116974494E-3</v>
      </c>
      <c r="F244" s="12">
        <f t="shared" si="19"/>
        <v>2.4279702168986728E-3</v>
      </c>
      <c r="G244" s="13">
        <f t="shared" si="20"/>
        <v>-0.31818181818181818</v>
      </c>
      <c r="H244" s="18">
        <f t="shared" si="21"/>
        <v>-1.5391380826737025E-3</v>
      </c>
    </row>
    <row r="245" spans="2:8" ht="15" x14ac:dyDescent="0.2">
      <c r="B245" s="4" t="s">
        <v>84</v>
      </c>
      <c r="C245" s="10">
        <v>4</v>
      </c>
      <c r="D245" s="10">
        <v>2</v>
      </c>
      <c r="E245" s="12">
        <f t="shared" si="18"/>
        <v>8.7950747581354446E-4</v>
      </c>
      <c r="F245" s="12">
        <f t="shared" si="19"/>
        <v>3.2372936225315638E-4</v>
      </c>
      <c r="G245" s="13">
        <f t="shared" si="20"/>
        <v>-0.5</v>
      </c>
      <c r="H245" s="18">
        <f t="shared" si="21"/>
        <v>-4.3975373790677223E-4</v>
      </c>
    </row>
    <row r="246" spans="2:8" ht="15" x14ac:dyDescent="0.2">
      <c r="B246" s="4" t="s">
        <v>318</v>
      </c>
      <c r="C246" s="10">
        <v>2</v>
      </c>
      <c r="D246" s="10">
        <v>2</v>
      </c>
      <c r="E246" s="12">
        <f t="shared" si="18"/>
        <v>4.3975373790677223E-4</v>
      </c>
      <c r="F246" s="12">
        <f t="shared" si="19"/>
        <v>3.2372936225315638E-4</v>
      </c>
      <c r="G246" s="13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38</v>
      </c>
      <c r="D247" s="10">
        <v>30</v>
      </c>
      <c r="E247" s="12">
        <f t="shared" si="18"/>
        <v>8.3553210202286718E-3</v>
      </c>
      <c r="F247" s="12">
        <f t="shared" si="19"/>
        <v>4.8559404337973457E-3</v>
      </c>
      <c r="G247" s="13">
        <f t="shared" si="20"/>
        <v>-0.21052631578947367</v>
      </c>
      <c r="H247" s="18">
        <f t="shared" si="21"/>
        <v>-1.7590149516270887E-3</v>
      </c>
    </row>
    <row r="248" spans="2:8" ht="15" x14ac:dyDescent="0.2">
      <c r="B248" s="4" t="s">
        <v>86</v>
      </c>
      <c r="C248" s="10">
        <v>3</v>
      </c>
      <c r="D248" s="10">
        <v>2</v>
      </c>
      <c r="E248" s="12">
        <f t="shared" si="18"/>
        <v>6.5963060686015829E-4</v>
      </c>
      <c r="F248" s="12">
        <f t="shared" si="19"/>
        <v>3.2372936225315638E-4</v>
      </c>
      <c r="G248" s="13">
        <f t="shared" si="20"/>
        <v>-0.33333333333333331</v>
      </c>
      <c r="H248" s="18">
        <f t="shared" si="21"/>
        <v>-2.1987686895338609E-4</v>
      </c>
    </row>
    <row r="249" spans="2:8" ht="15" x14ac:dyDescent="0.2">
      <c r="B249" s="4" t="s">
        <v>87</v>
      </c>
      <c r="C249" s="10">
        <v>28</v>
      </c>
      <c r="D249" s="10">
        <v>49</v>
      </c>
      <c r="E249" s="12">
        <f t="shared" si="18"/>
        <v>6.156552330694811E-3</v>
      </c>
      <c r="F249" s="12">
        <f t="shared" si="19"/>
        <v>7.9313693752023316E-3</v>
      </c>
      <c r="G249" s="13">
        <f t="shared" si="20"/>
        <v>0.75</v>
      </c>
      <c r="H249" s="18">
        <f t="shared" si="21"/>
        <v>4.6174142480211082E-3</v>
      </c>
    </row>
    <row r="250" spans="2:8" ht="15" x14ac:dyDescent="0.2">
      <c r="B250" s="4" t="s">
        <v>82</v>
      </c>
      <c r="C250" s="10">
        <v>0</v>
      </c>
      <c r="D250" s="10">
        <v>1</v>
      </c>
      <c r="E250" s="12" t="str">
        <f t="shared" si="18"/>
        <v/>
      </c>
      <c r="F250" s="12">
        <f t="shared" si="19"/>
        <v>1.6186468112657819E-4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0</v>
      </c>
      <c r="E251" s="12">
        <f t="shared" si="18"/>
        <v>2.1987686895338611E-4</v>
      </c>
      <c r="F251" s="12" t="str">
        <f t="shared" si="19"/>
        <v/>
      </c>
      <c r="G251" s="13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3</v>
      </c>
      <c r="D252" s="10">
        <v>2</v>
      </c>
      <c r="E252" s="12">
        <f t="shared" si="18"/>
        <v>6.5963060686015829E-4</v>
      </c>
      <c r="F252" s="12">
        <f t="shared" si="19"/>
        <v>3.2372936225315638E-4</v>
      </c>
      <c r="G252" s="13">
        <f t="shared" si="20"/>
        <v>-0.33333333333333331</v>
      </c>
      <c r="H252" s="18">
        <f t="shared" si="21"/>
        <v>-2.1987686895338609E-4</v>
      </c>
    </row>
    <row r="253" spans="2:8" ht="15" x14ac:dyDescent="0.2">
      <c r="B253" s="4" t="s">
        <v>322</v>
      </c>
      <c r="C253" s="10">
        <v>103</v>
      </c>
      <c r="D253" s="10">
        <v>409</v>
      </c>
      <c r="E253" s="12">
        <f t="shared" si="18"/>
        <v>2.2647317502198769E-2</v>
      </c>
      <c r="F253" s="12">
        <f t="shared" si="19"/>
        <v>6.6202654580770473E-2</v>
      </c>
      <c r="G253" s="13">
        <f t="shared" si="20"/>
        <v>2.970873786407767</v>
      </c>
      <c r="H253" s="18">
        <f t="shared" si="21"/>
        <v>6.7282321899736153E-2</v>
      </c>
    </row>
    <row r="254" spans="2:8" ht="15" x14ac:dyDescent="0.2">
      <c r="B254" s="4" t="s">
        <v>323</v>
      </c>
      <c r="C254" s="10">
        <v>8</v>
      </c>
      <c r="D254" s="10">
        <v>20</v>
      </c>
      <c r="E254" s="12">
        <f t="shared" si="18"/>
        <v>1.7590149516270889E-3</v>
      </c>
      <c r="F254" s="12">
        <f t="shared" si="19"/>
        <v>3.2372936225315637E-3</v>
      </c>
      <c r="G254" s="13">
        <f t="shared" si="20"/>
        <v>1.5</v>
      </c>
      <c r="H254" s="18">
        <f t="shared" si="21"/>
        <v>2.6385224274406332E-3</v>
      </c>
    </row>
    <row r="255" spans="2:8" ht="15" x14ac:dyDescent="0.2">
      <c r="B255" s="4" t="s">
        <v>324</v>
      </c>
      <c r="C255" s="10">
        <v>0</v>
      </c>
      <c r="D255" s="10">
        <v>3</v>
      </c>
      <c r="E255" s="12" t="str">
        <f t="shared" si="18"/>
        <v/>
      </c>
      <c r="F255" s="12">
        <f t="shared" si="19"/>
        <v>4.8559404337973454E-4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1365</v>
      </c>
      <c r="D256" s="10">
        <v>1890</v>
      </c>
      <c r="E256" s="12">
        <f t="shared" si="18"/>
        <v>0.30013192612137202</v>
      </c>
      <c r="F256" s="12">
        <f t="shared" si="19"/>
        <v>0.30592424732923273</v>
      </c>
      <c r="G256" s="13">
        <f t="shared" si="20"/>
        <v>0.38461538461538464</v>
      </c>
      <c r="H256" s="18">
        <f t="shared" si="21"/>
        <v>0.11543535620052771</v>
      </c>
    </row>
    <row r="257" spans="2:8" ht="15" x14ac:dyDescent="0.2">
      <c r="B257" s="4" t="s">
        <v>325</v>
      </c>
      <c r="C257" s="10">
        <v>3</v>
      </c>
      <c r="D257" s="10">
        <v>3</v>
      </c>
      <c r="E257" s="12">
        <f t="shared" si="18"/>
        <v>6.5963060686015829E-4</v>
      </c>
      <c r="F257" s="12">
        <f t="shared" si="19"/>
        <v>4.8559404337973454E-4</v>
      </c>
      <c r="G257" s="13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3</v>
      </c>
      <c r="D258" s="10">
        <v>15</v>
      </c>
      <c r="E258" s="12">
        <f t="shared" si="18"/>
        <v>6.5963060686015829E-4</v>
      </c>
      <c r="F258" s="12">
        <f t="shared" si="19"/>
        <v>2.4279702168986728E-3</v>
      </c>
      <c r="G258" s="13">
        <f t="shared" si="20"/>
        <v>4</v>
      </c>
      <c r="H258" s="18">
        <f t="shared" si="21"/>
        <v>2.6385224274406332E-3</v>
      </c>
    </row>
    <row r="259" spans="2:8" ht="15" x14ac:dyDescent="0.2">
      <c r="B259" s="4" t="s">
        <v>327</v>
      </c>
      <c r="C259" s="10">
        <v>37</v>
      </c>
      <c r="D259" s="10">
        <v>21</v>
      </c>
      <c r="E259" s="12">
        <f t="shared" si="18"/>
        <v>8.1354441512752861E-3</v>
      </c>
      <c r="F259" s="12">
        <f t="shared" si="19"/>
        <v>3.3991583036581418E-3</v>
      </c>
      <c r="G259" s="13">
        <f t="shared" si="20"/>
        <v>-0.43243243243243246</v>
      </c>
      <c r="H259" s="18">
        <f t="shared" si="21"/>
        <v>-3.5180299032541778E-3</v>
      </c>
    </row>
    <row r="260" spans="2:8" ht="15" x14ac:dyDescent="0.2">
      <c r="B260" s="4" t="s">
        <v>89</v>
      </c>
      <c r="C260" s="10">
        <v>0</v>
      </c>
      <c r="D260" s="10">
        <v>4</v>
      </c>
      <c r="E260" s="12" t="str">
        <f t="shared" si="18"/>
        <v/>
      </c>
      <c r="F260" s="12">
        <f t="shared" si="19"/>
        <v>6.4745872450631275E-4</v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5</v>
      </c>
      <c r="D262" s="10">
        <v>1</v>
      </c>
      <c r="E262" s="12">
        <f t="shared" si="18"/>
        <v>1.0993843447669306E-3</v>
      </c>
      <c r="F262" s="12">
        <f t="shared" si="19"/>
        <v>1.6186468112657819E-4</v>
      </c>
      <c r="G262" s="13">
        <f t="shared" si="20"/>
        <v>-0.8</v>
      </c>
      <c r="H262" s="18">
        <f t="shared" si="21"/>
        <v>-8.7950747581354456E-4</v>
      </c>
    </row>
    <row r="263" spans="2:8" ht="15" x14ac:dyDescent="0.2">
      <c r="B263" s="4" t="s">
        <v>329</v>
      </c>
      <c r="C263" s="10">
        <v>1</v>
      </c>
      <c r="D263" s="10">
        <v>9</v>
      </c>
      <c r="E263" s="12">
        <f t="shared" si="18"/>
        <v>2.1987686895338611E-4</v>
      </c>
      <c r="F263" s="12">
        <f t="shared" si="19"/>
        <v>1.4567821301392037E-3</v>
      </c>
      <c r="G263" s="13">
        <f t="shared" si="20"/>
        <v>8</v>
      </c>
      <c r="H263" s="18">
        <f t="shared" si="21"/>
        <v>1.7590149516270889E-3</v>
      </c>
    </row>
    <row r="264" spans="2:8" ht="30" x14ac:dyDescent="0.2">
      <c r="B264" s="4" t="s">
        <v>330</v>
      </c>
      <c r="C264" s="10">
        <v>1</v>
      </c>
      <c r="D264" s="10">
        <v>0</v>
      </c>
      <c r="E264" s="12">
        <f t="shared" si="18"/>
        <v>2.1987686895338611E-4</v>
      </c>
      <c r="F264" s="12" t="str">
        <f t="shared" si="19"/>
        <v/>
      </c>
      <c r="G264" s="13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3</v>
      </c>
      <c r="D265" s="10">
        <v>0</v>
      </c>
      <c r="E265" s="12">
        <f t="shared" si="18"/>
        <v>6.5963060686015829E-4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8</v>
      </c>
      <c r="D266" s="10">
        <v>0</v>
      </c>
      <c r="E266" s="12">
        <f t="shared" si="18"/>
        <v>1.7590149516270889E-3</v>
      </c>
      <c r="F266" s="12" t="str">
        <f t="shared" si="19"/>
        <v/>
      </c>
      <c r="G266" s="13" t="str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3</v>
      </c>
      <c r="D267" s="10">
        <v>0</v>
      </c>
      <c r="E267" s="12">
        <f t="shared" si="18"/>
        <v>6.5963060686015829E-4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36</v>
      </c>
      <c r="D268" s="10">
        <v>46</v>
      </c>
      <c r="E268" s="12">
        <f t="shared" si="18"/>
        <v>7.9155672823219003E-3</v>
      </c>
      <c r="F268" s="12">
        <f t="shared" si="19"/>
        <v>7.4457753318225963E-3</v>
      </c>
      <c r="G268" s="13">
        <f t="shared" si="20"/>
        <v>0.27777777777777779</v>
      </c>
      <c r="H268" s="18">
        <f t="shared" si="21"/>
        <v>2.1987686895338612E-3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2</v>
      </c>
      <c r="D270" s="10">
        <v>4</v>
      </c>
      <c r="E270" s="12">
        <f t="shared" si="18"/>
        <v>4.3975373790677223E-4</v>
      </c>
      <c r="F270" s="12">
        <f t="shared" si="19"/>
        <v>6.4745872450631275E-4</v>
      </c>
      <c r="G270" s="13">
        <f t="shared" si="20"/>
        <v>1</v>
      </c>
      <c r="H270" s="18">
        <f t="shared" si="21"/>
        <v>4.3975373790677223E-4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13</v>
      </c>
      <c r="D273" s="10">
        <v>57</v>
      </c>
      <c r="E273" s="12">
        <f t="shared" si="18"/>
        <v>2.8583992963940193E-3</v>
      </c>
      <c r="F273" s="12">
        <f t="shared" si="19"/>
        <v>9.2262868242149569E-3</v>
      </c>
      <c r="G273" s="13">
        <f t="shared" si="20"/>
        <v>3.3846153846153846</v>
      </c>
      <c r="H273" s="18">
        <f t="shared" si="21"/>
        <v>9.6745822339489879E-3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2.1987686895338611E-4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3</v>
      </c>
      <c r="D282" s="10">
        <v>1</v>
      </c>
      <c r="E282" s="12">
        <f t="shared" si="22"/>
        <v>6.5963060686015829E-4</v>
      </c>
      <c r="F282" s="12">
        <f t="shared" si="23"/>
        <v>1.6186468112657819E-4</v>
      </c>
      <c r="G282" s="13">
        <f t="shared" si="24"/>
        <v>-0.66666666666666663</v>
      </c>
      <c r="H282" s="18">
        <f t="shared" si="25"/>
        <v>-4.3975373790677217E-4</v>
      </c>
    </row>
    <row r="283" spans="2:8" ht="30" x14ac:dyDescent="0.2">
      <c r="B283" s="4" t="s">
        <v>346</v>
      </c>
      <c r="C283" s="10">
        <v>0</v>
      </c>
      <c r="D283" s="10">
        <v>1</v>
      </c>
      <c r="E283" s="12" t="str">
        <f t="shared" si="22"/>
        <v/>
      </c>
      <c r="F283" s="12">
        <f t="shared" si="23"/>
        <v>1.6186468112657819E-4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1.6186468112657819E-4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1.6186468112657819E-4</v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8904</v>
      </c>
      <c r="D294" s="41">
        <f>SUM(D295:D499)</f>
        <v>11085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0.24494609164420486</v>
      </c>
      <c r="H294" s="42">
        <f>+IF(OR(AND(E294=""),(G294="")),"",E294*G294)</f>
        <v>0.24494609164420486</v>
      </c>
    </row>
    <row r="295" spans="2:8" ht="15" x14ac:dyDescent="0.2">
      <c r="B295" s="3" t="s">
        <v>100</v>
      </c>
      <c r="C295" s="10">
        <v>1195</v>
      </c>
      <c r="D295" s="10">
        <v>404</v>
      </c>
      <c r="E295" s="12">
        <f>+IF(C295=0,"",C295/C$294)</f>
        <v>0.13420934411500449</v>
      </c>
      <c r="F295" s="12">
        <f>+IF(D295=0,"",D295/D$294)</f>
        <v>3.6445647271087053E-2</v>
      </c>
      <c r="G295" s="13">
        <f>+IF(OR(AND(D295=0),(C295=0)),"0",((D295-C295)/C295))</f>
        <v>-0.66192468619246858</v>
      </c>
      <c r="H295" s="18">
        <f>+IF(OR(AND(E295=""),(G295="")),"",E295*G295)</f>
        <v>-8.8836477987421378E-2</v>
      </c>
    </row>
    <row r="296" spans="2:8" ht="15" x14ac:dyDescent="0.2">
      <c r="B296" s="3" t="s">
        <v>113</v>
      </c>
      <c r="C296" s="10">
        <v>59</v>
      </c>
      <c r="D296" s="10">
        <v>41</v>
      </c>
      <c r="E296" s="12">
        <f t="shared" ref="E296:E359" si="26">+IF(C296=0,"",C296/C$294)</f>
        <v>6.6262353998203056E-3</v>
      </c>
      <c r="F296" s="12">
        <f t="shared" ref="F296:F359" si="27">+IF(D296=0,"",D296/D$294)</f>
        <v>3.6986919260261616E-3</v>
      </c>
      <c r="G296" s="13">
        <f t="shared" ref="G296:G359" si="28">+IF(OR(AND(D296=0),(C296=0)),"0",((D296-C296)/C296))</f>
        <v>-0.30508474576271188</v>
      </c>
      <c r="H296" s="18">
        <f t="shared" ref="H296:H359" si="29">+IF(OR(AND(E296=""),(G296="")),"",E296*G296)</f>
        <v>-2.0215633423180594E-3</v>
      </c>
    </row>
    <row r="297" spans="2:8" ht="15" x14ac:dyDescent="0.2">
      <c r="B297" s="3" t="s">
        <v>104</v>
      </c>
      <c r="C297" s="10">
        <v>13</v>
      </c>
      <c r="D297" s="10">
        <v>20</v>
      </c>
      <c r="E297" s="12">
        <f t="shared" si="26"/>
        <v>1.4600179694519318E-3</v>
      </c>
      <c r="F297" s="12">
        <f t="shared" si="27"/>
        <v>1.8042399639152007E-3</v>
      </c>
      <c r="G297" s="13">
        <f t="shared" si="28"/>
        <v>0.53846153846153844</v>
      </c>
      <c r="H297" s="18">
        <f t="shared" si="29"/>
        <v>7.8616352201257866E-4</v>
      </c>
    </row>
    <row r="298" spans="2:8" ht="15" x14ac:dyDescent="0.2">
      <c r="B298" s="3" t="s">
        <v>95</v>
      </c>
      <c r="C298" s="10">
        <v>125</v>
      </c>
      <c r="D298" s="10">
        <v>14</v>
      </c>
      <c r="E298" s="12">
        <f t="shared" si="26"/>
        <v>1.403863432165319E-2</v>
      </c>
      <c r="F298" s="12">
        <f t="shared" si="27"/>
        <v>1.2629679747406405E-3</v>
      </c>
      <c r="G298" s="13">
        <f t="shared" si="28"/>
        <v>-0.88800000000000001</v>
      </c>
      <c r="H298" s="18">
        <f t="shared" si="29"/>
        <v>-1.2466307277628033E-2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1.1230907457322552E-4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6"/>
        <v>1.1230907457322552E-4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349</v>
      </c>
      <c r="D301" s="10">
        <v>301</v>
      </c>
      <c r="E301" s="12">
        <f t="shared" si="26"/>
        <v>3.9195867026055708E-2</v>
      </c>
      <c r="F301" s="12">
        <f t="shared" si="27"/>
        <v>2.715381145692377E-2</v>
      </c>
      <c r="G301" s="13">
        <f t="shared" si="28"/>
        <v>-0.13753581661891118</v>
      </c>
      <c r="H301" s="18">
        <f t="shared" si="29"/>
        <v>-5.3908355795148251E-3</v>
      </c>
    </row>
    <row r="302" spans="2:8" ht="15" x14ac:dyDescent="0.2">
      <c r="B302" s="3" t="s">
        <v>109</v>
      </c>
      <c r="C302" s="10">
        <v>14</v>
      </c>
      <c r="D302" s="10">
        <v>23</v>
      </c>
      <c r="E302" s="12">
        <f t="shared" si="26"/>
        <v>1.5723270440251573E-3</v>
      </c>
      <c r="F302" s="12">
        <f t="shared" si="27"/>
        <v>2.0748759585024808E-3</v>
      </c>
      <c r="G302" s="13">
        <f t="shared" si="28"/>
        <v>0.6428571428571429</v>
      </c>
      <c r="H302" s="18">
        <f t="shared" si="29"/>
        <v>1.0107816711590297E-3</v>
      </c>
    </row>
    <row r="303" spans="2:8" ht="15" x14ac:dyDescent="0.2">
      <c r="B303" s="3" t="s">
        <v>108</v>
      </c>
      <c r="C303" s="10">
        <v>12</v>
      </c>
      <c r="D303" s="10">
        <v>26</v>
      </c>
      <c r="E303" s="12">
        <f t="shared" si="26"/>
        <v>1.3477088948787063E-3</v>
      </c>
      <c r="F303" s="12">
        <f t="shared" si="27"/>
        <v>2.345511953089761E-3</v>
      </c>
      <c r="G303" s="13">
        <f t="shared" si="28"/>
        <v>1.1666666666666667</v>
      </c>
      <c r="H303" s="18">
        <f t="shared" si="29"/>
        <v>1.5723270440251573E-3</v>
      </c>
    </row>
    <row r="304" spans="2:8" ht="15" x14ac:dyDescent="0.2">
      <c r="B304" s="3" t="s">
        <v>107</v>
      </c>
      <c r="C304" s="10">
        <v>23</v>
      </c>
      <c r="D304" s="10">
        <v>9</v>
      </c>
      <c r="E304" s="12">
        <f t="shared" si="26"/>
        <v>2.5831087151841868E-3</v>
      </c>
      <c r="F304" s="12">
        <f t="shared" si="27"/>
        <v>8.1190798376184028E-4</v>
      </c>
      <c r="G304" s="13">
        <f t="shared" si="28"/>
        <v>-0.60869565217391308</v>
      </c>
      <c r="H304" s="18">
        <f t="shared" si="29"/>
        <v>-1.5723270440251573E-3</v>
      </c>
    </row>
    <row r="305" spans="2:8" ht="15" x14ac:dyDescent="0.2">
      <c r="B305" s="3" t="s">
        <v>351</v>
      </c>
      <c r="C305" s="10">
        <v>6</v>
      </c>
      <c r="D305" s="10">
        <v>0</v>
      </c>
      <c r="E305" s="12">
        <f t="shared" si="26"/>
        <v>6.7385444743935314E-4</v>
      </c>
      <c r="F305" s="12" t="str">
        <f t="shared" si="27"/>
        <v/>
      </c>
      <c r="G305" s="13" t="str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782</v>
      </c>
      <c r="D307" s="10">
        <v>230</v>
      </c>
      <c r="E307" s="12">
        <f t="shared" si="26"/>
        <v>8.7825696316262358E-2</v>
      </c>
      <c r="F307" s="12">
        <f t="shared" si="27"/>
        <v>2.0748759585024808E-2</v>
      </c>
      <c r="G307" s="13">
        <f t="shared" si="28"/>
        <v>-0.70588235294117652</v>
      </c>
      <c r="H307" s="18">
        <f t="shared" si="29"/>
        <v>-6.199460916442049E-2</v>
      </c>
    </row>
    <row r="308" spans="2:8" ht="15" x14ac:dyDescent="0.2">
      <c r="B308" s="3" t="s">
        <v>99</v>
      </c>
      <c r="C308" s="10">
        <v>21</v>
      </c>
      <c r="D308" s="10">
        <v>19</v>
      </c>
      <c r="E308" s="12">
        <f t="shared" si="26"/>
        <v>2.3584905660377358E-3</v>
      </c>
      <c r="F308" s="12">
        <f t="shared" si="27"/>
        <v>1.7140279657194407E-3</v>
      </c>
      <c r="G308" s="13">
        <f t="shared" si="28"/>
        <v>-9.5238095238095233E-2</v>
      </c>
      <c r="H308" s="18">
        <f t="shared" si="29"/>
        <v>-2.2461814914645102E-4</v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9.0211998195760038E-5</v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89</v>
      </c>
      <c r="D310" s="10">
        <v>155</v>
      </c>
      <c r="E310" s="12">
        <f t="shared" si="26"/>
        <v>9.9955076370170717E-3</v>
      </c>
      <c r="F310" s="12">
        <f t="shared" si="27"/>
        <v>1.3982859720342805E-2</v>
      </c>
      <c r="G310" s="13">
        <f t="shared" si="28"/>
        <v>0.7415730337078652</v>
      </c>
      <c r="H310" s="18">
        <f t="shared" si="29"/>
        <v>7.4123989218328849E-3</v>
      </c>
    </row>
    <row r="311" spans="2:8" ht="15" x14ac:dyDescent="0.2">
      <c r="B311" s="3" t="s">
        <v>102</v>
      </c>
      <c r="C311" s="10">
        <v>45</v>
      </c>
      <c r="D311" s="10">
        <v>32</v>
      </c>
      <c r="E311" s="12">
        <f t="shared" si="26"/>
        <v>5.0539083557951479E-3</v>
      </c>
      <c r="F311" s="12">
        <f t="shared" si="27"/>
        <v>2.8867839422643212E-3</v>
      </c>
      <c r="G311" s="13">
        <f t="shared" si="28"/>
        <v>-0.28888888888888886</v>
      </c>
      <c r="H311" s="18">
        <f t="shared" si="29"/>
        <v>-1.4600179694519316E-3</v>
      </c>
    </row>
    <row r="312" spans="2:8" ht="15" x14ac:dyDescent="0.2">
      <c r="B312" s="3" t="s">
        <v>97</v>
      </c>
      <c r="C312" s="10">
        <v>17</v>
      </c>
      <c r="D312" s="10">
        <v>16</v>
      </c>
      <c r="E312" s="12">
        <f t="shared" si="26"/>
        <v>1.9092542677448339E-3</v>
      </c>
      <c r="F312" s="12">
        <f t="shared" si="27"/>
        <v>1.4433919711321606E-3</v>
      </c>
      <c r="G312" s="13">
        <f t="shared" si="28"/>
        <v>-5.8823529411764705E-2</v>
      </c>
      <c r="H312" s="18">
        <f t="shared" si="29"/>
        <v>-1.1230907457322552E-4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98</v>
      </c>
      <c r="D314" s="10">
        <v>215</v>
      </c>
      <c r="E314" s="12">
        <f t="shared" si="26"/>
        <v>1.10062893081761E-2</v>
      </c>
      <c r="F314" s="12">
        <f t="shared" si="27"/>
        <v>1.9395579612088407E-2</v>
      </c>
      <c r="G314" s="13">
        <f t="shared" si="28"/>
        <v>1.1938775510204083</v>
      </c>
      <c r="H314" s="18">
        <f t="shared" si="29"/>
        <v>1.3140161725067386E-2</v>
      </c>
    </row>
    <row r="315" spans="2:8" ht="15" x14ac:dyDescent="0.2">
      <c r="B315" s="3" t="s">
        <v>354</v>
      </c>
      <c r="C315" s="10">
        <v>30</v>
      </c>
      <c r="D315" s="10">
        <v>10</v>
      </c>
      <c r="E315" s="12">
        <f t="shared" si="26"/>
        <v>3.3692722371967657E-3</v>
      </c>
      <c r="F315" s="12">
        <f t="shared" si="27"/>
        <v>9.0211998195760036E-4</v>
      </c>
      <c r="G315" s="13">
        <f t="shared" si="28"/>
        <v>-0.66666666666666663</v>
      </c>
      <c r="H315" s="18">
        <f t="shared" si="29"/>
        <v>-2.2461814914645105E-3</v>
      </c>
    </row>
    <row r="316" spans="2:8" ht="15" x14ac:dyDescent="0.2">
      <c r="B316" s="3" t="s">
        <v>101</v>
      </c>
      <c r="C316" s="10">
        <v>1</v>
      </c>
      <c r="D316" s="10">
        <v>3</v>
      </c>
      <c r="E316" s="12">
        <f t="shared" si="26"/>
        <v>1.1230907457322552E-4</v>
      </c>
      <c r="F316" s="12">
        <f t="shared" si="27"/>
        <v>2.7063599458728013E-4</v>
      </c>
      <c r="G316" s="13">
        <f t="shared" si="28"/>
        <v>2</v>
      </c>
      <c r="H316" s="18">
        <f t="shared" si="29"/>
        <v>2.2461814914645105E-4</v>
      </c>
    </row>
    <row r="317" spans="2:8" ht="15" x14ac:dyDescent="0.2">
      <c r="B317" s="3" t="s">
        <v>103</v>
      </c>
      <c r="C317" s="10">
        <v>36</v>
      </c>
      <c r="D317" s="10">
        <v>16</v>
      </c>
      <c r="E317" s="12">
        <f t="shared" si="26"/>
        <v>4.0431266846361188E-3</v>
      </c>
      <c r="F317" s="12">
        <f t="shared" si="27"/>
        <v>1.4433919711321606E-3</v>
      </c>
      <c r="G317" s="13">
        <f t="shared" si="28"/>
        <v>-0.55555555555555558</v>
      </c>
      <c r="H317" s="18">
        <f t="shared" si="29"/>
        <v>-2.2461814914645105E-3</v>
      </c>
    </row>
    <row r="318" spans="2:8" ht="15" x14ac:dyDescent="0.2">
      <c r="B318" s="3" t="s">
        <v>355</v>
      </c>
      <c r="C318" s="10">
        <v>88</v>
      </c>
      <c r="D318" s="10">
        <v>106</v>
      </c>
      <c r="E318" s="12">
        <f t="shared" si="26"/>
        <v>9.883198562443846E-3</v>
      </c>
      <c r="F318" s="12">
        <f t="shared" si="27"/>
        <v>9.5624718087505643E-3</v>
      </c>
      <c r="G318" s="13">
        <f t="shared" si="28"/>
        <v>0.20454545454545456</v>
      </c>
      <c r="H318" s="18">
        <f t="shared" si="29"/>
        <v>2.0215633423180594E-3</v>
      </c>
    </row>
    <row r="319" spans="2:8" ht="15" x14ac:dyDescent="0.2">
      <c r="B319" s="3" t="s">
        <v>115</v>
      </c>
      <c r="C319" s="10">
        <v>10</v>
      </c>
      <c r="D319" s="10">
        <v>13</v>
      </c>
      <c r="E319" s="12">
        <f t="shared" si="26"/>
        <v>1.1230907457322552E-3</v>
      </c>
      <c r="F319" s="12">
        <f t="shared" si="27"/>
        <v>1.1727559765448805E-3</v>
      </c>
      <c r="G319" s="13">
        <f t="shared" si="28"/>
        <v>0.3</v>
      </c>
      <c r="H319" s="18">
        <f t="shared" si="29"/>
        <v>3.3692722371967657E-4</v>
      </c>
    </row>
    <row r="320" spans="2:8" ht="15" x14ac:dyDescent="0.2">
      <c r="B320" s="3" t="s">
        <v>114</v>
      </c>
      <c r="C320" s="10">
        <v>3</v>
      </c>
      <c r="D320" s="10">
        <v>1</v>
      </c>
      <c r="E320" s="12">
        <f t="shared" si="26"/>
        <v>3.3692722371967657E-4</v>
      </c>
      <c r="F320" s="12">
        <f t="shared" si="27"/>
        <v>9.0211998195760038E-5</v>
      </c>
      <c r="G320" s="13">
        <f t="shared" si="28"/>
        <v>-0.66666666666666663</v>
      </c>
      <c r="H320" s="18">
        <f t="shared" si="29"/>
        <v>-2.2461814914645105E-4</v>
      </c>
    </row>
    <row r="321" spans="2:8" ht="15" x14ac:dyDescent="0.2">
      <c r="B321" s="3" t="s">
        <v>98</v>
      </c>
      <c r="C321" s="10">
        <v>2</v>
      </c>
      <c r="D321" s="10">
        <v>0</v>
      </c>
      <c r="E321" s="12">
        <f t="shared" si="26"/>
        <v>2.2461814914645105E-4</v>
      </c>
      <c r="F321" s="12" t="str">
        <f t="shared" si="27"/>
        <v/>
      </c>
      <c r="G321" s="13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3</v>
      </c>
      <c r="E322" s="12" t="str">
        <f t="shared" si="26"/>
        <v/>
      </c>
      <c r="F322" s="12">
        <f t="shared" si="27"/>
        <v>2.7063599458728013E-4</v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20</v>
      </c>
      <c r="D323" s="10">
        <v>8</v>
      </c>
      <c r="E323" s="12">
        <f t="shared" si="26"/>
        <v>2.2461814914645105E-3</v>
      </c>
      <c r="F323" s="12">
        <f t="shared" si="27"/>
        <v>7.2169598556608031E-4</v>
      </c>
      <c r="G323" s="13">
        <f t="shared" si="28"/>
        <v>-0.6</v>
      </c>
      <c r="H323" s="18">
        <f t="shared" si="29"/>
        <v>-1.3477088948787063E-3</v>
      </c>
    </row>
    <row r="324" spans="2:8" ht="15" x14ac:dyDescent="0.2">
      <c r="B324" s="3" t="s">
        <v>473</v>
      </c>
      <c r="C324" s="10">
        <v>6</v>
      </c>
      <c r="D324" s="10">
        <v>5</v>
      </c>
      <c r="E324" s="12">
        <f t="shared" si="26"/>
        <v>6.7385444743935314E-4</v>
      </c>
      <c r="F324" s="12">
        <f t="shared" si="27"/>
        <v>4.5105999097880018E-4</v>
      </c>
      <c r="G324" s="13">
        <f t="shared" si="28"/>
        <v>-0.16666666666666666</v>
      </c>
      <c r="H324" s="18">
        <f t="shared" si="29"/>
        <v>-1.1230907457322552E-4</v>
      </c>
    </row>
    <row r="325" spans="2:8" ht="15" x14ac:dyDescent="0.2">
      <c r="B325" s="3" t="s">
        <v>474</v>
      </c>
      <c r="C325" s="10">
        <v>2</v>
      </c>
      <c r="D325" s="10">
        <v>0</v>
      </c>
      <c r="E325" s="12">
        <f t="shared" si="26"/>
        <v>2.2461814914645105E-4</v>
      </c>
      <c r="F325" s="12" t="str">
        <f t="shared" si="27"/>
        <v/>
      </c>
      <c r="G325" s="13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247</v>
      </c>
      <c r="D326" s="10">
        <v>266</v>
      </c>
      <c r="E326" s="12">
        <f t="shared" si="26"/>
        <v>2.7740341419586704E-2</v>
      </c>
      <c r="F326" s="12">
        <f t="shared" si="27"/>
        <v>2.3996391520072168E-2</v>
      </c>
      <c r="G326" s="13">
        <f t="shared" si="28"/>
        <v>7.6923076923076927E-2</v>
      </c>
      <c r="H326" s="18">
        <f t="shared" si="29"/>
        <v>2.1338724168912851E-3</v>
      </c>
    </row>
    <row r="327" spans="2:8" ht="15" x14ac:dyDescent="0.2">
      <c r="B327" s="3" t="s">
        <v>358</v>
      </c>
      <c r="C327" s="10">
        <v>59</v>
      </c>
      <c r="D327" s="10">
        <v>24</v>
      </c>
      <c r="E327" s="12">
        <f t="shared" si="26"/>
        <v>6.6262353998203056E-3</v>
      </c>
      <c r="F327" s="12">
        <f t="shared" si="27"/>
        <v>2.165087956698241E-3</v>
      </c>
      <c r="G327" s="13">
        <f t="shared" si="28"/>
        <v>-0.59322033898305082</v>
      </c>
      <c r="H327" s="18">
        <f t="shared" si="29"/>
        <v>-3.9308176100628931E-3</v>
      </c>
    </row>
    <row r="328" spans="2:8" ht="15" x14ac:dyDescent="0.2">
      <c r="B328" s="3" t="s">
        <v>116</v>
      </c>
      <c r="C328" s="10">
        <v>20</v>
      </c>
      <c r="D328" s="10">
        <v>29</v>
      </c>
      <c r="E328" s="12">
        <f t="shared" si="26"/>
        <v>2.2461814914645105E-3</v>
      </c>
      <c r="F328" s="12">
        <f t="shared" si="27"/>
        <v>2.6161479476770411E-3</v>
      </c>
      <c r="G328" s="13">
        <f t="shared" si="28"/>
        <v>0.45</v>
      </c>
      <c r="H328" s="18">
        <f t="shared" si="29"/>
        <v>1.0107816711590297E-3</v>
      </c>
    </row>
    <row r="329" spans="2:8" ht="15" x14ac:dyDescent="0.2">
      <c r="B329" s="3" t="s">
        <v>359</v>
      </c>
      <c r="C329" s="10">
        <v>13</v>
      </c>
      <c r="D329" s="10">
        <v>4</v>
      </c>
      <c r="E329" s="12">
        <f t="shared" si="26"/>
        <v>1.4600179694519318E-3</v>
      </c>
      <c r="F329" s="12">
        <f t="shared" si="27"/>
        <v>3.6084799278304015E-4</v>
      </c>
      <c r="G329" s="13">
        <f t="shared" si="28"/>
        <v>-0.69230769230769229</v>
      </c>
      <c r="H329" s="18">
        <f t="shared" si="29"/>
        <v>-1.0107816711590297E-3</v>
      </c>
    </row>
    <row r="330" spans="2:8" ht="15" x14ac:dyDescent="0.2">
      <c r="B330" s="3" t="s">
        <v>360</v>
      </c>
      <c r="C330" s="10">
        <v>27</v>
      </c>
      <c r="D330" s="10">
        <v>38</v>
      </c>
      <c r="E330" s="12">
        <f t="shared" si="26"/>
        <v>3.0323450134770889E-3</v>
      </c>
      <c r="F330" s="12">
        <f t="shared" si="27"/>
        <v>3.4280559314388815E-3</v>
      </c>
      <c r="G330" s="13">
        <f t="shared" si="28"/>
        <v>0.40740740740740738</v>
      </c>
      <c r="H330" s="18">
        <f t="shared" si="29"/>
        <v>1.2353998203054805E-3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848</v>
      </c>
      <c r="D332" s="10">
        <v>4452</v>
      </c>
      <c r="E332" s="12">
        <f t="shared" si="26"/>
        <v>9.5238095238095233E-2</v>
      </c>
      <c r="F332" s="12">
        <f t="shared" si="27"/>
        <v>0.40162381596752367</v>
      </c>
      <c r="G332" s="13">
        <f t="shared" si="28"/>
        <v>4.25</v>
      </c>
      <c r="H332" s="18">
        <f t="shared" si="29"/>
        <v>0.40476190476190477</v>
      </c>
    </row>
    <row r="333" spans="2:8" ht="15" x14ac:dyDescent="0.2">
      <c r="B333" s="3" t="s">
        <v>130</v>
      </c>
      <c r="C333" s="10">
        <v>326</v>
      </c>
      <c r="D333" s="10">
        <v>673</v>
      </c>
      <c r="E333" s="12">
        <f t="shared" si="26"/>
        <v>3.6612758310871518E-2</v>
      </c>
      <c r="F333" s="12">
        <f t="shared" si="27"/>
        <v>6.0712674785746504E-2</v>
      </c>
      <c r="G333" s="13">
        <f t="shared" si="28"/>
        <v>1.0644171779141105</v>
      </c>
      <c r="H333" s="18">
        <f t="shared" si="29"/>
        <v>3.8971248876909254E-2</v>
      </c>
    </row>
    <row r="334" spans="2:8" ht="15" x14ac:dyDescent="0.2">
      <c r="B334" s="3" t="s">
        <v>119</v>
      </c>
      <c r="C334" s="10">
        <v>277</v>
      </c>
      <c r="D334" s="10">
        <v>187</v>
      </c>
      <c r="E334" s="12">
        <f t="shared" si="26"/>
        <v>3.1109613656783469E-2</v>
      </c>
      <c r="F334" s="12">
        <f t="shared" si="27"/>
        <v>1.6869643662607126E-2</v>
      </c>
      <c r="G334" s="13">
        <f t="shared" si="28"/>
        <v>-0.32490974729241878</v>
      </c>
      <c r="H334" s="18">
        <f t="shared" si="29"/>
        <v>-1.0107816711590297E-2</v>
      </c>
    </row>
    <row r="335" spans="2:8" ht="15" x14ac:dyDescent="0.2">
      <c r="B335" s="3" t="s">
        <v>128</v>
      </c>
      <c r="C335" s="10">
        <v>60</v>
      </c>
      <c r="D335" s="10">
        <v>88</v>
      </c>
      <c r="E335" s="12">
        <f t="shared" si="26"/>
        <v>6.7385444743935314E-3</v>
      </c>
      <c r="F335" s="12">
        <f t="shared" si="27"/>
        <v>7.9386558412268826E-3</v>
      </c>
      <c r="G335" s="13">
        <f t="shared" si="28"/>
        <v>0.46666666666666667</v>
      </c>
      <c r="H335" s="18">
        <f t="shared" si="29"/>
        <v>3.1446540880503146E-3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3</v>
      </c>
      <c r="D337" s="10">
        <v>31</v>
      </c>
      <c r="E337" s="12">
        <f t="shared" si="26"/>
        <v>3.3692722371967657E-4</v>
      </c>
      <c r="F337" s="12">
        <f t="shared" si="27"/>
        <v>2.796571944068561E-3</v>
      </c>
      <c r="G337" s="13">
        <f t="shared" si="28"/>
        <v>9.3333333333333339</v>
      </c>
      <c r="H337" s="18">
        <f t="shared" si="29"/>
        <v>3.1446540880503146E-3</v>
      </c>
    </row>
    <row r="338" spans="2:8" ht="30" x14ac:dyDescent="0.2">
      <c r="B338" s="3" t="s">
        <v>362</v>
      </c>
      <c r="C338" s="10">
        <v>4</v>
      </c>
      <c r="D338" s="10">
        <v>3</v>
      </c>
      <c r="E338" s="12">
        <f t="shared" si="26"/>
        <v>4.4923629829290209E-4</v>
      </c>
      <c r="F338" s="12">
        <f t="shared" si="27"/>
        <v>2.7063599458728013E-4</v>
      </c>
      <c r="G338" s="13">
        <f t="shared" si="28"/>
        <v>-0.25</v>
      </c>
      <c r="H338" s="18">
        <f t="shared" si="29"/>
        <v>-1.1230907457322552E-4</v>
      </c>
    </row>
    <row r="339" spans="2:8" ht="15" x14ac:dyDescent="0.2">
      <c r="B339" s="3" t="s">
        <v>363</v>
      </c>
      <c r="C339" s="10">
        <v>13</v>
      </c>
      <c r="D339" s="10">
        <v>9</v>
      </c>
      <c r="E339" s="12">
        <f t="shared" si="26"/>
        <v>1.4600179694519318E-3</v>
      </c>
      <c r="F339" s="12">
        <f t="shared" si="27"/>
        <v>8.1190798376184028E-4</v>
      </c>
      <c r="G339" s="13">
        <f t="shared" si="28"/>
        <v>-0.30769230769230771</v>
      </c>
      <c r="H339" s="18">
        <f t="shared" si="29"/>
        <v>-4.4923629829290209E-4</v>
      </c>
    </row>
    <row r="340" spans="2:8" ht="15" x14ac:dyDescent="0.2">
      <c r="B340" s="3" t="s">
        <v>364</v>
      </c>
      <c r="C340" s="10">
        <v>26</v>
      </c>
      <c r="D340" s="10">
        <v>0</v>
      </c>
      <c r="E340" s="12">
        <f t="shared" si="26"/>
        <v>2.9200359389038636E-3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3</v>
      </c>
      <c r="D341" s="10">
        <v>11</v>
      </c>
      <c r="E341" s="12">
        <f t="shared" si="26"/>
        <v>3.3692722371967657E-4</v>
      </c>
      <c r="F341" s="12">
        <f t="shared" si="27"/>
        <v>9.9233198015336033E-4</v>
      </c>
      <c r="G341" s="13">
        <f t="shared" si="28"/>
        <v>2.6666666666666665</v>
      </c>
      <c r="H341" s="18">
        <f t="shared" si="29"/>
        <v>8.9847259658580418E-4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1.1230907457322552E-4</v>
      </c>
      <c r="F342" s="12">
        <f t="shared" si="27"/>
        <v>9.0211998195760038E-5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2</v>
      </c>
      <c r="D343" s="10">
        <v>0</v>
      </c>
      <c r="E343" s="12">
        <f t="shared" si="26"/>
        <v>2.2461814914645105E-4</v>
      </c>
      <c r="F343" s="12" t="str">
        <f t="shared" si="27"/>
        <v/>
      </c>
      <c r="G343" s="13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100</v>
      </c>
      <c r="D344" s="10">
        <v>95</v>
      </c>
      <c r="E344" s="12">
        <f t="shared" si="26"/>
        <v>1.1230907457322551E-2</v>
      </c>
      <c r="F344" s="12">
        <f t="shared" si="27"/>
        <v>8.5701398285972039E-3</v>
      </c>
      <c r="G344" s="13">
        <f t="shared" si="28"/>
        <v>-0.05</v>
      </c>
      <c r="H344" s="18">
        <f t="shared" si="29"/>
        <v>-5.6154537286612761E-4</v>
      </c>
    </row>
    <row r="345" spans="2:8" ht="15" x14ac:dyDescent="0.2">
      <c r="B345" s="3" t="s">
        <v>366</v>
      </c>
      <c r="C345" s="10">
        <v>48</v>
      </c>
      <c r="D345" s="10">
        <v>57</v>
      </c>
      <c r="E345" s="12">
        <f t="shared" si="26"/>
        <v>5.3908355795148251E-3</v>
      </c>
      <c r="F345" s="12">
        <f t="shared" si="27"/>
        <v>5.142083897158322E-3</v>
      </c>
      <c r="G345" s="13">
        <f t="shared" si="28"/>
        <v>0.1875</v>
      </c>
      <c r="H345" s="18">
        <f t="shared" si="29"/>
        <v>1.0107816711590297E-3</v>
      </c>
    </row>
    <row r="346" spans="2:8" ht="15" x14ac:dyDescent="0.2">
      <c r="B346" s="3" t="s">
        <v>122</v>
      </c>
      <c r="C346" s="10">
        <v>7</v>
      </c>
      <c r="D346" s="10">
        <v>23</v>
      </c>
      <c r="E346" s="12">
        <f t="shared" si="26"/>
        <v>7.8616352201257866E-4</v>
      </c>
      <c r="F346" s="12">
        <f t="shared" si="27"/>
        <v>2.0748759585024808E-3</v>
      </c>
      <c r="G346" s="13">
        <f t="shared" si="28"/>
        <v>2.2857142857142856</v>
      </c>
      <c r="H346" s="18">
        <f t="shared" si="29"/>
        <v>1.7969451931716084E-3</v>
      </c>
    </row>
    <row r="347" spans="2:8" ht="15" x14ac:dyDescent="0.2">
      <c r="B347" s="3" t="s">
        <v>121</v>
      </c>
      <c r="C347" s="10">
        <v>21</v>
      </c>
      <c r="D347" s="10">
        <v>14</v>
      </c>
      <c r="E347" s="12">
        <f t="shared" si="26"/>
        <v>2.3584905660377358E-3</v>
      </c>
      <c r="F347" s="12">
        <f t="shared" si="27"/>
        <v>1.2629679747406405E-3</v>
      </c>
      <c r="G347" s="13">
        <f t="shared" si="28"/>
        <v>-0.33333333333333331</v>
      </c>
      <c r="H347" s="18">
        <f t="shared" si="29"/>
        <v>-7.8616352201257855E-4</v>
      </c>
    </row>
    <row r="348" spans="2:8" ht="15" x14ac:dyDescent="0.2">
      <c r="B348" s="3" t="s">
        <v>367</v>
      </c>
      <c r="C348" s="10">
        <v>2</v>
      </c>
      <c r="D348" s="10">
        <v>0</v>
      </c>
      <c r="E348" s="12">
        <f t="shared" si="26"/>
        <v>2.2461814914645105E-4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</v>
      </c>
      <c r="D350" s="10">
        <v>5</v>
      </c>
      <c r="E350" s="12">
        <f t="shared" si="26"/>
        <v>3.3692722371967657E-4</v>
      </c>
      <c r="F350" s="12">
        <f t="shared" si="27"/>
        <v>4.5105999097880018E-4</v>
      </c>
      <c r="G350" s="13">
        <f t="shared" si="28"/>
        <v>0.66666666666666663</v>
      </c>
      <c r="H350" s="18">
        <f t="shared" si="29"/>
        <v>2.2461814914645105E-4</v>
      </c>
    </row>
    <row r="351" spans="2:8" ht="15" x14ac:dyDescent="0.2">
      <c r="B351" s="3" t="s">
        <v>120</v>
      </c>
      <c r="C351" s="10">
        <v>2</v>
      </c>
      <c r="D351" s="10">
        <v>1</v>
      </c>
      <c r="E351" s="12">
        <f t="shared" si="26"/>
        <v>2.2461814914645105E-4</v>
      </c>
      <c r="F351" s="12">
        <f t="shared" si="27"/>
        <v>9.0211998195760038E-5</v>
      </c>
      <c r="G351" s="13">
        <f t="shared" si="28"/>
        <v>-0.5</v>
      </c>
      <c r="H351" s="18">
        <f t="shared" si="29"/>
        <v>-1.1230907457322552E-4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1.1230907457322552E-4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8</v>
      </c>
      <c r="D353" s="10">
        <v>13</v>
      </c>
      <c r="E353" s="12">
        <f t="shared" si="26"/>
        <v>8.9847259658580418E-4</v>
      </c>
      <c r="F353" s="12">
        <f t="shared" si="27"/>
        <v>1.1727559765448805E-3</v>
      </c>
      <c r="G353" s="13">
        <f t="shared" si="28"/>
        <v>0.625</v>
      </c>
      <c r="H353" s="18">
        <f t="shared" si="29"/>
        <v>5.6154537286612761E-4</v>
      </c>
    </row>
    <row r="354" spans="2:8" ht="15" x14ac:dyDescent="0.2">
      <c r="B354" s="3" t="s">
        <v>124</v>
      </c>
      <c r="C354" s="10">
        <v>233</v>
      </c>
      <c r="D354" s="10">
        <v>151</v>
      </c>
      <c r="E354" s="12">
        <f t="shared" si="26"/>
        <v>2.6168014375561547E-2</v>
      </c>
      <c r="F354" s="12">
        <f t="shared" si="27"/>
        <v>1.3622011727559766E-2</v>
      </c>
      <c r="G354" s="13">
        <f t="shared" si="28"/>
        <v>-0.35193133047210301</v>
      </c>
      <c r="H354" s="18">
        <f t="shared" si="29"/>
        <v>-9.2093441150044933E-3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5</v>
      </c>
      <c r="D356" s="10">
        <v>4</v>
      </c>
      <c r="E356" s="12">
        <f t="shared" si="26"/>
        <v>5.6154537286612761E-4</v>
      </c>
      <c r="F356" s="12">
        <f t="shared" si="27"/>
        <v>3.6084799278304015E-4</v>
      </c>
      <c r="G356" s="13">
        <f t="shared" si="28"/>
        <v>-0.2</v>
      </c>
      <c r="H356" s="18">
        <f t="shared" si="29"/>
        <v>-1.1230907457322552E-4</v>
      </c>
    </row>
    <row r="357" spans="2:8" ht="15" x14ac:dyDescent="0.2">
      <c r="B357" s="3" t="s">
        <v>372</v>
      </c>
      <c r="C357" s="10">
        <v>84</v>
      </c>
      <c r="D357" s="10">
        <v>82</v>
      </c>
      <c r="E357" s="12">
        <f t="shared" si="26"/>
        <v>9.433962264150943E-3</v>
      </c>
      <c r="F357" s="12">
        <f t="shared" si="27"/>
        <v>7.3973838520523232E-3</v>
      </c>
      <c r="G357" s="13">
        <f t="shared" si="28"/>
        <v>-2.3809523809523808E-2</v>
      </c>
      <c r="H357" s="18">
        <f t="shared" si="29"/>
        <v>-2.2461814914645102E-4</v>
      </c>
    </row>
    <row r="358" spans="2:8" ht="15" x14ac:dyDescent="0.2">
      <c r="B358" s="3" t="s">
        <v>127</v>
      </c>
      <c r="C358" s="10">
        <v>352</v>
      </c>
      <c r="D358" s="10">
        <v>345</v>
      </c>
      <c r="E358" s="12">
        <f t="shared" si="26"/>
        <v>3.9532794249775384E-2</v>
      </c>
      <c r="F358" s="12">
        <f t="shared" si="27"/>
        <v>3.1123139377537211E-2</v>
      </c>
      <c r="G358" s="13">
        <f t="shared" si="28"/>
        <v>-1.9886363636363636E-2</v>
      </c>
      <c r="H358" s="18">
        <f t="shared" si="29"/>
        <v>-7.8616352201257866E-4</v>
      </c>
    </row>
    <row r="359" spans="2:8" ht="15" x14ac:dyDescent="0.2">
      <c r="B359" s="3" t="s">
        <v>123</v>
      </c>
      <c r="C359" s="10">
        <v>3</v>
      </c>
      <c r="D359" s="10">
        <v>1</v>
      </c>
      <c r="E359" s="12">
        <f t="shared" si="26"/>
        <v>3.3692722371967657E-4</v>
      </c>
      <c r="F359" s="12">
        <f t="shared" si="27"/>
        <v>9.0211998195760038E-5</v>
      </c>
      <c r="G359" s="13">
        <f t="shared" si="28"/>
        <v>-0.66666666666666663</v>
      </c>
      <c r="H359" s="18">
        <f t="shared" si="29"/>
        <v>-2.2461814914645105E-4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1.1230907457322552E-4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1.1230907457322552E-4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26</v>
      </c>
      <c r="D363" s="10">
        <v>17</v>
      </c>
      <c r="E363" s="12">
        <f t="shared" si="30"/>
        <v>2.9200359389038636E-3</v>
      </c>
      <c r="F363" s="12">
        <f t="shared" si="31"/>
        <v>1.5336039693279206E-3</v>
      </c>
      <c r="G363" s="13">
        <f t="shared" si="32"/>
        <v>-0.34615384615384615</v>
      </c>
      <c r="H363" s="18">
        <f t="shared" si="33"/>
        <v>-1.0107816711590297E-3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1.1230907457322552E-4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7</v>
      </c>
      <c r="D365" s="10">
        <v>6</v>
      </c>
      <c r="E365" s="12">
        <f t="shared" si="30"/>
        <v>7.8616352201257866E-4</v>
      </c>
      <c r="F365" s="12">
        <f t="shared" si="31"/>
        <v>5.4127198917456026E-4</v>
      </c>
      <c r="G365" s="13">
        <f t="shared" si="32"/>
        <v>-0.14285714285714285</v>
      </c>
      <c r="H365" s="18">
        <f t="shared" si="33"/>
        <v>-1.1230907457322552E-4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3</v>
      </c>
      <c r="E367" s="12" t="str">
        <f t="shared" si="30"/>
        <v/>
      </c>
      <c r="F367" s="12">
        <f t="shared" si="31"/>
        <v>2.7063599458728013E-4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3</v>
      </c>
      <c r="D368" s="10">
        <v>8</v>
      </c>
      <c r="E368" s="12">
        <f t="shared" si="30"/>
        <v>3.3692722371967657E-4</v>
      </c>
      <c r="F368" s="12">
        <f t="shared" si="31"/>
        <v>7.2169598556608031E-4</v>
      </c>
      <c r="G368" s="13">
        <f t="shared" si="32"/>
        <v>1.6666666666666667</v>
      </c>
      <c r="H368" s="18">
        <f t="shared" si="33"/>
        <v>5.6154537286612761E-4</v>
      </c>
    </row>
    <row r="369" spans="2:8" ht="15" x14ac:dyDescent="0.2">
      <c r="B369" s="3" t="s">
        <v>381</v>
      </c>
      <c r="C369" s="10">
        <v>19</v>
      </c>
      <c r="D369" s="10">
        <v>487</v>
      </c>
      <c r="E369" s="12">
        <f t="shared" si="30"/>
        <v>2.1338724168912847E-3</v>
      </c>
      <c r="F369" s="12">
        <f t="shared" si="31"/>
        <v>4.393324312133514E-2</v>
      </c>
      <c r="G369" s="13">
        <f t="shared" si="32"/>
        <v>24.631578947368421</v>
      </c>
      <c r="H369" s="18">
        <f t="shared" si="33"/>
        <v>5.2560646900269542E-2</v>
      </c>
    </row>
    <row r="370" spans="2:8" ht="15" x14ac:dyDescent="0.2">
      <c r="B370" s="3" t="s">
        <v>135</v>
      </c>
      <c r="C370" s="10">
        <v>701</v>
      </c>
      <c r="D370" s="10">
        <v>147</v>
      </c>
      <c r="E370" s="12">
        <f t="shared" si="30"/>
        <v>7.8728661275831086E-2</v>
      </c>
      <c r="F370" s="12">
        <f t="shared" si="31"/>
        <v>1.3261163734776725E-2</v>
      </c>
      <c r="G370" s="13">
        <f t="shared" si="32"/>
        <v>-0.79029957203994294</v>
      </c>
      <c r="H370" s="18">
        <f t="shared" si="33"/>
        <v>-6.2219227313566938E-2</v>
      </c>
    </row>
    <row r="371" spans="2:8" ht="15" x14ac:dyDescent="0.2">
      <c r="B371" s="3" t="s">
        <v>136</v>
      </c>
      <c r="C371" s="10">
        <v>2</v>
      </c>
      <c r="D371" s="10">
        <v>0</v>
      </c>
      <c r="E371" s="12">
        <f t="shared" si="30"/>
        <v>2.2461814914645105E-4</v>
      </c>
      <c r="F371" s="12" t="str">
        <f t="shared" si="31"/>
        <v/>
      </c>
      <c r="G371" s="13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10">
        <v>135</v>
      </c>
      <c r="D372" s="10">
        <v>151</v>
      </c>
      <c r="E372" s="12">
        <f t="shared" si="30"/>
        <v>1.5161725067385445E-2</v>
      </c>
      <c r="F372" s="12">
        <f t="shared" si="31"/>
        <v>1.3622011727559766E-2</v>
      </c>
      <c r="G372" s="13">
        <f t="shared" si="32"/>
        <v>0.11851851851851852</v>
      </c>
      <c r="H372" s="18">
        <f t="shared" si="33"/>
        <v>1.7969451931716084E-3</v>
      </c>
    </row>
    <row r="373" spans="2:8" ht="15" x14ac:dyDescent="0.2">
      <c r="B373" s="3" t="s">
        <v>382</v>
      </c>
      <c r="C373" s="10">
        <v>0</v>
      </c>
      <c r="D373" s="10">
        <v>84</v>
      </c>
      <c r="E373" s="12" t="str">
        <f t="shared" si="30"/>
        <v/>
      </c>
      <c r="F373" s="12">
        <f t="shared" si="31"/>
        <v>7.5778078484438427E-3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2</v>
      </c>
      <c r="D374" s="10">
        <v>4</v>
      </c>
      <c r="E374" s="12">
        <f t="shared" si="30"/>
        <v>2.2461814914645105E-4</v>
      </c>
      <c r="F374" s="12">
        <f t="shared" si="31"/>
        <v>3.6084799278304015E-4</v>
      </c>
      <c r="G374" s="13">
        <f t="shared" si="32"/>
        <v>1</v>
      </c>
      <c r="H374" s="18">
        <f t="shared" si="33"/>
        <v>2.2461814914645105E-4</v>
      </c>
    </row>
    <row r="375" spans="2:8" ht="15" x14ac:dyDescent="0.2">
      <c r="B375" s="3" t="s">
        <v>383</v>
      </c>
      <c r="C375" s="10">
        <v>1</v>
      </c>
      <c r="D375" s="10">
        <v>0</v>
      </c>
      <c r="E375" s="12">
        <f t="shared" si="30"/>
        <v>1.1230907457322552E-4</v>
      </c>
      <c r="F375" s="12" t="str">
        <f t="shared" si="31"/>
        <v/>
      </c>
      <c r="G375" s="13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1.1230907457322552E-4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2</v>
      </c>
      <c r="D377" s="10">
        <v>4</v>
      </c>
      <c r="E377" s="12">
        <f t="shared" si="30"/>
        <v>2.2461814914645105E-4</v>
      </c>
      <c r="F377" s="12">
        <f t="shared" si="31"/>
        <v>3.6084799278304015E-4</v>
      </c>
      <c r="G377" s="13">
        <f t="shared" si="32"/>
        <v>1</v>
      </c>
      <c r="H377" s="18">
        <f t="shared" si="33"/>
        <v>2.2461814914645105E-4</v>
      </c>
    </row>
    <row r="378" spans="2:8" ht="15" x14ac:dyDescent="0.2">
      <c r="B378" s="3" t="s">
        <v>149</v>
      </c>
      <c r="C378" s="10">
        <v>28</v>
      </c>
      <c r="D378" s="10">
        <v>22</v>
      </c>
      <c r="E378" s="12">
        <f t="shared" si="30"/>
        <v>3.1446540880503146E-3</v>
      </c>
      <c r="F378" s="12">
        <f t="shared" si="31"/>
        <v>1.9846639603067207E-3</v>
      </c>
      <c r="G378" s="13">
        <f t="shared" si="32"/>
        <v>-0.21428571428571427</v>
      </c>
      <c r="H378" s="18">
        <f t="shared" si="33"/>
        <v>-6.7385444743935314E-4</v>
      </c>
    </row>
    <row r="379" spans="2:8" ht="15" x14ac:dyDescent="0.2">
      <c r="B379" s="3" t="s">
        <v>384</v>
      </c>
      <c r="C379" s="10">
        <v>29</v>
      </c>
      <c r="D379" s="10">
        <v>8</v>
      </c>
      <c r="E379" s="12">
        <f t="shared" si="30"/>
        <v>3.2569631626235399E-3</v>
      </c>
      <c r="F379" s="12">
        <f t="shared" si="31"/>
        <v>7.2169598556608031E-4</v>
      </c>
      <c r="G379" s="13">
        <f t="shared" si="32"/>
        <v>-0.72413793103448276</v>
      </c>
      <c r="H379" s="18">
        <f t="shared" si="33"/>
        <v>-2.3584905660377358E-3</v>
      </c>
    </row>
    <row r="380" spans="2:8" ht="30" x14ac:dyDescent="0.2">
      <c r="B380" s="3" t="s">
        <v>385</v>
      </c>
      <c r="C380" s="10">
        <v>0</v>
      </c>
      <c r="D380" s="10">
        <v>7</v>
      </c>
      <c r="E380" s="12" t="str">
        <f t="shared" si="30"/>
        <v/>
      </c>
      <c r="F380" s="12">
        <f t="shared" si="31"/>
        <v>6.3148398737032023E-4</v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3</v>
      </c>
      <c r="E382" s="12" t="str">
        <f t="shared" si="30"/>
        <v/>
      </c>
      <c r="F382" s="12">
        <f t="shared" si="31"/>
        <v>2.7063599458728013E-4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6</v>
      </c>
      <c r="D383" s="10">
        <v>1</v>
      </c>
      <c r="E383" s="12">
        <f t="shared" si="30"/>
        <v>6.7385444743935314E-4</v>
      </c>
      <c r="F383" s="12">
        <f t="shared" si="31"/>
        <v>9.0211998195760038E-5</v>
      </c>
      <c r="G383" s="13">
        <f t="shared" si="32"/>
        <v>-0.83333333333333337</v>
      </c>
      <c r="H383" s="18">
        <f t="shared" si="33"/>
        <v>-5.6154537286612761E-4</v>
      </c>
    </row>
    <row r="384" spans="2:8" ht="15" x14ac:dyDescent="0.2">
      <c r="B384" s="3" t="s">
        <v>388</v>
      </c>
      <c r="C384" s="10">
        <v>2</v>
      </c>
      <c r="D384" s="10">
        <v>0</v>
      </c>
      <c r="E384" s="12">
        <f t="shared" si="30"/>
        <v>2.2461814914645105E-4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32</v>
      </c>
      <c r="D385" s="10">
        <v>13</v>
      </c>
      <c r="E385" s="12">
        <f t="shared" si="30"/>
        <v>3.5938903863432167E-3</v>
      </c>
      <c r="F385" s="12">
        <f t="shared" si="31"/>
        <v>1.1727559765448805E-3</v>
      </c>
      <c r="G385" s="13">
        <f t="shared" si="32"/>
        <v>-0.59375</v>
      </c>
      <c r="H385" s="18">
        <f t="shared" si="33"/>
        <v>-2.1338724168912847E-3</v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36</v>
      </c>
      <c r="D387" s="10">
        <v>17</v>
      </c>
      <c r="E387" s="12">
        <f t="shared" si="30"/>
        <v>4.0431266846361188E-3</v>
      </c>
      <c r="F387" s="12">
        <f t="shared" si="31"/>
        <v>1.5336039693279206E-3</v>
      </c>
      <c r="G387" s="13">
        <f t="shared" si="32"/>
        <v>-0.52777777777777779</v>
      </c>
      <c r="H387" s="18">
        <f t="shared" si="33"/>
        <v>-2.1338724168912851E-3</v>
      </c>
    </row>
    <row r="388" spans="2:8" ht="15" x14ac:dyDescent="0.2">
      <c r="B388" s="3" t="s">
        <v>389</v>
      </c>
      <c r="C388" s="10">
        <v>3</v>
      </c>
      <c r="D388" s="10">
        <v>10</v>
      </c>
      <c r="E388" s="12">
        <f t="shared" si="30"/>
        <v>3.3692722371967657E-4</v>
      </c>
      <c r="F388" s="12">
        <f t="shared" si="31"/>
        <v>9.0211998195760036E-4</v>
      </c>
      <c r="G388" s="13">
        <f t="shared" si="32"/>
        <v>2.3333333333333335</v>
      </c>
      <c r="H388" s="18">
        <f t="shared" si="33"/>
        <v>7.8616352201257866E-4</v>
      </c>
    </row>
    <row r="389" spans="2:8" ht="15" x14ac:dyDescent="0.2">
      <c r="B389" s="3" t="s">
        <v>143</v>
      </c>
      <c r="C389" s="10">
        <v>0</v>
      </c>
      <c r="D389" s="10">
        <v>3</v>
      </c>
      <c r="E389" s="12" t="str">
        <f t="shared" si="30"/>
        <v/>
      </c>
      <c r="F389" s="12">
        <f t="shared" si="31"/>
        <v>2.7063599458728013E-4</v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0"/>
        <v>1.1230907457322552E-4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12</v>
      </c>
      <c r="D391" s="10">
        <v>91</v>
      </c>
      <c r="E391" s="12">
        <f t="shared" si="30"/>
        <v>1.3477088948787063E-3</v>
      </c>
      <c r="F391" s="12">
        <f t="shared" si="31"/>
        <v>8.2092918358141632E-3</v>
      </c>
      <c r="G391" s="13">
        <f t="shared" si="32"/>
        <v>6.583333333333333</v>
      </c>
      <c r="H391" s="18">
        <f t="shared" si="33"/>
        <v>8.8724168912848161E-3</v>
      </c>
    </row>
    <row r="392" spans="2:8" ht="15" x14ac:dyDescent="0.2">
      <c r="B392" s="3" t="s">
        <v>140</v>
      </c>
      <c r="C392" s="10">
        <v>11</v>
      </c>
      <c r="D392" s="10">
        <v>4</v>
      </c>
      <c r="E392" s="12">
        <f t="shared" si="30"/>
        <v>1.2353998203054807E-3</v>
      </c>
      <c r="F392" s="12">
        <f t="shared" si="31"/>
        <v>3.6084799278304015E-4</v>
      </c>
      <c r="G392" s="13">
        <f t="shared" si="32"/>
        <v>-0.63636363636363635</v>
      </c>
      <c r="H392" s="18">
        <f t="shared" si="33"/>
        <v>-7.8616352201257866E-4</v>
      </c>
    </row>
    <row r="393" spans="2:8" ht="15" x14ac:dyDescent="0.2">
      <c r="B393" s="3" t="s">
        <v>390</v>
      </c>
      <c r="C393" s="10">
        <v>925</v>
      </c>
      <c r="D393" s="10">
        <v>92</v>
      </c>
      <c r="E393" s="12">
        <f t="shared" si="30"/>
        <v>0.10388589398023361</v>
      </c>
      <c r="F393" s="12">
        <f t="shared" si="31"/>
        <v>8.2995038340099234E-3</v>
      </c>
      <c r="G393" s="13">
        <f t="shared" si="32"/>
        <v>-0.90054054054054056</v>
      </c>
      <c r="H393" s="18">
        <f t="shared" si="33"/>
        <v>-9.3553459119496862E-2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1.1230907457322552E-4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0"/>
        <v>1.1230907457322552E-4</v>
      </c>
      <c r="F395" s="12">
        <f t="shared" si="31"/>
        <v>9.0211998195760038E-5</v>
      </c>
      <c r="G395" s="13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1.1230907457322552E-4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5</v>
      </c>
      <c r="D398" s="10">
        <v>29</v>
      </c>
      <c r="E398" s="12">
        <f t="shared" si="30"/>
        <v>5.6154537286612761E-4</v>
      </c>
      <c r="F398" s="12">
        <f t="shared" si="31"/>
        <v>2.6161479476770411E-3</v>
      </c>
      <c r="G398" s="13">
        <f t="shared" si="32"/>
        <v>4.8</v>
      </c>
      <c r="H398" s="18">
        <f t="shared" si="33"/>
        <v>2.6954177897574125E-3</v>
      </c>
    </row>
    <row r="399" spans="2:8" ht="15" x14ac:dyDescent="0.2">
      <c r="B399" s="3" t="s">
        <v>148</v>
      </c>
      <c r="C399" s="10">
        <v>2</v>
      </c>
      <c r="D399" s="10">
        <v>0</v>
      </c>
      <c r="E399" s="12">
        <f t="shared" si="30"/>
        <v>2.2461814914645105E-4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1</v>
      </c>
      <c r="D400" s="10">
        <v>1</v>
      </c>
      <c r="E400" s="12">
        <f t="shared" si="30"/>
        <v>1.1230907457322552E-4</v>
      </c>
      <c r="F400" s="12">
        <f t="shared" si="31"/>
        <v>9.0211998195760038E-5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21</v>
      </c>
      <c r="D401" s="10">
        <v>5</v>
      </c>
      <c r="E401" s="12">
        <f t="shared" si="30"/>
        <v>2.3584905660377358E-3</v>
      </c>
      <c r="F401" s="12">
        <f t="shared" si="31"/>
        <v>4.5105999097880018E-4</v>
      </c>
      <c r="G401" s="13">
        <f t="shared" si="32"/>
        <v>-0.76190476190476186</v>
      </c>
      <c r="H401" s="18">
        <f t="shared" si="33"/>
        <v>-1.7969451931716081E-3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1.1230907457322552E-4</v>
      </c>
      <c r="F402" s="12">
        <f t="shared" si="31"/>
        <v>9.0211998195760038E-5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2</v>
      </c>
      <c r="D403" s="10">
        <v>2</v>
      </c>
      <c r="E403" s="12">
        <f t="shared" si="30"/>
        <v>2.2461814914645105E-4</v>
      </c>
      <c r="F403" s="12">
        <f t="shared" si="31"/>
        <v>1.8042399639152008E-4</v>
      </c>
      <c r="G403" s="13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9.0211998195760038E-5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7</v>
      </c>
      <c r="D405" s="10">
        <v>1</v>
      </c>
      <c r="E405" s="12">
        <f t="shared" si="30"/>
        <v>7.8616352201257866E-4</v>
      </c>
      <c r="F405" s="12">
        <f t="shared" si="31"/>
        <v>9.0211998195760038E-5</v>
      </c>
      <c r="G405" s="13">
        <f t="shared" si="32"/>
        <v>-0.8571428571428571</v>
      </c>
      <c r="H405" s="18">
        <f t="shared" si="33"/>
        <v>-6.7385444743935314E-4</v>
      </c>
    </row>
    <row r="406" spans="2:8" ht="15" x14ac:dyDescent="0.2">
      <c r="B406" s="3" t="s">
        <v>397</v>
      </c>
      <c r="C406" s="10">
        <v>26</v>
      </c>
      <c r="D406" s="10">
        <v>54</v>
      </c>
      <c r="E406" s="12">
        <f t="shared" si="30"/>
        <v>2.9200359389038636E-3</v>
      </c>
      <c r="F406" s="12">
        <f t="shared" si="31"/>
        <v>4.8714479025710423E-3</v>
      </c>
      <c r="G406" s="13">
        <f t="shared" si="32"/>
        <v>1.0769230769230769</v>
      </c>
      <c r="H406" s="18">
        <f t="shared" si="33"/>
        <v>3.1446540880503146E-3</v>
      </c>
    </row>
    <row r="407" spans="2:8" ht="15" x14ac:dyDescent="0.2">
      <c r="B407" s="3" t="s">
        <v>398</v>
      </c>
      <c r="C407" s="10">
        <v>4</v>
      </c>
      <c r="D407" s="10">
        <v>6</v>
      </c>
      <c r="E407" s="12">
        <f t="shared" si="30"/>
        <v>4.4923629829290209E-4</v>
      </c>
      <c r="F407" s="12">
        <f t="shared" si="31"/>
        <v>5.4127198917456026E-4</v>
      </c>
      <c r="G407" s="13">
        <f t="shared" si="32"/>
        <v>0.5</v>
      </c>
      <c r="H407" s="18">
        <f t="shared" si="33"/>
        <v>2.2461814914645105E-4</v>
      </c>
    </row>
    <row r="408" spans="2:8" ht="15" x14ac:dyDescent="0.2">
      <c r="B408" s="3" t="s">
        <v>399</v>
      </c>
      <c r="C408" s="10">
        <v>169</v>
      </c>
      <c r="D408" s="10">
        <v>232</v>
      </c>
      <c r="E408" s="12">
        <f t="shared" si="30"/>
        <v>1.8980233602875114E-2</v>
      </c>
      <c r="F408" s="12">
        <f t="shared" si="31"/>
        <v>2.0929183581416329E-2</v>
      </c>
      <c r="G408" s="13">
        <f t="shared" si="32"/>
        <v>0.37278106508875741</v>
      </c>
      <c r="H408" s="18">
        <f t="shared" si="33"/>
        <v>7.0754716981132086E-3</v>
      </c>
    </row>
    <row r="409" spans="2:8" ht="15" x14ac:dyDescent="0.2">
      <c r="B409" s="3" t="s">
        <v>139</v>
      </c>
      <c r="C409" s="10">
        <v>3</v>
      </c>
      <c r="D409" s="10">
        <v>2</v>
      </c>
      <c r="E409" s="12">
        <f t="shared" si="30"/>
        <v>3.3692722371967657E-4</v>
      </c>
      <c r="F409" s="12">
        <f t="shared" si="31"/>
        <v>1.8042399639152008E-4</v>
      </c>
      <c r="G409" s="13">
        <f t="shared" si="32"/>
        <v>-0.33333333333333331</v>
      </c>
      <c r="H409" s="18">
        <f t="shared" si="33"/>
        <v>-1.1230907457322552E-4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1.1230907457322552E-4</v>
      </c>
      <c r="F410" s="12">
        <f t="shared" si="31"/>
        <v>9.0211998195760038E-5</v>
      </c>
      <c r="G410" s="13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9</v>
      </c>
      <c r="D411" s="10">
        <v>6</v>
      </c>
      <c r="E411" s="12">
        <f t="shared" si="30"/>
        <v>1.0107816711590297E-3</v>
      </c>
      <c r="F411" s="12">
        <f t="shared" si="31"/>
        <v>5.4127198917456026E-4</v>
      </c>
      <c r="G411" s="13">
        <f t="shared" si="32"/>
        <v>-0.33333333333333331</v>
      </c>
      <c r="H411" s="18">
        <f t="shared" si="33"/>
        <v>-3.3692722371967657E-4</v>
      </c>
    </row>
    <row r="412" spans="2:8" ht="15" x14ac:dyDescent="0.2">
      <c r="B412" s="3" t="s">
        <v>402</v>
      </c>
      <c r="C412" s="10">
        <v>21</v>
      </c>
      <c r="D412" s="10">
        <v>95</v>
      </c>
      <c r="E412" s="12">
        <f t="shared" si="30"/>
        <v>2.3584905660377358E-3</v>
      </c>
      <c r="F412" s="12">
        <f t="shared" si="31"/>
        <v>8.5701398285972039E-3</v>
      </c>
      <c r="G412" s="13">
        <f t="shared" si="32"/>
        <v>3.5238095238095237</v>
      </c>
      <c r="H412" s="18">
        <f t="shared" si="33"/>
        <v>8.3108715184186874E-3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1.1230907457322552E-4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2</v>
      </c>
      <c r="D416" s="10">
        <v>0</v>
      </c>
      <c r="E416" s="12">
        <f t="shared" si="30"/>
        <v>2.2461814914645105E-4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2</v>
      </c>
      <c r="D417" s="10">
        <v>0</v>
      </c>
      <c r="E417" s="12">
        <f t="shared" si="30"/>
        <v>2.2461814914645105E-4</v>
      </c>
      <c r="F417" s="12" t="str">
        <f t="shared" si="31"/>
        <v/>
      </c>
      <c r="G417" s="13" t="str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1.1230907457322552E-4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1</v>
      </c>
      <c r="D419" s="10">
        <v>0</v>
      </c>
      <c r="E419" s="12">
        <f t="shared" si="30"/>
        <v>1.1230907457322552E-4</v>
      </c>
      <c r="F419" s="12" t="str">
        <f t="shared" si="31"/>
        <v/>
      </c>
      <c r="G419" s="13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1.1230907457322552E-4</v>
      </c>
      <c r="F420" s="12" t="str">
        <f t="shared" si="31"/>
        <v/>
      </c>
      <c r="G420" s="13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7</v>
      </c>
      <c r="E422" s="12">
        <f t="shared" si="30"/>
        <v>1.1230907457322552E-4</v>
      </c>
      <c r="F422" s="12">
        <f t="shared" si="31"/>
        <v>6.3148398737032023E-4</v>
      </c>
      <c r="G422" s="13">
        <f t="shared" si="32"/>
        <v>6</v>
      </c>
      <c r="H422" s="18">
        <f t="shared" si="33"/>
        <v>6.7385444743935314E-4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1.1230907457322552E-4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1.1230907457322552E-4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18</v>
      </c>
      <c r="D428" s="10">
        <v>2</v>
      </c>
      <c r="E428" s="12">
        <f t="shared" si="34"/>
        <v>2.0215633423180594E-3</v>
      </c>
      <c r="F428" s="12">
        <f t="shared" si="35"/>
        <v>1.8042399639152008E-4</v>
      </c>
      <c r="G428" s="13">
        <f t="shared" si="36"/>
        <v>-0.88888888888888884</v>
      </c>
      <c r="H428" s="18">
        <f t="shared" si="37"/>
        <v>-1.7969451931716084E-3</v>
      </c>
    </row>
    <row r="429" spans="2:8" ht="15" x14ac:dyDescent="0.2">
      <c r="B429" s="3" t="s">
        <v>415</v>
      </c>
      <c r="C429" s="10">
        <v>2</v>
      </c>
      <c r="D429" s="10">
        <v>0</v>
      </c>
      <c r="E429" s="12">
        <f t="shared" si="34"/>
        <v>2.2461814914645105E-4</v>
      </c>
      <c r="F429" s="12" t="str">
        <f t="shared" si="35"/>
        <v/>
      </c>
      <c r="G429" s="13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4</v>
      </c>
      <c r="D431" s="10">
        <v>0</v>
      </c>
      <c r="E431" s="12">
        <f t="shared" si="34"/>
        <v>4.4923629829290209E-4</v>
      </c>
      <c r="F431" s="12" t="str">
        <f t="shared" si="35"/>
        <v/>
      </c>
      <c r="G431" s="13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53</v>
      </c>
      <c r="D432" s="10">
        <v>86</v>
      </c>
      <c r="E432" s="12">
        <f t="shared" si="34"/>
        <v>5.9523809523809521E-3</v>
      </c>
      <c r="F432" s="12">
        <f t="shared" si="35"/>
        <v>7.7582318448353631E-3</v>
      </c>
      <c r="G432" s="13">
        <f t="shared" si="36"/>
        <v>0.62264150943396224</v>
      </c>
      <c r="H432" s="18">
        <f t="shared" si="37"/>
        <v>3.7061994609164416E-3</v>
      </c>
    </row>
    <row r="433" spans="2:8" ht="15" x14ac:dyDescent="0.2">
      <c r="B433" s="3" t="s">
        <v>162</v>
      </c>
      <c r="C433" s="10">
        <v>119</v>
      </c>
      <c r="D433" s="10">
        <v>65</v>
      </c>
      <c r="E433" s="12">
        <f t="shared" si="34"/>
        <v>1.3364779874213837E-2</v>
      </c>
      <c r="F433" s="12">
        <f t="shared" si="35"/>
        <v>5.8637798827244026E-3</v>
      </c>
      <c r="G433" s="13">
        <f t="shared" si="36"/>
        <v>-0.45378151260504201</v>
      </c>
      <c r="H433" s="18">
        <f t="shared" si="37"/>
        <v>-6.0646900269541778E-3</v>
      </c>
    </row>
    <row r="434" spans="2:8" ht="30" x14ac:dyDescent="0.2">
      <c r="B434" s="3" t="s">
        <v>418</v>
      </c>
      <c r="C434" s="10">
        <v>5</v>
      </c>
      <c r="D434" s="10">
        <v>47</v>
      </c>
      <c r="E434" s="12">
        <f t="shared" si="34"/>
        <v>5.6154537286612761E-4</v>
      </c>
      <c r="F434" s="12">
        <f t="shared" si="35"/>
        <v>4.2399639152007219E-3</v>
      </c>
      <c r="G434" s="13">
        <f t="shared" si="36"/>
        <v>8.4</v>
      </c>
      <c r="H434" s="18">
        <f t="shared" si="37"/>
        <v>4.7169811320754724E-3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</v>
      </c>
      <c r="D436" s="10">
        <v>2</v>
      </c>
      <c r="E436" s="12">
        <f t="shared" si="34"/>
        <v>2.2461814914645105E-4</v>
      </c>
      <c r="F436" s="12">
        <f t="shared" si="35"/>
        <v>1.8042399639152008E-4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23</v>
      </c>
      <c r="D437" s="10">
        <v>16</v>
      </c>
      <c r="E437" s="12">
        <f t="shared" si="34"/>
        <v>2.5831087151841868E-3</v>
      </c>
      <c r="F437" s="12">
        <f t="shared" si="35"/>
        <v>1.4433919711321606E-3</v>
      </c>
      <c r="G437" s="13">
        <f t="shared" si="36"/>
        <v>-0.30434782608695654</v>
      </c>
      <c r="H437" s="18">
        <f t="shared" si="37"/>
        <v>-7.8616352201257866E-4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4"/>
        <v>1.1230907457322552E-4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4</v>
      </c>
      <c r="E439" s="12" t="str">
        <f t="shared" si="34"/>
        <v/>
      </c>
      <c r="F439" s="12">
        <f t="shared" si="35"/>
        <v>3.6084799278304015E-4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10</v>
      </c>
      <c r="D441" s="10">
        <v>36</v>
      </c>
      <c r="E441" s="12">
        <f t="shared" si="34"/>
        <v>1.1230907457322552E-3</v>
      </c>
      <c r="F441" s="12">
        <f t="shared" si="35"/>
        <v>3.2476319350473611E-3</v>
      </c>
      <c r="G441" s="13">
        <f t="shared" si="36"/>
        <v>2.6</v>
      </c>
      <c r="H441" s="18">
        <f t="shared" si="37"/>
        <v>2.9200359389038636E-3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9.0211998195760038E-5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3</v>
      </c>
      <c r="E447" s="12" t="str">
        <f t="shared" si="34"/>
        <v/>
      </c>
      <c r="F447" s="12">
        <f t="shared" si="35"/>
        <v>2.7063599458728013E-4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1</v>
      </c>
      <c r="E448" s="12">
        <f t="shared" si="34"/>
        <v>2.2461814914645105E-4</v>
      </c>
      <c r="F448" s="12">
        <f t="shared" si="35"/>
        <v>9.0211998195760038E-5</v>
      </c>
      <c r="G448" s="13">
        <f t="shared" si="36"/>
        <v>-0.5</v>
      </c>
      <c r="H448" s="18">
        <f t="shared" si="37"/>
        <v>-1.1230907457322552E-4</v>
      </c>
    </row>
    <row r="449" spans="2:8" ht="30" x14ac:dyDescent="0.2">
      <c r="B449" s="3" t="s">
        <v>429</v>
      </c>
      <c r="C449" s="10">
        <v>1</v>
      </c>
      <c r="D449" s="10">
        <v>21</v>
      </c>
      <c r="E449" s="12">
        <f t="shared" si="34"/>
        <v>1.1230907457322552E-4</v>
      </c>
      <c r="F449" s="12">
        <f t="shared" si="35"/>
        <v>1.8944519621109607E-3</v>
      </c>
      <c r="G449" s="13">
        <f t="shared" si="36"/>
        <v>20</v>
      </c>
      <c r="H449" s="18">
        <f t="shared" si="37"/>
        <v>2.2461814914645105E-3</v>
      </c>
    </row>
    <row r="450" spans="2:8" ht="15" x14ac:dyDescent="0.2">
      <c r="B450" s="3" t="s">
        <v>430</v>
      </c>
      <c r="C450" s="10">
        <v>0</v>
      </c>
      <c r="D450" s="10">
        <v>1</v>
      </c>
      <c r="E450" s="12" t="str">
        <f t="shared" si="34"/>
        <v/>
      </c>
      <c r="F450" s="12">
        <f t="shared" si="35"/>
        <v>9.0211998195760038E-5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1</v>
      </c>
      <c r="E452" s="12" t="str">
        <f t="shared" si="34"/>
        <v/>
      </c>
      <c r="F452" s="12">
        <f t="shared" si="35"/>
        <v>9.0211998195760038E-5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2</v>
      </c>
      <c r="E455" s="12" t="str">
        <f t="shared" si="34"/>
        <v/>
      </c>
      <c r="F455" s="12">
        <f t="shared" si="35"/>
        <v>1.8042399639152008E-4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4"/>
        <v>1.1230907457322552E-4</v>
      </c>
      <c r="F456" s="12">
        <f t="shared" si="35"/>
        <v>9.0211998195760038E-5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1.1230907457322552E-4</v>
      </c>
      <c r="F457" s="12" t="str">
        <f t="shared" si="35"/>
        <v/>
      </c>
      <c r="G457" s="13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1</v>
      </c>
      <c r="D458" s="10">
        <v>0</v>
      </c>
      <c r="E458" s="12">
        <f t="shared" si="34"/>
        <v>1.1230907457322552E-4</v>
      </c>
      <c r="F458" s="12" t="str">
        <f t="shared" si="35"/>
        <v/>
      </c>
      <c r="G458" s="13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4</v>
      </c>
      <c r="D459" s="10">
        <v>1</v>
      </c>
      <c r="E459" s="12">
        <f t="shared" si="34"/>
        <v>4.4923629829290209E-4</v>
      </c>
      <c r="F459" s="12">
        <f t="shared" si="35"/>
        <v>9.0211998195760038E-5</v>
      </c>
      <c r="G459" s="13">
        <f t="shared" si="36"/>
        <v>-0.75</v>
      </c>
      <c r="H459" s="18">
        <f t="shared" si="37"/>
        <v>-3.3692722371967657E-4</v>
      </c>
    </row>
    <row r="460" spans="2:8" ht="15" x14ac:dyDescent="0.2">
      <c r="B460" s="3" t="s">
        <v>176</v>
      </c>
      <c r="C460" s="10">
        <v>31</v>
      </c>
      <c r="D460" s="10">
        <v>9</v>
      </c>
      <c r="E460" s="12">
        <f t="shared" si="34"/>
        <v>3.481581311769991E-3</v>
      </c>
      <c r="F460" s="12">
        <f t="shared" si="35"/>
        <v>8.1190798376184028E-4</v>
      </c>
      <c r="G460" s="13">
        <f t="shared" si="36"/>
        <v>-0.70967741935483875</v>
      </c>
      <c r="H460" s="18">
        <f t="shared" si="37"/>
        <v>-2.4707996406109615E-3</v>
      </c>
    </row>
    <row r="461" spans="2:8" ht="30" x14ac:dyDescent="0.2">
      <c r="B461" s="3" t="s">
        <v>173</v>
      </c>
      <c r="C461" s="10">
        <v>3</v>
      </c>
      <c r="D461" s="10">
        <v>2</v>
      </c>
      <c r="E461" s="12">
        <f t="shared" si="34"/>
        <v>3.3692722371967657E-4</v>
      </c>
      <c r="F461" s="12">
        <f t="shared" si="35"/>
        <v>1.8042399639152008E-4</v>
      </c>
      <c r="G461" s="13">
        <f t="shared" si="36"/>
        <v>-0.33333333333333331</v>
      </c>
      <c r="H461" s="18">
        <f t="shared" si="37"/>
        <v>-1.1230907457322552E-4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57</v>
      </c>
      <c r="D463" s="10">
        <v>74</v>
      </c>
      <c r="E463" s="12">
        <f t="shared" si="34"/>
        <v>6.4016172506738541E-3</v>
      </c>
      <c r="F463" s="12">
        <f t="shared" si="35"/>
        <v>6.6756878664862426E-3</v>
      </c>
      <c r="G463" s="13">
        <f t="shared" si="36"/>
        <v>0.2982456140350877</v>
      </c>
      <c r="H463" s="18">
        <f t="shared" si="37"/>
        <v>1.9092542677448337E-3</v>
      </c>
    </row>
    <row r="464" spans="2:8" ht="15" x14ac:dyDescent="0.2">
      <c r="B464" s="3" t="s">
        <v>478</v>
      </c>
      <c r="C464" s="10">
        <v>21</v>
      </c>
      <c r="D464" s="10">
        <v>20</v>
      </c>
      <c r="E464" s="12">
        <f t="shared" si="34"/>
        <v>2.3584905660377358E-3</v>
      </c>
      <c r="F464" s="12">
        <f t="shared" si="35"/>
        <v>1.8042399639152007E-3</v>
      </c>
      <c r="G464" s="13">
        <f t="shared" si="36"/>
        <v>-4.7619047619047616E-2</v>
      </c>
      <c r="H464" s="18">
        <f t="shared" si="37"/>
        <v>-1.1230907457322551E-4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1.1230907457322552E-4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9.0211998195760038E-5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57</v>
      </c>
      <c r="D467" s="10">
        <v>30</v>
      </c>
      <c r="E467" s="12">
        <f t="shared" si="34"/>
        <v>6.4016172506738541E-3</v>
      </c>
      <c r="F467" s="12">
        <f t="shared" si="35"/>
        <v>2.7063599458728013E-3</v>
      </c>
      <c r="G467" s="13">
        <f t="shared" si="36"/>
        <v>-0.47368421052631576</v>
      </c>
      <c r="H467" s="18">
        <f t="shared" si="37"/>
        <v>-3.0323450134770885E-3</v>
      </c>
    </row>
    <row r="468" spans="2:8" ht="15" x14ac:dyDescent="0.2">
      <c r="B468" s="3" t="s">
        <v>182</v>
      </c>
      <c r="C468" s="10">
        <v>16</v>
      </c>
      <c r="D468" s="10">
        <v>0</v>
      </c>
      <c r="E468" s="12">
        <f t="shared" si="34"/>
        <v>1.7969451931716084E-3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1.1230907457322552E-4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1.1230907457322552E-4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2</v>
      </c>
      <c r="D476" s="10">
        <v>0</v>
      </c>
      <c r="E476" s="12">
        <f t="shared" si="34"/>
        <v>2.2461814914645105E-4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4"/>
        <v/>
      </c>
      <c r="F477" s="12">
        <f t="shared" si="35"/>
        <v>9.0211998195760038E-5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33</v>
      </c>
      <c r="D478" s="10">
        <v>13</v>
      </c>
      <c r="E478" s="12">
        <f t="shared" si="34"/>
        <v>3.706199460916442E-3</v>
      </c>
      <c r="F478" s="12">
        <f t="shared" si="35"/>
        <v>1.1727559765448805E-3</v>
      </c>
      <c r="G478" s="13">
        <f t="shared" si="36"/>
        <v>-0.60606060606060608</v>
      </c>
      <c r="H478" s="18">
        <f t="shared" si="37"/>
        <v>-2.2461814914645105E-3</v>
      </c>
    </row>
    <row r="479" spans="2:8" ht="15" x14ac:dyDescent="0.2">
      <c r="B479" s="3" t="s">
        <v>440</v>
      </c>
      <c r="C479" s="10">
        <v>1</v>
      </c>
      <c r="D479" s="10">
        <v>1</v>
      </c>
      <c r="E479" s="12">
        <f t="shared" si="34"/>
        <v>1.1230907457322552E-4</v>
      </c>
      <c r="F479" s="12">
        <f t="shared" si="35"/>
        <v>9.0211998195760038E-5</v>
      </c>
      <c r="G479" s="13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4</v>
      </c>
      <c r="E480" s="12" t="str">
        <f t="shared" si="34"/>
        <v/>
      </c>
      <c r="F480" s="12">
        <f t="shared" si="35"/>
        <v>3.6084799278304015E-4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9.0211998195760038E-5</v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68</v>
      </c>
      <c r="D483" s="10">
        <v>48</v>
      </c>
      <c r="E483" s="12">
        <f t="shared" si="34"/>
        <v>7.6370170709793355E-3</v>
      </c>
      <c r="F483" s="12">
        <f t="shared" si="35"/>
        <v>4.3301759133964821E-3</v>
      </c>
      <c r="G483" s="13">
        <f t="shared" si="36"/>
        <v>-0.29411764705882354</v>
      </c>
      <c r="H483" s="18">
        <f t="shared" si="37"/>
        <v>-2.2461814914645105E-3</v>
      </c>
    </row>
    <row r="484" spans="2:8" ht="30" x14ac:dyDescent="0.2">
      <c r="B484" s="3" t="s">
        <v>184</v>
      </c>
      <c r="C484" s="10">
        <v>58</v>
      </c>
      <c r="D484" s="10">
        <v>528</v>
      </c>
      <c r="E484" s="12">
        <f t="shared" si="34"/>
        <v>6.5139263252470799E-3</v>
      </c>
      <c r="F484" s="12">
        <f t="shared" si="35"/>
        <v>4.7631935047361296E-2</v>
      </c>
      <c r="G484" s="13">
        <f t="shared" si="36"/>
        <v>8.1034482758620694</v>
      </c>
      <c r="H484" s="18">
        <f t="shared" si="37"/>
        <v>5.2785265049415997E-2</v>
      </c>
    </row>
    <row r="485" spans="2:8" ht="15" x14ac:dyDescent="0.2">
      <c r="B485" s="3" t="s">
        <v>443</v>
      </c>
      <c r="C485" s="10">
        <v>170</v>
      </c>
      <c r="D485" s="10">
        <v>134</v>
      </c>
      <c r="E485" s="12">
        <f t="shared" si="34"/>
        <v>1.9092542677448338E-2</v>
      </c>
      <c r="F485" s="12">
        <f t="shared" si="35"/>
        <v>1.2088407758231844E-2</v>
      </c>
      <c r="G485" s="13">
        <f t="shared" si="36"/>
        <v>-0.21176470588235294</v>
      </c>
      <c r="H485" s="18">
        <f t="shared" si="37"/>
        <v>-4.0431266846361188E-3</v>
      </c>
    </row>
    <row r="486" spans="2:8" ht="15" x14ac:dyDescent="0.2">
      <c r="B486" s="3" t="s">
        <v>171</v>
      </c>
      <c r="C486" s="10">
        <v>1</v>
      </c>
      <c r="D486" s="10">
        <v>6</v>
      </c>
      <c r="E486" s="12">
        <f t="shared" si="34"/>
        <v>1.1230907457322552E-4</v>
      </c>
      <c r="F486" s="12">
        <f t="shared" si="35"/>
        <v>5.4127198917456026E-4</v>
      </c>
      <c r="G486" s="13">
        <f t="shared" si="36"/>
        <v>5</v>
      </c>
      <c r="H486" s="18">
        <f t="shared" si="37"/>
        <v>5.6154537286612761E-4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1.1230907457322552E-4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9.0211998195760038E-5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1</v>
      </c>
      <c r="E490" s="12">
        <f t="shared" si="38"/>
        <v>1.1230907457322552E-4</v>
      </c>
      <c r="F490" s="12">
        <f t="shared" si="39"/>
        <v>9.0211998195760038E-5</v>
      </c>
      <c r="G490" s="13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9</v>
      </c>
      <c r="D491" s="10">
        <v>14</v>
      </c>
      <c r="E491" s="12">
        <f t="shared" si="38"/>
        <v>1.0107816711590297E-3</v>
      </c>
      <c r="F491" s="12">
        <f t="shared" si="39"/>
        <v>1.2629679747406405E-3</v>
      </c>
      <c r="G491" s="13">
        <f t="shared" si="40"/>
        <v>0.55555555555555558</v>
      </c>
      <c r="H491" s="18">
        <f t="shared" si="41"/>
        <v>5.6154537286612761E-4</v>
      </c>
    </row>
    <row r="492" spans="2:8" ht="15" x14ac:dyDescent="0.2">
      <c r="B492" s="3" t="s">
        <v>480</v>
      </c>
      <c r="C492" s="10">
        <v>2</v>
      </c>
      <c r="D492" s="10">
        <v>0</v>
      </c>
      <c r="E492" s="12">
        <f t="shared" si="38"/>
        <v>2.2461814914645105E-4</v>
      </c>
      <c r="F492" s="12" t="str">
        <f t="shared" si="39"/>
        <v/>
      </c>
      <c r="G492" s="13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3</v>
      </c>
      <c r="D493" s="10">
        <v>1</v>
      </c>
      <c r="E493" s="12">
        <f t="shared" si="38"/>
        <v>3.3692722371967657E-4</v>
      </c>
      <c r="F493" s="12">
        <f t="shared" si="39"/>
        <v>9.0211998195760038E-5</v>
      </c>
      <c r="G493" s="13">
        <f t="shared" si="40"/>
        <v>-0.66666666666666663</v>
      </c>
      <c r="H493" s="18">
        <f t="shared" si="41"/>
        <v>-2.2461814914645105E-4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1.1230907457322552E-4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9.0211998195760038E-5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1</v>
      </c>
      <c r="E497" s="12" t="str">
        <f t="shared" si="38"/>
        <v/>
      </c>
      <c r="F497" s="12">
        <f t="shared" si="39"/>
        <v>9.0211998195760038E-5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12524</v>
      </c>
      <c r="D505" s="41">
        <f>SUM(D506:D530)</f>
        <v>11104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-0.11338230597253274</v>
      </c>
      <c r="H505" s="42">
        <f>+IF(OR(AND(E505=""),(G505="")),"",E505*G505)</f>
        <v>-0.11338230597253274</v>
      </c>
    </row>
    <row r="506" spans="2:8" ht="15" x14ac:dyDescent="0.2">
      <c r="B506" s="3" t="s">
        <v>454</v>
      </c>
      <c r="C506" s="10">
        <v>7</v>
      </c>
      <c r="D506" s="10">
        <v>2</v>
      </c>
      <c r="E506" s="12">
        <f>+IF(C506=0,"",C506/C$505)</f>
        <v>5.5892686042797828E-4</v>
      </c>
      <c r="F506" s="12">
        <f>+IF(D506=0,"",D506/D$505)</f>
        <v>1.8011527377521613E-4</v>
      </c>
      <c r="G506" s="13">
        <f>+IF(OR(AND(D506=0),(C506=0)),"0",((D506-C506)/C506))</f>
        <v>-0.7142857142857143</v>
      </c>
      <c r="H506" s="18">
        <f>+IF(OR(AND(E506=""),(G506="")),"",E506*G506)</f>
        <v>-3.9923347173427022E-4</v>
      </c>
    </row>
    <row r="507" spans="2:8" ht="15" x14ac:dyDescent="0.2">
      <c r="B507" s="3" t="s">
        <v>187</v>
      </c>
      <c r="C507" s="10">
        <v>134</v>
      </c>
      <c r="D507" s="10">
        <v>142</v>
      </c>
      <c r="E507" s="12">
        <f t="shared" ref="E507:E529" si="42">+IF(C507=0,"",C507/C$505)</f>
        <v>1.0699457042478442E-2</v>
      </c>
      <c r="F507" s="12">
        <f t="shared" ref="F507:F529" si="43">+IF(D507=0,"",D507/D$505)</f>
        <v>1.2788184438040346E-2</v>
      </c>
      <c r="G507" s="13">
        <f t="shared" ref="G507:G529" si="44">+IF(OR(AND(D507=0),(C507=0)),"0",((D507-C507)/C507))</f>
        <v>5.9701492537313432E-2</v>
      </c>
      <c r="H507" s="18">
        <f t="shared" ref="H507:H530" si="45">+IF(OR(AND(E507=""),(G507="")),"",E507*G507)</f>
        <v>6.3877355477483233E-4</v>
      </c>
    </row>
    <row r="508" spans="2:8" ht="15" x14ac:dyDescent="0.2">
      <c r="B508" s="3" t="s">
        <v>455</v>
      </c>
      <c r="C508" s="10">
        <v>128</v>
      </c>
      <c r="D508" s="10">
        <v>1473</v>
      </c>
      <c r="E508" s="12">
        <f t="shared" si="42"/>
        <v>1.0220376876397317E-2</v>
      </c>
      <c r="F508" s="12">
        <f t="shared" si="43"/>
        <v>0.13265489913544667</v>
      </c>
      <c r="G508" s="13">
        <f t="shared" si="44"/>
        <v>10.5078125</v>
      </c>
      <c r="H508" s="18">
        <f t="shared" si="45"/>
        <v>0.10739380389651869</v>
      </c>
    </row>
    <row r="509" spans="2:8" ht="15" x14ac:dyDescent="0.2">
      <c r="B509" s="3" t="s">
        <v>456</v>
      </c>
      <c r="C509" s="10">
        <v>200</v>
      </c>
      <c r="D509" s="10">
        <v>196</v>
      </c>
      <c r="E509" s="12">
        <f t="shared" si="42"/>
        <v>1.5969338869370808E-2</v>
      </c>
      <c r="F509" s="12">
        <f t="shared" si="43"/>
        <v>1.7651296829971182E-2</v>
      </c>
      <c r="G509" s="13">
        <f t="shared" si="44"/>
        <v>-0.02</v>
      </c>
      <c r="H509" s="18">
        <f t="shared" si="45"/>
        <v>-3.1938677738741617E-4</v>
      </c>
    </row>
    <row r="510" spans="2:8" ht="15" x14ac:dyDescent="0.2">
      <c r="B510" s="3" t="s">
        <v>188</v>
      </c>
      <c r="C510" s="10">
        <v>8</v>
      </c>
      <c r="D510" s="10">
        <v>4</v>
      </c>
      <c r="E510" s="12">
        <f t="shared" si="42"/>
        <v>6.3877355477483233E-4</v>
      </c>
      <c r="F510" s="12">
        <f t="shared" si="43"/>
        <v>3.6023054755043225E-4</v>
      </c>
      <c r="G510" s="13">
        <f t="shared" si="44"/>
        <v>-0.5</v>
      </c>
      <c r="H510" s="18">
        <f t="shared" si="45"/>
        <v>-3.1938677738741617E-4</v>
      </c>
    </row>
    <row r="511" spans="2:8" ht="15" x14ac:dyDescent="0.2">
      <c r="B511" s="3" t="s">
        <v>186</v>
      </c>
      <c r="C511" s="10">
        <v>1</v>
      </c>
      <c r="D511" s="10">
        <v>0</v>
      </c>
      <c r="E511" s="12">
        <f t="shared" si="42"/>
        <v>7.9846694346854042E-5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4</v>
      </c>
      <c r="D512" s="10">
        <v>0</v>
      </c>
      <c r="E512" s="12">
        <f t="shared" si="42"/>
        <v>3.1938677738741617E-4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0</v>
      </c>
      <c r="D513" s="10">
        <v>2</v>
      </c>
      <c r="E513" s="12" t="str">
        <f t="shared" si="42"/>
        <v/>
      </c>
      <c r="F513" s="12">
        <f t="shared" si="43"/>
        <v>1.8011527377521613E-4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9</v>
      </c>
      <c r="D514" s="10">
        <v>1</v>
      </c>
      <c r="E514" s="12">
        <f t="shared" si="42"/>
        <v>7.1862024912168639E-4</v>
      </c>
      <c r="F514" s="12">
        <f t="shared" si="43"/>
        <v>9.0057636887608063E-5</v>
      </c>
      <c r="G514" s="13">
        <f t="shared" si="44"/>
        <v>-0.88888888888888884</v>
      </c>
      <c r="H514" s="18">
        <f t="shared" si="45"/>
        <v>-6.3877355477483233E-4</v>
      </c>
    </row>
    <row r="515" spans="2:8" ht="15" x14ac:dyDescent="0.2">
      <c r="B515" s="3" t="s">
        <v>566</v>
      </c>
      <c r="C515" s="10">
        <v>11</v>
      </c>
      <c r="D515" s="10">
        <v>31</v>
      </c>
      <c r="E515" s="12">
        <f t="shared" si="42"/>
        <v>8.7831363781539439E-4</v>
      </c>
      <c r="F515" s="12">
        <f t="shared" si="43"/>
        <v>2.7917867435158501E-3</v>
      </c>
      <c r="G515" s="13">
        <f t="shared" si="44"/>
        <v>1.8181818181818181</v>
      </c>
      <c r="H515" s="18">
        <f t="shared" si="45"/>
        <v>1.5969338869370807E-3</v>
      </c>
    </row>
    <row r="516" spans="2:8" ht="15" x14ac:dyDescent="0.2">
      <c r="B516" s="3" t="s">
        <v>459</v>
      </c>
      <c r="C516" s="10">
        <v>207</v>
      </c>
      <c r="D516" s="10">
        <v>1</v>
      </c>
      <c r="E516" s="12">
        <f t="shared" si="42"/>
        <v>1.6528265729798788E-2</v>
      </c>
      <c r="F516" s="12">
        <f t="shared" si="43"/>
        <v>9.0057636887608063E-5</v>
      </c>
      <c r="G516" s="13">
        <f t="shared" si="44"/>
        <v>-0.99516908212560384</v>
      </c>
      <c r="H516" s="18">
        <f t="shared" si="45"/>
        <v>-1.6448419035451932E-2</v>
      </c>
    </row>
    <row r="517" spans="2:8" ht="15" x14ac:dyDescent="0.2">
      <c r="B517" s="3" t="s">
        <v>460</v>
      </c>
      <c r="C517" s="10">
        <v>97</v>
      </c>
      <c r="D517" s="10">
        <v>36</v>
      </c>
      <c r="E517" s="12">
        <f t="shared" si="42"/>
        <v>7.7451293516448416E-3</v>
      </c>
      <c r="F517" s="12">
        <f t="shared" si="43"/>
        <v>3.2420749279538905E-3</v>
      </c>
      <c r="G517" s="13">
        <f t="shared" si="44"/>
        <v>-0.62886597938144329</v>
      </c>
      <c r="H517" s="18">
        <f t="shared" si="45"/>
        <v>-4.8706483551580965E-3</v>
      </c>
    </row>
    <row r="518" spans="2:8" ht="15" x14ac:dyDescent="0.2">
      <c r="B518" s="3" t="s">
        <v>190</v>
      </c>
      <c r="C518" s="10">
        <v>358</v>
      </c>
      <c r="D518" s="10">
        <v>186</v>
      </c>
      <c r="E518" s="12">
        <f t="shared" si="42"/>
        <v>2.8585116576173745E-2</v>
      </c>
      <c r="F518" s="12">
        <f t="shared" si="43"/>
        <v>1.67507204610951E-2</v>
      </c>
      <c r="G518" s="13">
        <f t="shared" si="44"/>
        <v>-0.48044692737430167</v>
      </c>
      <c r="H518" s="18">
        <f t="shared" si="45"/>
        <v>-1.3733631427658894E-2</v>
      </c>
    </row>
    <row r="519" spans="2:8" ht="15" x14ac:dyDescent="0.2">
      <c r="B519" s="3" t="s">
        <v>192</v>
      </c>
      <c r="C519" s="10">
        <v>11</v>
      </c>
      <c r="D519" s="10">
        <v>64</v>
      </c>
      <c r="E519" s="12">
        <f t="shared" si="42"/>
        <v>8.7831363781539439E-4</v>
      </c>
      <c r="F519" s="12">
        <f t="shared" si="43"/>
        <v>5.763688760806916E-3</v>
      </c>
      <c r="G519" s="13">
        <f t="shared" si="44"/>
        <v>4.8181818181818183</v>
      </c>
      <c r="H519" s="18">
        <f t="shared" si="45"/>
        <v>4.2318748003832641E-3</v>
      </c>
    </row>
    <row r="520" spans="2:8" ht="13.5" customHeight="1" x14ac:dyDescent="0.2">
      <c r="B520" s="3" t="s">
        <v>191</v>
      </c>
      <c r="C520" s="10">
        <v>10</v>
      </c>
      <c r="D520" s="10">
        <v>37</v>
      </c>
      <c r="E520" s="12">
        <f t="shared" si="42"/>
        <v>7.9846694346854044E-4</v>
      </c>
      <c r="F520" s="12">
        <f t="shared" si="43"/>
        <v>3.3321325648414985E-3</v>
      </c>
      <c r="G520" s="13">
        <f t="shared" si="44"/>
        <v>2.7</v>
      </c>
      <c r="H520" s="18">
        <f t="shared" si="45"/>
        <v>2.1558607473650595E-3</v>
      </c>
    </row>
    <row r="521" spans="2:8" ht="13.5" customHeight="1" x14ac:dyDescent="0.2">
      <c r="B521" s="3" t="s">
        <v>461</v>
      </c>
      <c r="C521" s="10">
        <v>1551</v>
      </c>
      <c r="D521" s="10">
        <v>970</v>
      </c>
      <c r="E521" s="12">
        <f t="shared" si="42"/>
        <v>0.12384222293197061</v>
      </c>
      <c r="F521" s="12">
        <f t="shared" si="43"/>
        <v>8.7355907780979833E-2</v>
      </c>
      <c r="G521" s="13">
        <f t="shared" si="44"/>
        <v>-0.37459703417150225</v>
      </c>
      <c r="H521" s="18">
        <f t="shared" si="45"/>
        <v>-4.6390929415522197E-2</v>
      </c>
    </row>
    <row r="522" spans="2:8" ht="25.5" customHeight="1" x14ac:dyDescent="0.2">
      <c r="B522" s="3" t="s">
        <v>193</v>
      </c>
      <c r="C522" s="10">
        <v>9043</v>
      </c>
      <c r="D522" s="10">
        <v>7672</v>
      </c>
      <c r="E522" s="12">
        <f t="shared" si="42"/>
        <v>0.72205365697860113</v>
      </c>
      <c r="F522" s="12">
        <f t="shared" si="43"/>
        <v>0.69092219020172907</v>
      </c>
      <c r="G522" s="13">
        <f t="shared" si="44"/>
        <v>-0.1516089793210218</v>
      </c>
      <c r="H522" s="18">
        <f t="shared" si="45"/>
        <v>-0.1094698179495369</v>
      </c>
    </row>
    <row r="523" spans="2:8" ht="13.5" customHeight="1" x14ac:dyDescent="0.2">
      <c r="B523" s="3" t="s">
        <v>462</v>
      </c>
      <c r="C523" s="10">
        <v>602</v>
      </c>
      <c r="D523" s="10">
        <v>3</v>
      </c>
      <c r="E523" s="12">
        <f t="shared" si="42"/>
        <v>4.8067709996806131E-2</v>
      </c>
      <c r="F523" s="12">
        <f t="shared" si="43"/>
        <v>2.7017291066282423E-4</v>
      </c>
      <c r="G523" s="13">
        <f t="shared" si="44"/>
        <v>-0.99501661129568109</v>
      </c>
      <c r="H523" s="18">
        <f t="shared" si="45"/>
        <v>-4.7828169913765567E-2</v>
      </c>
    </row>
    <row r="524" spans="2:8" ht="12" customHeight="1" x14ac:dyDescent="0.2">
      <c r="B524" s="3" t="s">
        <v>194</v>
      </c>
      <c r="C524" s="10">
        <v>32</v>
      </c>
      <c r="D524" s="10">
        <v>100</v>
      </c>
      <c r="E524" s="12">
        <f t="shared" si="42"/>
        <v>2.5550942190993293E-3</v>
      </c>
      <c r="F524" s="12">
        <f t="shared" si="43"/>
        <v>9.005763688760807E-3</v>
      </c>
      <c r="G524" s="13">
        <f t="shared" si="44"/>
        <v>2.125</v>
      </c>
      <c r="H524" s="18">
        <f t="shared" si="45"/>
        <v>5.4295752155860749E-3</v>
      </c>
    </row>
    <row r="525" spans="2:8" ht="13.5" customHeight="1" x14ac:dyDescent="0.2">
      <c r="B525" s="3" t="s">
        <v>195</v>
      </c>
      <c r="C525" s="10">
        <v>2</v>
      </c>
      <c r="D525" s="10">
        <v>0</v>
      </c>
      <c r="E525" s="12">
        <f t="shared" si="42"/>
        <v>1.5969338869370808E-4</v>
      </c>
      <c r="F525" s="12" t="str">
        <f t="shared" si="43"/>
        <v/>
      </c>
      <c r="G525" s="13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31</v>
      </c>
      <c r="D526" s="10">
        <v>12</v>
      </c>
      <c r="E526" s="12">
        <f t="shared" si="42"/>
        <v>2.4752475247524753E-3</v>
      </c>
      <c r="F526" s="12">
        <f t="shared" si="43"/>
        <v>1.0806916426512969E-3</v>
      </c>
      <c r="G526" s="13">
        <f t="shared" si="44"/>
        <v>-0.61290322580645162</v>
      </c>
      <c r="H526" s="18">
        <f t="shared" si="45"/>
        <v>-1.5170871925902268E-3</v>
      </c>
    </row>
    <row r="527" spans="2:8" ht="15" x14ac:dyDescent="0.2">
      <c r="B527" s="3" t="s">
        <v>464</v>
      </c>
      <c r="C527" s="10">
        <v>0</v>
      </c>
      <c r="D527" s="10">
        <v>4</v>
      </c>
      <c r="E527" s="12" t="str">
        <f t="shared" si="42"/>
        <v/>
      </c>
      <c r="F527" s="12">
        <f t="shared" si="43"/>
        <v>3.6023054755043225E-4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7</v>
      </c>
      <c r="D528" s="10">
        <v>7</v>
      </c>
      <c r="E528" s="12">
        <f t="shared" si="42"/>
        <v>5.5892686042797828E-4</v>
      </c>
      <c r="F528" s="12">
        <f t="shared" si="43"/>
        <v>6.3040345821325648E-4</v>
      </c>
      <c r="G528" s="13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56</v>
      </c>
      <c r="D529" s="10">
        <v>149</v>
      </c>
      <c r="E529" s="12">
        <f t="shared" si="42"/>
        <v>4.4714148834238262E-3</v>
      </c>
      <c r="F529" s="12">
        <f t="shared" si="43"/>
        <v>1.3418587896253602E-2</v>
      </c>
      <c r="G529" s="13">
        <f t="shared" si="44"/>
        <v>1.6607142857142858</v>
      </c>
      <c r="H529" s="18">
        <f t="shared" si="45"/>
        <v>7.4257425742574263E-3</v>
      </c>
    </row>
    <row r="530" spans="2:8" ht="15" x14ac:dyDescent="0.2">
      <c r="B530" s="3" t="s">
        <v>467</v>
      </c>
      <c r="C530" s="10">
        <v>15</v>
      </c>
      <c r="D530" s="10">
        <v>12</v>
      </c>
      <c r="E530" s="12">
        <f>+IF(C530=0,"",C530/C$505)</f>
        <v>1.1977004152028106E-3</v>
      </c>
      <c r="F530" s="12">
        <f>+IF(D530=0,"",D530/D$505)</f>
        <v>1.0806916426512969E-3</v>
      </c>
      <c r="G530" s="13">
        <f>+IF(OR(AND(D530=0),(C530=0)),"0",((D530-C530)/C530))</f>
        <v>-0.2</v>
      </c>
      <c r="H530" s="18">
        <f t="shared" si="45"/>
        <v>-2.3954008304056214E-4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550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501</v>
      </c>
      <c r="C8" s="40">
        <f>+C18+C70+C151+C294+C505</f>
        <v>28062</v>
      </c>
      <c r="D8" s="41">
        <f>+D18+D70+D151+D294+D505</f>
        <v>33399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0.19018601667735727</v>
      </c>
      <c r="H8" s="42">
        <f>+E8*G8</f>
        <v>0.19018601667735727</v>
      </c>
    </row>
    <row r="9" spans="2:8" ht="20.100000000000001" customHeight="1" x14ac:dyDescent="0.2">
      <c r="B9" s="33" t="s">
        <v>486</v>
      </c>
      <c r="C9" s="34">
        <v>568</v>
      </c>
      <c r="D9" s="34">
        <f>D18</f>
        <v>588</v>
      </c>
      <c r="E9" s="35">
        <f t="shared" si="0"/>
        <v>2.0240895160715557E-2</v>
      </c>
      <c r="F9" s="35">
        <f t="shared" si="0"/>
        <v>1.760531752447678E-2</v>
      </c>
      <c r="G9" s="35">
        <f t="shared" si="1"/>
        <v>3.5211267605633804E-2</v>
      </c>
      <c r="H9" s="35">
        <f>+IF(OR(AND(E9=""),(G9="")),"",E9*G9)</f>
        <v>7.1270757608153375E-4</v>
      </c>
    </row>
    <row r="10" spans="2:8" ht="20.100000000000001" customHeight="1" x14ac:dyDescent="0.2">
      <c r="B10" s="33" t="s">
        <v>487</v>
      </c>
      <c r="C10" s="36">
        <v>3315</v>
      </c>
      <c r="D10" s="36">
        <f>D70</f>
        <v>5811</v>
      </c>
      <c r="E10" s="35">
        <f t="shared" si="0"/>
        <v>0.11813128073551422</v>
      </c>
      <c r="F10" s="35">
        <f t="shared" si="0"/>
        <v>0.17398724512709962</v>
      </c>
      <c r="G10" s="35">
        <f t="shared" si="1"/>
        <v>0.75294117647058822</v>
      </c>
      <c r="H10" s="35">
        <f>+IF(OR(AND(E10=""),(G10="")),"",E10*G10)</f>
        <v>8.8945905494975414E-2</v>
      </c>
    </row>
    <row r="11" spans="2:8" ht="20.100000000000001" customHeight="1" x14ac:dyDescent="0.2">
      <c r="B11" s="33" t="s">
        <v>488</v>
      </c>
      <c r="C11" s="36">
        <v>4289</v>
      </c>
      <c r="D11" s="36">
        <f>D151</f>
        <v>4166</v>
      </c>
      <c r="E11" s="35">
        <f t="shared" si="0"/>
        <v>0.15284013969068491</v>
      </c>
      <c r="F11" s="35">
        <f t="shared" si="0"/>
        <v>0.12473427348124196</v>
      </c>
      <c r="G11" s="35">
        <f t="shared" si="1"/>
        <v>-2.8678013522965725E-2</v>
      </c>
      <c r="H11" s="35">
        <f>+IF(OR(AND(E11=""),(G11="")),"",E11*G11)</f>
        <v>-4.383151592901432E-3</v>
      </c>
    </row>
    <row r="12" spans="2:8" ht="20.100000000000001" customHeight="1" x14ac:dyDescent="0.2">
      <c r="B12" s="33" t="s">
        <v>489</v>
      </c>
      <c r="C12" s="36">
        <v>13042</v>
      </c>
      <c r="D12" s="36">
        <f>D294</f>
        <v>13659</v>
      </c>
      <c r="E12" s="35">
        <f t="shared" si="0"/>
        <v>0.46475661036276816</v>
      </c>
      <c r="F12" s="35">
        <f t="shared" si="0"/>
        <v>0.40896434024970807</v>
      </c>
      <c r="G12" s="35">
        <f t="shared" si="1"/>
        <v>4.7308694985431679E-2</v>
      </c>
      <c r="H12" s="35">
        <f>+IF(OR(AND(E12=""),(G12="")),"",E12*G12)</f>
        <v>2.1987028722115314E-2</v>
      </c>
    </row>
    <row r="13" spans="2:8" ht="20.100000000000001" customHeight="1" x14ac:dyDescent="0.2">
      <c r="B13" s="33" t="s">
        <v>490</v>
      </c>
      <c r="C13" s="36">
        <v>6848</v>
      </c>
      <c r="D13" s="36">
        <f>D505</f>
        <v>9175</v>
      </c>
      <c r="E13" s="35">
        <f t="shared" si="0"/>
        <v>0.24403107405031715</v>
      </c>
      <c r="F13" s="35">
        <f t="shared" si="0"/>
        <v>0.27470882361747356</v>
      </c>
      <c r="G13" s="35">
        <f t="shared" si="1"/>
        <v>0.33980724299065418</v>
      </c>
      <c r="H13" s="35">
        <f>+IF(OR(AND(E13=""),(G13="")),"",E13*G13)</f>
        <v>8.2923526477086451E-2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568</v>
      </c>
      <c r="D18" s="41">
        <f>SUM(D19:D64)</f>
        <v>588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3.5211267605633804E-2</v>
      </c>
      <c r="H18" s="42">
        <f>+IF(OR(AND(E18=""),(G18="")),"",E18*G18)</f>
        <v>3.5211267605633804E-2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3.4013605442176869E-3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56</v>
      </c>
      <c r="D20" s="10">
        <v>58</v>
      </c>
      <c r="E20" s="8">
        <f t="shared" ref="E20:E64" si="2">+IF(C20=0,"",C20/C$18)</f>
        <v>9.8591549295774641E-2</v>
      </c>
      <c r="F20" s="8">
        <f t="shared" ref="F20:F64" si="3">+IF(D20=0,"",D20/D$18)</f>
        <v>9.8639455782312924E-2</v>
      </c>
      <c r="G20" s="13">
        <f t="shared" ref="G20:G64" si="4">+IF(OR(AND(D20=0),(C20=0)),"0",((D20-C20)/C20))</f>
        <v>3.5714285714285712E-2</v>
      </c>
      <c r="H20" s="18">
        <f t="shared" ref="H20:H64" si="5">+IF(OR(AND(E20=""),(G20="")),"",E20*G20)</f>
        <v>3.5211267605633799E-3</v>
      </c>
    </row>
    <row r="21" spans="2:8" ht="25.5" customHeight="1" x14ac:dyDescent="0.2">
      <c r="B21" s="3" t="s">
        <v>1</v>
      </c>
      <c r="C21" s="10">
        <v>6</v>
      </c>
      <c r="D21" s="10">
        <v>3</v>
      </c>
      <c r="E21" s="8">
        <f t="shared" si="2"/>
        <v>1.0563380281690141E-2</v>
      </c>
      <c r="F21" s="8">
        <f t="shared" si="3"/>
        <v>5.1020408163265302E-3</v>
      </c>
      <c r="G21" s="13">
        <f t="shared" si="4"/>
        <v>-0.5</v>
      </c>
      <c r="H21" s="18">
        <f t="shared" si="5"/>
        <v>-5.2816901408450703E-3</v>
      </c>
    </row>
    <row r="22" spans="2:8" ht="30" x14ac:dyDescent="0.2">
      <c r="B22" s="3" t="s">
        <v>197</v>
      </c>
      <c r="C22" s="10">
        <v>3</v>
      </c>
      <c r="D22" s="10">
        <v>9</v>
      </c>
      <c r="E22" s="8">
        <f t="shared" si="2"/>
        <v>5.2816901408450703E-3</v>
      </c>
      <c r="F22" s="8">
        <f t="shared" si="3"/>
        <v>1.5306122448979591E-2</v>
      </c>
      <c r="G22" s="13">
        <f t="shared" si="4"/>
        <v>2</v>
      </c>
      <c r="H22" s="18">
        <f t="shared" si="5"/>
        <v>1.0563380281690141E-2</v>
      </c>
    </row>
    <row r="23" spans="2:8" ht="30" x14ac:dyDescent="0.2">
      <c r="B23" s="3" t="s">
        <v>198</v>
      </c>
      <c r="C23" s="10">
        <v>14</v>
      </c>
      <c r="D23" s="10">
        <v>9</v>
      </c>
      <c r="E23" s="8">
        <f t="shared" si="2"/>
        <v>2.464788732394366E-2</v>
      </c>
      <c r="F23" s="8">
        <f t="shared" si="3"/>
        <v>1.5306122448979591E-2</v>
      </c>
      <c r="G23" s="13">
        <f t="shared" si="4"/>
        <v>-0.35714285714285715</v>
      </c>
      <c r="H23" s="18">
        <f t="shared" si="5"/>
        <v>-8.8028169014084511E-3</v>
      </c>
    </row>
    <row r="24" spans="2:8" ht="37.5" customHeight="1" x14ac:dyDescent="0.2">
      <c r="B24" s="3" t="s">
        <v>199</v>
      </c>
      <c r="C24" s="10">
        <v>3</v>
      </c>
      <c r="D24" s="10">
        <v>5</v>
      </c>
      <c r="E24" s="8">
        <f t="shared" si="2"/>
        <v>5.2816901408450703E-3</v>
      </c>
      <c r="F24" s="8">
        <f t="shared" si="3"/>
        <v>8.5034013605442185E-3</v>
      </c>
      <c r="G24" s="13">
        <f t="shared" si="4"/>
        <v>0.66666666666666663</v>
      </c>
      <c r="H24" s="18">
        <f t="shared" si="5"/>
        <v>3.5211267605633799E-3</v>
      </c>
    </row>
    <row r="25" spans="2:8" ht="15" x14ac:dyDescent="0.2">
      <c r="B25" s="3" t="s">
        <v>2</v>
      </c>
      <c r="C25" s="10">
        <v>14</v>
      </c>
      <c r="D25" s="10">
        <v>8</v>
      </c>
      <c r="E25" s="8">
        <f t="shared" si="2"/>
        <v>2.464788732394366E-2</v>
      </c>
      <c r="F25" s="8">
        <f t="shared" si="3"/>
        <v>1.3605442176870748E-2</v>
      </c>
      <c r="G25" s="13">
        <f t="shared" si="4"/>
        <v>-0.42857142857142855</v>
      </c>
      <c r="H25" s="18">
        <f t="shared" si="5"/>
        <v>-1.0563380281690139E-2</v>
      </c>
    </row>
    <row r="26" spans="2:8" ht="15" x14ac:dyDescent="0.2">
      <c r="B26" s="3" t="s">
        <v>6</v>
      </c>
      <c r="C26" s="10">
        <v>17</v>
      </c>
      <c r="D26" s="10">
        <v>29</v>
      </c>
      <c r="E26" s="8">
        <f t="shared" si="2"/>
        <v>2.9929577464788731E-2</v>
      </c>
      <c r="F26" s="8">
        <f t="shared" si="3"/>
        <v>4.9319727891156462E-2</v>
      </c>
      <c r="G26" s="13">
        <f t="shared" si="4"/>
        <v>0.70588235294117652</v>
      </c>
      <c r="H26" s="18">
        <f t="shared" si="5"/>
        <v>2.1126760563380281E-2</v>
      </c>
    </row>
    <row r="27" spans="2:8" ht="15" x14ac:dyDescent="0.2">
      <c r="B27" s="3" t="s">
        <v>3</v>
      </c>
      <c r="C27" s="10">
        <v>1</v>
      </c>
      <c r="D27" s="10">
        <v>2</v>
      </c>
      <c r="E27" s="8">
        <f t="shared" si="2"/>
        <v>1.7605633802816902E-3</v>
      </c>
      <c r="F27" s="8">
        <f t="shared" si="3"/>
        <v>3.4013605442176869E-3</v>
      </c>
      <c r="G27" s="13">
        <f t="shared" si="4"/>
        <v>1</v>
      </c>
      <c r="H27" s="18">
        <f t="shared" si="5"/>
        <v>1.7605633802816902E-3</v>
      </c>
    </row>
    <row r="28" spans="2:8" ht="15" x14ac:dyDescent="0.2">
      <c r="B28" s="3" t="s">
        <v>5</v>
      </c>
      <c r="C28" s="10">
        <v>100</v>
      </c>
      <c r="D28" s="10">
        <v>107</v>
      </c>
      <c r="E28" s="8">
        <f t="shared" si="2"/>
        <v>0.176056338028169</v>
      </c>
      <c r="F28" s="8">
        <f t="shared" si="3"/>
        <v>0.18197278911564627</v>
      </c>
      <c r="G28" s="13">
        <f t="shared" si="4"/>
        <v>7.0000000000000007E-2</v>
      </c>
      <c r="H28" s="18">
        <f t="shared" si="5"/>
        <v>1.2323943661971832E-2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1.7605633802816902E-3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12</v>
      </c>
      <c r="D30" s="10">
        <v>11</v>
      </c>
      <c r="E30" s="8">
        <f t="shared" si="2"/>
        <v>2.1126760563380281E-2</v>
      </c>
      <c r="F30" s="8">
        <f t="shared" si="3"/>
        <v>1.8707482993197279E-2</v>
      </c>
      <c r="G30" s="13">
        <f t="shared" si="4"/>
        <v>-8.3333333333333329E-2</v>
      </c>
      <c r="H30" s="18">
        <f t="shared" si="5"/>
        <v>-1.76056338028169E-3</v>
      </c>
    </row>
    <row r="31" spans="2:8" ht="15" x14ac:dyDescent="0.2">
      <c r="B31" s="3" t="s">
        <v>4</v>
      </c>
      <c r="C31" s="10">
        <v>6</v>
      </c>
      <c r="D31" s="10">
        <v>0</v>
      </c>
      <c r="E31" s="8">
        <f t="shared" si="2"/>
        <v>1.0563380281690141E-2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1.7605633802816902E-3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4</v>
      </c>
      <c r="D33" s="10">
        <v>3</v>
      </c>
      <c r="E33" s="8">
        <f t="shared" si="2"/>
        <v>7.0422535211267607E-3</v>
      </c>
      <c r="F33" s="8">
        <f t="shared" si="3"/>
        <v>5.1020408163265302E-3</v>
      </c>
      <c r="G33" s="13">
        <f t="shared" si="4"/>
        <v>-0.25</v>
      </c>
      <c r="H33" s="18">
        <f t="shared" si="5"/>
        <v>-1.7605633802816902E-3</v>
      </c>
    </row>
    <row r="34" spans="2:8" ht="15" x14ac:dyDescent="0.2">
      <c r="B34" s="3" t="s">
        <v>203</v>
      </c>
      <c r="C34" s="10">
        <v>11</v>
      </c>
      <c r="D34" s="10">
        <v>14</v>
      </c>
      <c r="E34" s="8">
        <f t="shared" si="2"/>
        <v>1.936619718309859E-2</v>
      </c>
      <c r="F34" s="8">
        <f t="shared" si="3"/>
        <v>2.3809523809523808E-2</v>
      </c>
      <c r="G34" s="13">
        <f t="shared" si="4"/>
        <v>0.27272727272727271</v>
      </c>
      <c r="H34" s="18">
        <f t="shared" si="5"/>
        <v>5.2816901408450695E-3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1.7006802721088435E-3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2</v>
      </c>
      <c r="D36" s="10">
        <v>2</v>
      </c>
      <c r="E36" s="8">
        <f t="shared" si="2"/>
        <v>3.5211267605633804E-3</v>
      </c>
      <c r="F36" s="8">
        <f t="shared" si="3"/>
        <v>3.4013605442176869E-3</v>
      </c>
      <c r="G36" s="13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4</v>
      </c>
      <c r="D37" s="10">
        <v>5</v>
      </c>
      <c r="E37" s="8">
        <f t="shared" si="2"/>
        <v>7.0422535211267607E-3</v>
      </c>
      <c r="F37" s="8">
        <f t="shared" si="3"/>
        <v>8.5034013605442185E-3</v>
      </c>
      <c r="G37" s="13">
        <f t="shared" si="4"/>
        <v>0.25</v>
      </c>
      <c r="H37" s="18">
        <f t="shared" si="5"/>
        <v>1.7605633802816902E-3</v>
      </c>
    </row>
    <row r="38" spans="2:8" ht="15" x14ac:dyDescent="0.2">
      <c r="B38" s="3" t="s">
        <v>206</v>
      </c>
      <c r="C38" s="10">
        <v>0</v>
      </c>
      <c r="D38" s="10">
        <v>2</v>
      </c>
      <c r="E38" s="8" t="str">
        <f t="shared" si="2"/>
        <v/>
      </c>
      <c r="F38" s="8">
        <f t="shared" si="3"/>
        <v>3.4013605442176869E-3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9</v>
      </c>
      <c r="D39" s="10">
        <v>6</v>
      </c>
      <c r="E39" s="8">
        <f t="shared" si="2"/>
        <v>1.5845070422535211E-2</v>
      </c>
      <c r="F39" s="8">
        <f t="shared" si="3"/>
        <v>1.020408163265306E-2</v>
      </c>
      <c r="G39" s="13">
        <f t="shared" si="4"/>
        <v>-0.33333333333333331</v>
      </c>
      <c r="H39" s="18">
        <f t="shared" si="5"/>
        <v>-5.2816901408450703E-3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1.7605633802816902E-3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6</v>
      </c>
      <c r="D42" s="10">
        <v>7</v>
      </c>
      <c r="E42" s="8">
        <f t="shared" si="2"/>
        <v>1.0563380281690141E-2</v>
      </c>
      <c r="F42" s="8">
        <f t="shared" si="3"/>
        <v>1.1904761904761904E-2</v>
      </c>
      <c r="G42" s="13">
        <f t="shared" si="4"/>
        <v>0.16666666666666666</v>
      </c>
      <c r="H42" s="18">
        <f t="shared" si="5"/>
        <v>1.76056338028169E-3</v>
      </c>
    </row>
    <row r="43" spans="2:8" ht="15" x14ac:dyDescent="0.2">
      <c r="B43" s="3" t="s">
        <v>211</v>
      </c>
      <c r="C43" s="10">
        <v>5</v>
      </c>
      <c r="D43" s="10">
        <v>5</v>
      </c>
      <c r="E43" s="8">
        <f t="shared" si="2"/>
        <v>8.8028169014084511E-3</v>
      </c>
      <c r="F43" s="8">
        <f t="shared" si="3"/>
        <v>8.5034013605442185E-3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6</v>
      </c>
      <c r="E45" s="8">
        <f t="shared" si="2"/>
        <v>3.5211267605633804E-3</v>
      </c>
      <c r="F45" s="8">
        <f t="shared" si="3"/>
        <v>1.020408163265306E-2</v>
      </c>
      <c r="G45" s="13">
        <f t="shared" si="4"/>
        <v>2</v>
      </c>
      <c r="H45" s="18">
        <f t="shared" si="5"/>
        <v>7.0422535211267607E-3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1.7006802721088435E-3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1.7605633802816902E-3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51</v>
      </c>
      <c r="D48" s="10">
        <v>64</v>
      </c>
      <c r="E48" s="8">
        <f t="shared" si="2"/>
        <v>8.9788732394366202E-2</v>
      </c>
      <c r="F48" s="8">
        <f t="shared" si="3"/>
        <v>0.10884353741496598</v>
      </c>
      <c r="G48" s="13">
        <f t="shared" si="4"/>
        <v>0.25490196078431371</v>
      </c>
      <c r="H48" s="18">
        <f t="shared" si="5"/>
        <v>2.2887323943661973E-2</v>
      </c>
    </row>
    <row r="49" spans="2:8" ht="15" x14ac:dyDescent="0.2">
      <c r="B49" s="3" t="s">
        <v>16</v>
      </c>
      <c r="C49" s="10">
        <v>14</v>
      </c>
      <c r="D49" s="10">
        <v>24</v>
      </c>
      <c r="E49" s="8">
        <f t="shared" si="2"/>
        <v>2.464788732394366E-2</v>
      </c>
      <c r="F49" s="8">
        <f t="shared" si="3"/>
        <v>4.0816326530612242E-2</v>
      </c>
      <c r="G49" s="13">
        <f t="shared" si="4"/>
        <v>0.7142857142857143</v>
      </c>
      <c r="H49" s="18">
        <f t="shared" si="5"/>
        <v>1.7605633802816902E-2</v>
      </c>
    </row>
    <row r="50" spans="2:8" ht="15" x14ac:dyDescent="0.2">
      <c r="B50" s="3" t="s">
        <v>15</v>
      </c>
      <c r="C50" s="10">
        <v>125</v>
      </c>
      <c r="D50" s="10">
        <v>90</v>
      </c>
      <c r="E50" s="8">
        <f t="shared" si="2"/>
        <v>0.22007042253521128</v>
      </c>
      <c r="F50" s="8">
        <f t="shared" si="3"/>
        <v>0.15306122448979592</v>
      </c>
      <c r="G50" s="13">
        <f t="shared" si="4"/>
        <v>-0.28000000000000003</v>
      </c>
      <c r="H50" s="18">
        <f t="shared" si="5"/>
        <v>-6.1619718309859163E-2</v>
      </c>
    </row>
    <row r="51" spans="2:8" ht="15" x14ac:dyDescent="0.2">
      <c r="B51" s="3" t="s">
        <v>13</v>
      </c>
      <c r="C51" s="10">
        <v>2</v>
      </c>
      <c r="D51" s="10">
        <v>5</v>
      </c>
      <c r="E51" s="8">
        <f t="shared" si="2"/>
        <v>3.5211267605633804E-3</v>
      </c>
      <c r="F51" s="8">
        <f t="shared" si="3"/>
        <v>8.5034013605442185E-3</v>
      </c>
      <c r="G51" s="13">
        <f t="shared" si="4"/>
        <v>1.5</v>
      </c>
      <c r="H51" s="18">
        <f t="shared" si="5"/>
        <v>5.2816901408450703E-3</v>
      </c>
    </row>
    <row r="52" spans="2:8" ht="15" x14ac:dyDescent="0.2">
      <c r="B52" s="3" t="s">
        <v>14</v>
      </c>
      <c r="C52" s="10">
        <v>8</v>
      </c>
      <c r="D52" s="10">
        <v>6</v>
      </c>
      <c r="E52" s="8">
        <f t="shared" si="2"/>
        <v>1.4084507042253521E-2</v>
      </c>
      <c r="F52" s="8">
        <f t="shared" si="3"/>
        <v>1.020408163265306E-2</v>
      </c>
      <c r="G52" s="13">
        <f t="shared" si="4"/>
        <v>-0.25</v>
      </c>
      <c r="H52" s="18">
        <f t="shared" si="5"/>
        <v>-3.5211267605633804E-3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1.7605633802816902E-3</v>
      </c>
      <c r="F53" s="8">
        <f t="shared" si="3"/>
        <v>1.7006802721088435E-3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2</v>
      </c>
      <c r="E54" s="8">
        <f t="shared" si="2"/>
        <v>1.7605633802816902E-3</v>
      </c>
      <c r="F54" s="8">
        <f t="shared" si="3"/>
        <v>3.4013605442176869E-3</v>
      </c>
      <c r="G54" s="13">
        <f t="shared" si="4"/>
        <v>1</v>
      </c>
      <c r="H54" s="18">
        <f t="shared" si="5"/>
        <v>1.7605633802816902E-3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3</v>
      </c>
      <c r="D56" s="10">
        <v>21</v>
      </c>
      <c r="E56" s="8">
        <f t="shared" si="2"/>
        <v>5.2816901408450703E-3</v>
      </c>
      <c r="F56" s="8">
        <f t="shared" si="3"/>
        <v>3.5714285714285712E-2</v>
      </c>
      <c r="G56" s="13">
        <f t="shared" si="4"/>
        <v>6</v>
      </c>
      <c r="H56" s="18">
        <f t="shared" si="5"/>
        <v>3.1690140845070422E-2</v>
      </c>
    </row>
    <row r="57" spans="2:8" ht="15" x14ac:dyDescent="0.2">
      <c r="B57" s="3" t="s">
        <v>215</v>
      </c>
      <c r="C57" s="10">
        <v>0</v>
      </c>
      <c r="D57" s="10">
        <v>2</v>
      </c>
      <c r="E57" s="8" t="str">
        <f t="shared" si="2"/>
        <v/>
      </c>
      <c r="F57" s="8">
        <f t="shared" si="3"/>
        <v>3.4013605442176869E-3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13</v>
      </c>
      <c r="D58" s="10">
        <v>29</v>
      </c>
      <c r="E58" s="8">
        <f t="shared" si="2"/>
        <v>2.2887323943661973E-2</v>
      </c>
      <c r="F58" s="8">
        <f t="shared" si="3"/>
        <v>4.9319727891156462E-2</v>
      </c>
      <c r="G58" s="13">
        <f t="shared" si="4"/>
        <v>1.2307692307692308</v>
      </c>
      <c r="H58" s="18">
        <f t="shared" si="5"/>
        <v>2.8169014084507046E-2</v>
      </c>
    </row>
    <row r="59" spans="2:8" ht="15" x14ac:dyDescent="0.2">
      <c r="B59" s="3" t="s">
        <v>217</v>
      </c>
      <c r="C59" s="10">
        <v>13</v>
      </c>
      <c r="D59" s="10">
        <v>5</v>
      </c>
      <c r="E59" s="8">
        <f t="shared" si="2"/>
        <v>2.2887323943661973E-2</v>
      </c>
      <c r="F59" s="8">
        <f t="shared" si="3"/>
        <v>8.5034013605442185E-3</v>
      </c>
      <c r="G59" s="13">
        <f t="shared" si="4"/>
        <v>-0.61538461538461542</v>
      </c>
      <c r="H59" s="18">
        <f t="shared" si="5"/>
        <v>-1.4084507042253523E-2</v>
      </c>
    </row>
    <row r="60" spans="2:8" ht="15" x14ac:dyDescent="0.2">
      <c r="B60" s="3" t="s">
        <v>218</v>
      </c>
      <c r="C60" s="10">
        <v>24</v>
      </c>
      <c r="D60" s="10">
        <v>22</v>
      </c>
      <c r="E60" s="8">
        <f t="shared" si="2"/>
        <v>4.2253521126760563E-2</v>
      </c>
      <c r="F60" s="8">
        <f t="shared" si="3"/>
        <v>3.7414965986394558E-2</v>
      </c>
      <c r="G60" s="13">
        <f t="shared" si="4"/>
        <v>-8.3333333333333329E-2</v>
      </c>
      <c r="H60" s="18">
        <f t="shared" si="5"/>
        <v>-3.5211267605633799E-3</v>
      </c>
    </row>
    <row r="61" spans="2:8" ht="15" x14ac:dyDescent="0.2">
      <c r="B61" s="3" t="s">
        <v>219</v>
      </c>
      <c r="C61" s="10">
        <v>6</v>
      </c>
      <c r="D61" s="10">
        <v>6</v>
      </c>
      <c r="E61" s="8">
        <f t="shared" si="2"/>
        <v>1.0563380281690141E-2</v>
      </c>
      <c r="F61" s="8">
        <f t="shared" si="3"/>
        <v>1.020408163265306E-2</v>
      </c>
      <c r="G61" s="13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4</v>
      </c>
      <c r="D62" s="10">
        <v>2</v>
      </c>
      <c r="E62" s="8">
        <f t="shared" si="2"/>
        <v>7.0422535211267607E-3</v>
      </c>
      <c r="F62" s="8">
        <f t="shared" si="3"/>
        <v>3.4013605442176869E-3</v>
      </c>
      <c r="G62" s="13">
        <f t="shared" si="4"/>
        <v>-0.5</v>
      </c>
      <c r="H62" s="18">
        <f t="shared" si="5"/>
        <v>-3.5211267605633804E-3</v>
      </c>
    </row>
    <row r="63" spans="2:8" ht="15" x14ac:dyDescent="0.2">
      <c r="B63" s="3" t="s">
        <v>220</v>
      </c>
      <c r="C63" s="10">
        <v>13</v>
      </c>
      <c r="D63" s="10">
        <v>5</v>
      </c>
      <c r="E63" s="8">
        <f t="shared" si="2"/>
        <v>2.2887323943661973E-2</v>
      </c>
      <c r="F63" s="8">
        <f t="shared" si="3"/>
        <v>8.5034013605442185E-3</v>
      </c>
      <c r="G63" s="13">
        <f t="shared" si="4"/>
        <v>-0.61538461538461542</v>
      </c>
      <c r="H63" s="18">
        <f t="shared" si="5"/>
        <v>-1.4084507042253523E-2</v>
      </c>
    </row>
    <row r="64" spans="2:8" ht="13.5" customHeight="1" x14ac:dyDescent="0.2">
      <c r="B64" s="3" t="s">
        <v>221</v>
      </c>
      <c r="C64" s="10">
        <v>11</v>
      </c>
      <c r="D64" s="10">
        <v>9</v>
      </c>
      <c r="E64" s="8">
        <f t="shared" si="2"/>
        <v>1.936619718309859E-2</v>
      </c>
      <c r="F64" s="8">
        <f t="shared" si="3"/>
        <v>1.5306122448979591E-2</v>
      </c>
      <c r="G64" s="13">
        <f t="shared" si="4"/>
        <v>-0.18181818181818182</v>
      </c>
      <c r="H64" s="18">
        <f t="shared" si="5"/>
        <v>-3.5211267605633799E-3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3315</v>
      </c>
      <c r="D70" s="41">
        <f>SUM(D71:D145)</f>
        <v>5811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0.75294117647058822</v>
      </c>
      <c r="H70" s="42">
        <f>+IF(OR(AND(E70=""),(G70="")),"",E70*G70)</f>
        <v>0.75294117647058822</v>
      </c>
    </row>
    <row r="71" spans="2:8" ht="15" x14ac:dyDescent="0.2">
      <c r="B71" s="3" t="s">
        <v>20</v>
      </c>
      <c r="C71" s="10">
        <v>167</v>
      </c>
      <c r="D71" s="10">
        <v>371</v>
      </c>
      <c r="E71" s="12">
        <f>+IF(C71=0,"",C71/C$70)</f>
        <v>5.0377073906485673E-2</v>
      </c>
      <c r="F71" s="12">
        <f>+IF(D71=0,"",D71/D$70)</f>
        <v>6.3844432971949749E-2</v>
      </c>
      <c r="G71" s="13">
        <f>+IF(OR(AND(D71=0),(C71=0)),"0",((D71-C71)/C71))</f>
        <v>1.221556886227545</v>
      </c>
      <c r="H71" s="18">
        <f>+IF(OR(AND(E71=""),(G71="")),"",E71*G71)</f>
        <v>6.1538461538461542E-2</v>
      </c>
    </row>
    <row r="72" spans="2:8" ht="15" x14ac:dyDescent="0.2">
      <c r="B72" s="3" t="s">
        <v>21</v>
      </c>
      <c r="C72" s="10">
        <v>15</v>
      </c>
      <c r="D72" s="10">
        <v>36</v>
      </c>
      <c r="E72" s="12">
        <f t="shared" ref="E72:E135" si="6">+IF(C72=0,"",C72/C$70)</f>
        <v>4.5248868778280547E-3</v>
      </c>
      <c r="F72" s="12">
        <f t="shared" ref="F72:F135" si="7">+IF(D72=0,"",D72/D$70)</f>
        <v>6.1951471347444498E-3</v>
      </c>
      <c r="G72" s="13">
        <f t="shared" ref="G72:G135" si="8">+IF(OR(AND(D72=0),(C72=0)),"0",((D72-C72)/C72))</f>
        <v>1.4</v>
      </c>
      <c r="H72" s="18">
        <f t="shared" ref="H72:H135" si="9">+IF(OR(AND(E72=""),(G72="")),"",E72*G72)</f>
        <v>6.3348416289592761E-3</v>
      </c>
    </row>
    <row r="73" spans="2:8" ht="15" x14ac:dyDescent="0.2">
      <c r="B73" s="3" t="s">
        <v>22</v>
      </c>
      <c r="C73" s="10">
        <v>59</v>
      </c>
      <c r="D73" s="10">
        <v>75</v>
      </c>
      <c r="E73" s="12">
        <f t="shared" si="6"/>
        <v>1.7797888386123679E-2</v>
      </c>
      <c r="F73" s="12">
        <f t="shared" si="7"/>
        <v>1.2906556530717605E-2</v>
      </c>
      <c r="G73" s="13">
        <f t="shared" si="8"/>
        <v>0.2711864406779661</v>
      </c>
      <c r="H73" s="18">
        <f t="shared" si="9"/>
        <v>4.8265460030165915E-3</v>
      </c>
    </row>
    <row r="74" spans="2:8" ht="15" x14ac:dyDescent="0.2">
      <c r="B74" s="3" t="s">
        <v>222</v>
      </c>
      <c r="C74" s="10">
        <v>203</v>
      </c>
      <c r="D74" s="10">
        <v>448</v>
      </c>
      <c r="E74" s="12">
        <f t="shared" si="6"/>
        <v>6.1236802413272999E-2</v>
      </c>
      <c r="F74" s="12">
        <f t="shared" si="7"/>
        <v>7.7095164343486497E-2</v>
      </c>
      <c r="G74" s="13">
        <f t="shared" si="8"/>
        <v>1.2068965517241379</v>
      </c>
      <c r="H74" s="18">
        <f t="shared" si="9"/>
        <v>7.3906485671191555E-2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3.0165912518853697E-4</v>
      </c>
      <c r="F75" s="12">
        <f t="shared" si="7"/>
        <v>3.4417484081913615E-4</v>
      </c>
      <c r="G75" s="13">
        <f t="shared" si="8"/>
        <v>1</v>
      </c>
      <c r="H75" s="18">
        <f t="shared" si="9"/>
        <v>3.0165912518853697E-4</v>
      </c>
    </row>
    <row r="76" spans="2:8" ht="15" x14ac:dyDescent="0.2">
      <c r="B76" s="3" t="s">
        <v>223</v>
      </c>
      <c r="C76" s="10">
        <v>1</v>
      </c>
      <c r="D76" s="10">
        <v>7</v>
      </c>
      <c r="E76" s="12">
        <f t="shared" si="6"/>
        <v>3.0165912518853697E-4</v>
      </c>
      <c r="F76" s="12">
        <f t="shared" si="7"/>
        <v>1.2046119428669765E-3</v>
      </c>
      <c r="G76" s="13">
        <f t="shared" si="8"/>
        <v>6</v>
      </c>
      <c r="H76" s="18">
        <f t="shared" si="9"/>
        <v>1.8099547511312218E-3</v>
      </c>
    </row>
    <row r="77" spans="2:8" ht="15" x14ac:dyDescent="0.2">
      <c r="B77" s="3" t="s">
        <v>224</v>
      </c>
      <c r="C77" s="10">
        <v>54</v>
      </c>
      <c r="D77" s="10">
        <v>8</v>
      </c>
      <c r="E77" s="12">
        <f t="shared" si="6"/>
        <v>1.6289592760180997E-2</v>
      </c>
      <c r="F77" s="12">
        <f t="shared" si="7"/>
        <v>1.3766993632765446E-3</v>
      </c>
      <c r="G77" s="13">
        <f t="shared" si="8"/>
        <v>-0.85185185185185186</v>
      </c>
      <c r="H77" s="18">
        <f t="shared" si="9"/>
        <v>-1.3876319758672701E-2</v>
      </c>
    </row>
    <row r="78" spans="2:8" ht="15" x14ac:dyDescent="0.2">
      <c r="B78" s="3" t="s">
        <v>225</v>
      </c>
      <c r="C78" s="10">
        <v>3</v>
      </c>
      <c r="D78" s="10">
        <v>1</v>
      </c>
      <c r="E78" s="12">
        <f t="shared" si="6"/>
        <v>9.049773755656109E-4</v>
      </c>
      <c r="F78" s="12">
        <f t="shared" si="7"/>
        <v>1.7208742040956807E-4</v>
      </c>
      <c r="G78" s="13">
        <f t="shared" si="8"/>
        <v>-0.66666666666666663</v>
      </c>
      <c r="H78" s="18">
        <f t="shared" si="9"/>
        <v>-6.0331825037707393E-4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56</v>
      </c>
      <c r="D80" s="10">
        <v>88</v>
      </c>
      <c r="E80" s="12">
        <f t="shared" si="6"/>
        <v>1.6892911010558068E-2</v>
      </c>
      <c r="F80" s="12">
        <f t="shared" si="7"/>
        <v>1.5143692996041989E-2</v>
      </c>
      <c r="G80" s="13">
        <f t="shared" si="8"/>
        <v>0.5714285714285714</v>
      </c>
      <c r="H80" s="18">
        <f t="shared" si="9"/>
        <v>9.6530920060331812E-3</v>
      </c>
    </row>
    <row r="81" spans="2:8" ht="15" x14ac:dyDescent="0.2">
      <c r="B81" s="3" t="s">
        <v>24</v>
      </c>
      <c r="C81" s="10">
        <v>1</v>
      </c>
      <c r="D81" s="10">
        <v>2</v>
      </c>
      <c r="E81" s="12">
        <f t="shared" si="6"/>
        <v>3.0165912518853697E-4</v>
      </c>
      <c r="F81" s="12">
        <f t="shared" si="7"/>
        <v>3.4417484081913615E-4</v>
      </c>
      <c r="G81" s="13">
        <f t="shared" si="8"/>
        <v>1</v>
      </c>
      <c r="H81" s="18">
        <f t="shared" si="9"/>
        <v>3.0165912518853697E-4</v>
      </c>
    </row>
    <row r="82" spans="2:8" ht="15" x14ac:dyDescent="0.2">
      <c r="B82" s="3" t="s">
        <v>228</v>
      </c>
      <c r="C82" s="10">
        <v>55</v>
      </c>
      <c r="D82" s="10">
        <v>101</v>
      </c>
      <c r="E82" s="12">
        <f t="shared" si="6"/>
        <v>1.6591251885369532E-2</v>
      </c>
      <c r="F82" s="12">
        <f t="shared" si="7"/>
        <v>1.7380829461366373E-2</v>
      </c>
      <c r="G82" s="13">
        <f t="shared" si="8"/>
        <v>0.83636363636363631</v>
      </c>
      <c r="H82" s="18">
        <f t="shared" si="9"/>
        <v>1.3876319758672699E-2</v>
      </c>
    </row>
    <row r="83" spans="2:8" ht="15" x14ac:dyDescent="0.2">
      <c r="B83" s="3" t="s">
        <v>229</v>
      </c>
      <c r="C83" s="10">
        <v>120</v>
      </c>
      <c r="D83" s="10">
        <v>255</v>
      </c>
      <c r="E83" s="12">
        <f t="shared" si="6"/>
        <v>3.6199095022624438E-2</v>
      </c>
      <c r="F83" s="12">
        <f t="shared" si="7"/>
        <v>4.3882292204439857E-2</v>
      </c>
      <c r="G83" s="13">
        <f t="shared" si="8"/>
        <v>1.125</v>
      </c>
      <c r="H83" s="18">
        <f t="shared" si="9"/>
        <v>4.072398190045249E-2</v>
      </c>
    </row>
    <row r="84" spans="2:8" ht="15" x14ac:dyDescent="0.2">
      <c r="B84" s="3" t="s">
        <v>230</v>
      </c>
      <c r="C84" s="10">
        <v>31</v>
      </c>
      <c r="D84" s="10">
        <v>109</v>
      </c>
      <c r="E84" s="12">
        <f t="shared" si="6"/>
        <v>9.3514328808446453E-3</v>
      </c>
      <c r="F84" s="12">
        <f t="shared" si="7"/>
        <v>1.8757528824642919E-2</v>
      </c>
      <c r="G84" s="13">
        <f t="shared" si="8"/>
        <v>2.5161290322580645</v>
      </c>
      <c r="H84" s="18">
        <f t="shared" si="9"/>
        <v>2.3529411764705882E-2</v>
      </c>
    </row>
    <row r="85" spans="2:8" ht="15" x14ac:dyDescent="0.2">
      <c r="B85" s="3" t="s">
        <v>28</v>
      </c>
      <c r="C85" s="10">
        <v>54</v>
      </c>
      <c r="D85" s="10">
        <v>100</v>
      </c>
      <c r="E85" s="12">
        <f t="shared" si="6"/>
        <v>1.6289592760180997E-2</v>
      </c>
      <c r="F85" s="12">
        <f t="shared" si="7"/>
        <v>1.7208742040956806E-2</v>
      </c>
      <c r="G85" s="13">
        <f t="shared" si="8"/>
        <v>0.85185185185185186</v>
      </c>
      <c r="H85" s="18">
        <f t="shared" si="9"/>
        <v>1.3876319758672701E-2</v>
      </c>
    </row>
    <row r="86" spans="2:8" ht="15" x14ac:dyDescent="0.2">
      <c r="B86" s="3" t="s">
        <v>231</v>
      </c>
      <c r="C86" s="10">
        <v>44</v>
      </c>
      <c r="D86" s="10">
        <v>89</v>
      </c>
      <c r="E86" s="12">
        <f t="shared" si="6"/>
        <v>1.3273001508295626E-2</v>
      </c>
      <c r="F86" s="12">
        <f t="shared" si="7"/>
        <v>1.5315780416451557E-2</v>
      </c>
      <c r="G86" s="13">
        <f t="shared" si="8"/>
        <v>1.0227272727272727</v>
      </c>
      <c r="H86" s="18">
        <f t="shared" si="9"/>
        <v>1.3574660633484162E-2</v>
      </c>
    </row>
    <row r="87" spans="2:8" ht="15" x14ac:dyDescent="0.2">
      <c r="B87" s="3" t="s">
        <v>232</v>
      </c>
      <c r="C87" s="10">
        <v>5</v>
      </c>
      <c r="D87" s="10">
        <v>22</v>
      </c>
      <c r="E87" s="12">
        <f t="shared" si="6"/>
        <v>1.5082956259426848E-3</v>
      </c>
      <c r="F87" s="12">
        <f t="shared" si="7"/>
        <v>3.7859232490104972E-3</v>
      </c>
      <c r="G87" s="13">
        <f t="shared" si="8"/>
        <v>3.4</v>
      </c>
      <c r="H87" s="18">
        <f t="shared" si="9"/>
        <v>5.1282051282051282E-3</v>
      </c>
    </row>
    <row r="88" spans="2:8" ht="15" x14ac:dyDescent="0.2">
      <c r="B88" s="3" t="s">
        <v>233</v>
      </c>
      <c r="C88" s="10">
        <v>104</v>
      </c>
      <c r="D88" s="10">
        <v>197</v>
      </c>
      <c r="E88" s="12">
        <f t="shared" si="6"/>
        <v>3.1372549019607843E-2</v>
      </c>
      <c r="F88" s="12">
        <f t="shared" si="7"/>
        <v>3.3901221820684911E-2</v>
      </c>
      <c r="G88" s="13">
        <f t="shared" si="8"/>
        <v>0.89423076923076927</v>
      </c>
      <c r="H88" s="18">
        <f t="shared" si="9"/>
        <v>2.8054298642533938E-2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1.7208742040956807E-4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19</v>
      </c>
      <c r="D90" s="10">
        <v>27</v>
      </c>
      <c r="E90" s="12">
        <f t="shared" si="6"/>
        <v>5.7315233785822017E-3</v>
      </c>
      <c r="F90" s="12">
        <f t="shared" si="7"/>
        <v>4.6463603510583373E-3</v>
      </c>
      <c r="G90" s="13">
        <f t="shared" si="8"/>
        <v>0.42105263157894735</v>
      </c>
      <c r="H90" s="18">
        <f t="shared" si="9"/>
        <v>2.4132730015082953E-3</v>
      </c>
    </row>
    <row r="91" spans="2:8" ht="15" x14ac:dyDescent="0.2">
      <c r="B91" s="3" t="s">
        <v>234</v>
      </c>
      <c r="C91" s="10">
        <v>7</v>
      </c>
      <c r="D91" s="10">
        <v>5</v>
      </c>
      <c r="E91" s="12">
        <f t="shared" si="6"/>
        <v>2.1116138763197585E-3</v>
      </c>
      <c r="F91" s="12">
        <f t="shared" si="7"/>
        <v>8.6043710204784026E-4</v>
      </c>
      <c r="G91" s="13">
        <f t="shared" si="8"/>
        <v>-0.2857142857142857</v>
      </c>
      <c r="H91" s="18">
        <f t="shared" si="9"/>
        <v>-6.0331825037707382E-4</v>
      </c>
    </row>
    <row r="92" spans="2:8" ht="15" x14ac:dyDescent="0.2">
      <c r="B92" s="3" t="s">
        <v>235</v>
      </c>
      <c r="C92" s="10">
        <v>88</v>
      </c>
      <c r="D92" s="10">
        <v>129</v>
      </c>
      <c r="E92" s="12">
        <f t="shared" si="6"/>
        <v>2.6546003016591251E-2</v>
      </c>
      <c r="F92" s="12">
        <f t="shared" si="7"/>
        <v>2.219927723283428E-2</v>
      </c>
      <c r="G92" s="13">
        <f t="shared" si="8"/>
        <v>0.46590909090909088</v>
      </c>
      <c r="H92" s="18">
        <f t="shared" si="9"/>
        <v>1.2368024132730015E-2</v>
      </c>
    </row>
    <row r="93" spans="2:8" ht="15" x14ac:dyDescent="0.2">
      <c r="B93" s="3" t="s">
        <v>561</v>
      </c>
      <c r="C93" s="10">
        <v>159</v>
      </c>
      <c r="D93" s="10">
        <v>285</v>
      </c>
      <c r="E93" s="12">
        <f t="shared" si="6"/>
        <v>4.7963800904977379E-2</v>
      </c>
      <c r="F93" s="12">
        <f t="shared" si="7"/>
        <v>4.9044914816726896E-2</v>
      </c>
      <c r="G93" s="13">
        <f t="shared" si="8"/>
        <v>0.79245283018867929</v>
      </c>
      <c r="H93" s="18">
        <f t="shared" si="9"/>
        <v>3.800904977375566E-2</v>
      </c>
    </row>
    <row r="94" spans="2:8" ht="15" x14ac:dyDescent="0.2">
      <c r="B94" s="3" t="s">
        <v>25</v>
      </c>
      <c r="C94" s="10">
        <v>32</v>
      </c>
      <c r="D94" s="10">
        <v>53</v>
      </c>
      <c r="E94" s="12">
        <f t="shared" si="6"/>
        <v>9.6530920060331829E-3</v>
      </c>
      <c r="F94" s="12">
        <f t="shared" si="7"/>
        <v>9.1206332817071068E-3</v>
      </c>
      <c r="G94" s="13">
        <f t="shared" si="8"/>
        <v>0.65625</v>
      </c>
      <c r="H94" s="18">
        <f t="shared" si="9"/>
        <v>6.3348416289592761E-3</v>
      </c>
    </row>
    <row r="95" spans="2:8" ht="15" x14ac:dyDescent="0.2">
      <c r="B95" s="3" t="s">
        <v>27</v>
      </c>
      <c r="C95" s="10">
        <v>3</v>
      </c>
      <c r="D95" s="10">
        <v>1</v>
      </c>
      <c r="E95" s="12">
        <f t="shared" si="6"/>
        <v>9.049773755656109E-4</v>
      </c>
      <c r="F95" s="12">
        <f t="shared" si="7"/>
        <v>1.7208742040956807E-4</v>
      </c>
      <c r="G95" s="13">
        <f t="shared" si="8"/>
        <v>-0.66666666666666663</v>
      </c>
      <c r="H95" s="18">
        <f t="shared" si="9"/>
        <v>-6.0331825037707393E-4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3.0165912518853697E-4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</v>
      </c>
      <c r="D97" s="10">
        <v>1</v>
      </c>
      <c r="E97" s="12">
        <f t="shared" si="6"/>
        <v>3.0165912518853697E-4</v>
      </c>
      <c r="F97" s="12">
        <f t="shared" si="7"/>
        <v>1.7208742040956807E-4</v>
      </c>
      <c r="G97" s="13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309</v>
      </c>
      <c r="D98" s="10">
        <v>399</v>
      </c>
      <c r="E98" s="12">
        <f t="shared" si="6"/>
        <v>9.321266968325792E-2</v>
      </c>
      <c r="F98" s="12">
        <f t="shared" si="7"/>
        <v>6.8662880743417656E-2</v>
      </c>
      <c r="G98" s="13">
        <f t="shared" si="8"/>
        <v>0.29126213592233008</v>
      </c>
      <c r="H98" s="18">
        <f t="shared" si="9"/>
        <v>2.7149321266968323E-2</v>
      </c>
    </row>
    <row r="99" spans="2:8" ht="15" x14ac:dyDescent="0.2">
      <c r="B99" s="3" t="s">
        <v>239</v>
      </c>
      <c r="C99" s="10">
        <v>114</v>
      </c>
      <c r="D99" s="10">
        <v>110</v>
      </c>
      <c r="E99" s="12">
        <f t="shared" si="6"/>
        <v>3.4389140271493215E-2</v>
      </c>
      <c r="F99" s="12">
        <f t="shared" si="7"/>
        <v>1.8929616245052485E-2</v>
      </c>
      <c r="G99" s="13">
        <f t="shared" si="8"/>
        <v>-3.5087719298245612E-2</v>
      </c>
      <c r="H99" s="18">
        <f t="shared" si="9"/>
        <v>-1.2066365007541479E-3</v>
      </c>
    </row>
    <row r="100" spans="2:8" ht="15" x14ac:dyDescent="0.2">
      <c r="B100" s="3" t="s">
        <v>240</v>
      </c>
      <c r="C100" s="10">
        <v>23</v>
      </c>
      <c r="D100" s="10">
        <v>52</v>
      </c>
      <c r="E100" s="12">
        <f t="shared" si="6"/>
        <v>6.9381598793363496E-3</v>
      </c>
      <c r="F100" s="12">
        <f t="shared" si="7"/>
        <v>8.948545861297539E-3</v>
      </c>
      <c r="G100" s="13">
        <f t="shared" si="8"/>
        <v>1.2608695652173914</v>
      </c>
      <c r="H100" s="18">
        <f t="shared" si="9"/>
        <v>8.7481146304675718E-3</v>
      </c>
    </row>
    <row r="101" spans="2:8" ht="15" x14ac:dyDescent="0.2">
      <c r="B101" s="3" t="s">
        <v>241</v>
      </c>
      <c r="C101" s="10">
        <v>11</v>
      </c>
      <c r="D101" s="10">
        <v>5</v>
      </c>
      <c r="E101" s="12">
        <f t="shared" si="6"/>
        <v>3.3182503770739064E-3</v>
      </c>
      <c r="F101" s="12">
        <f t="shared" si="7"/>
        <v>8.6043710204784026E-4</v>
      </c>
      <c r="G101" s="13">
        <f t="shared" si="8"/>
        <v>-0.54545454545454541</v>
      </c>
      <c r="H101" s="18">
        <f t="shared" si="9"/>
        <v>-1.8099547511312216E-3</v>
      </c>
    </row>
    <row r="102" spans="2:8" ht="15" x14ac:dyDescent="0.2">
      <c r="B102" s="3" t="s">
        <v>242</v>
      </c>
      <c r="C102" s="10">
        <v>15</v>
      </c>
      <c r="D102" s="10">
        <v>19</v>
      </c>
      <c r="E102" s="12">
        <f t="shared" si="6"/>
        <v>4.5248868778280547E-3</v>
      </c>
      <c r="F102" s="12">
        <f t="shared" si="7"/>
        <v>3.2696609877817932E-3</v>
      </c>
      <c r="G102" s="13">
        <f t="shared" si="8"/>
        <v>0.26666666666666666</v>
      </c>
      <c r="H102" s="18">
        <f t="shared" si="9"/>
        <v>1.2066365007541479E-3</v>
      </c>
    </row>
    <row r="103" spans="2:8" ht="15" x14ac:dyDescent="0.2">
      <c r="B103" s="3" t="s">
        <v>243</v>
      </c>
      <c r="C103" s="10">
        <v>12</v>
      </c>
      <c r="D103" s="10">
        <v>15</v>
      </c>
      <c r="E103" s="12">
        <f t="shared" si="6"/>
        <v>3.6199095022624436E-3</v>
      </c>
      <c r="F103" s="12">
        <f t="shared" si="7"/>
        <v>2.5813113061435209E-3</v>
      </c>
      <c r="G103" s="13">
        <f t="shared" si="8"/>
        <v>0.25</v>
      </c>
      <c r="H103" s="18">
        <f t="shared" si="9"/>
        <v>9.049773755656109E-4</v>
      </c>
    </row>
    <row r="104" spans="2:8" ht="15" x14ac:dyDescent="0.2">
      <c r="B104" s="3" t="s">
        <v>34</v>
      </c>
      <c r="C104" s="10">
        <v>18</v>
      </c>
      <c r="D104" s="10">
        <v>38</v>
      </c>
      <c r="E104" s="12">
        <f t="shared" si="6"/>
        <v>5.4298642533936649E-3</v>
      </c>
      <c r="F104" s="12">
        <f t="shared" si="7"/>
        <v>6.5393219755635864E-3</v>
      </c>
      <c r="G104" s="13">
        <f t="shared" si="8"/>
        <v>1.1111111111111112</v>
      </c>
      <c r="H104" s="18">
        <f t="shared" si="9"/>
        <v>6.0331825037707393E-3</v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1.7208742040956807E-4</v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57</v>
      </c>
      <c r="D107" s="10">
        <v>51</v>
      </c>
      <c r="E107" s="12">
        <f t="shared" si="6"/>
        <v>1.7194570135746608E-2</v>
      </c>
      <c r="F107" s="12">
        <f t="shared" si="7"/>
        <v>8.7764584408879711E-3</v>
      </c>
      <c r="G107" s="13">
        <f t="shared" si="8"/>
        <v>-0.10526315789473684</v>
      </c>
      <c r="H107" s="18">
        <f t="shared" si="9"/>
        <v>-1.8099547511312218E-3</v>
      </c>
    </row>
    <row r="108" spans="2:8" ht="15" x14ac:dyDescent="0.2">
      <c r="B108" s="3" t="s">
        <v>31</v>
      </c>
      <c r="C108" s="10">
        <v>6</v>
      </c>
      <c r="D108" s="10">
        <v>19</v>
      </c>
      <c r="E108" s="12">
        <f t="shared" si="6"/>
        <v>1.8099547511312218E-3</v>
      </c>
      <c r="F108" s="12">
        <f t="shared" si="7"/>
        <v>3.2696609877817932E-3</v>
      </c>
      <c r="G108" s="13">
        <f t="shared" si="8"/>
        <v>2.1666666666666665</v>
      </c>
      <c r="H108" s="18">
        <f t="shared" si="9"/>
        <v>3.9215686274509803E-3</v>
      </c>
    </row>
    <row r="109" spans="2:8" ht="15" x14ac:dyDescent="0.2">
      <c r="B109" s="3" t="s">
        <v>247</v>
      </c>
      <c r="C109" s="10">
        <v>19</v>
      </c>
      <c r="D109" s="10">
        <v>51</v>
      </c>
      <c r="E109" s="12">
        <f t="shared" si="6"/>
        <v>5.7315233785822017E-3</v>
      </c>
      <c r="F109" s="12">
        <f t="shared" si="7"/>
        <v>8.7764584408879711E-3</v>
      </c>
      <c r="G109" s="13">
        <f t="shared" si="8"/>
        <v>1.6842105263157894</v>
      </c>
      <c r="H109" s="18">
        <f t="shared" si="9"/>
        <v>9.6530920060331812E-3</v>
      </c>
    </row>
    <row r="110" spans="2:8" ht="15" x14ac:dyDescent="0.2">
      <c r="B110" s="3" t="s">
        <v>32</v>
      </c>
      <c r="C110" s="10">
        <v>57</v>
      </c>
      <c r="D110" s="10">
        <v>87</v>
      </c>
      <c r="E110" s="12">
        <f t="shared" si="6"/>
        <v>1.7194570135746608E-2</v>
      </c>
      <c r="F110" s="12">
        <f t="shared" si="7"/>
        <v>1.4971605575632421E-2</v>
      </c>
      <c r="G110" s="13">
        <f t="shared" si="8"/>
        <v>0.52631578947368418</v>
      </c>
      <c r="H110" s="18">
        <f t="shared" si="9"/>
        <v>9.0497737556561094E-3</v>
      </c>
    </row>
    <row r="111" spans="2:8" ht="15" x14ac:dyDescent="0.2">
      <c r="B111" s="3" t="s">
        <v>30</v>
      </c>
      <c r="C111" s="10">
        <v>32</v>
      </c>
      <c r="D111" s="10">
        <v>23</v>
      </c>
      <c r="E111" s="12">
        <f t="shared" si="6"/>
        <v>9.6530920060331829E-3</v>
      </c>
      <c r="F111" s="12">
        <f t="shared" si="7"/>
        <v>3.958010669420065E-3</v>
      </c>
      <c r="G111" s="13">
        <f t="shared" si="8"/>
        <v>-0.28125</v>
      </c>
      <c r="H111" s="18">
        <f t="shared" si="9"/>
        <v>-2.7149321266968325E-3</v>
      </c>
    </row>
    <row r="112" spans="2:8" ht="15" x14ac:dyDescent="0.2">
      <c r="B112" s="3" t="s">
        <v>33</v>
      </c>
      <c r="C112" s="10">
        <v>116</v>
      </c>
      <c r="D112" s="10">
        <v>123</v>
      </c>
      <c r="E112" s="12">
        <f t="shared" si="6"/>
        <v>3.4992458521870287E-2</v>
      </c>
      <c r="F112" s="12">
        <f t="shared" si="7"/>
        <v>2.1166752710376872E-2</v>
      </c>
      <c r="G112" s="13">
        <f t="shared" si="8"/>
        <v>6.0344827586206899E-2</v>
      </c>
      <c r="H112" s="18">
        <f t="shared" si="9"/>
        <v>2.111613876319759E-3</v>
      </c>
    </row>
    <row r="113" spans="2:8" ht="15" x14ac:dyDescent="0.2">
      <c r="B113" s="3" t="s">
        <v>248</v>
      </c>
      <c r="C113" s="10">
        <v>79</v>
      </c>
      <c r="D113" s="10">
        <v>129</v>
      </c>
      <c r="E113" s="12">
        <f t="shared" si="6"/>
        <v>2.3831070889894418E-2</v>
      </c>
      <c r="F113" s="12">
        <f t="shared" si="7"/>
        <v>2.219927723283428E-2</v>
      </c>
      <c r="G113" s="13">
        <f t="shared" si="8"/>
        <v>0.63291139240506333</v>
      </c>
      <c r="H113" s="18">
        <f t="shared" si="9"/>
        <v>1.5082956259426848E-2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121</v>
      </c>
      <c r="D115" s="10">
        <v>191</v>
      </c>
      <c r="E115" s="12">
        <f t="shared" si="6"/>
        <v>3.6500754147812974E-2</v>
      </c>
      <c r="F115" s="12">
        <f t="shared" si="7"/>
        <v>3.2868697298227501E-2</v>
      </c>
      <c r="G115" s="13">
        <f t="shared" si="8"/>
        <v>0.57851239669421484</v>
      </c>
      <c r="H115" s="18">
        <f t="shared" si="9"/>
        <v>2.1116138763197588E-2</v>
      </c>
    </row>
    <row r="116" spans="2:8" ht="15" x14ac:dyDescent="0.2">
      <c r="B116" s="3" t="s">
        <v>249</v>
      </c>
      <c r="C116" s="10">
        <v>82</v>
      </c>
      <c r="D116" s="10">
        <v>173</v>
      </c>
      <c r="E116" s="12">
        <f t="shared" si="6"/>
        <v>2.4736048265460029E-2</v>
      </c>
      <c r="F116" s="12">
        <f t="shared" si="7"/>
        <v>2.9771123730855276E-2</v>
      </c>
      <c r="G116" s="13">
        <f t="shared" si="8"/>
        <v>1.1097560975609757</v>
      </c>
      <c r="H116" s="18">
        <f t="shared" si="9"/>
        <v>2.7450980392156862E-2</v>
      </c>
    </row>
    <row r="117" spans="2:8" ht="15" x14ac:dyDescent="0.2">
      <c r="B117" s="3" t="s">
        <v>250</v>
      </c>
      <c r="C117" s="10">
        <v>2</v>
      </c>
      <c r="D117" s="10">
        <v>9</v>
      </c>
      <c r="E117" s="12">
        <f t="shared" si="6"/>
        <v>6.0331825037707393E-4</v>
      </c>
      <c r="F117" s="12">
        <f t="shared" si="7"/>
        <v>1.5487867836861124E-3</v>
      </c>
      <c r="G117" s="13">
        <f t="shared" si="8"/>
        <v>3.5</v>
      </c>
      <c r="H117" s="18">
        <f t="shared" si="9"/>
        <v>2.111613876319759E-3</v>
      </c>
    </row>
    <row r="118" spans="2:8" ht="15" x14ac:dyDescent="0.2">
      <c r="B118" s="3" t="s">
        <v>251</v>
      </c>
      <c r="C118" s="10">
        <v>267</v>
      </c>
      <c r="D118" s="10">
        <v>257</v>
      </c>
      <c r="E118" s="12">
        <f t="shared" si="6"/>
        <v>8.0542986425339372E-2</v>
      </c>
      <c r="F118" s="12">
        <f t="shared" si="7"/>
        <v>4.4226467045258989E-2</v>
      </c>
      <c r="G118" s="13">
        <f t="shared" si="8"/>
        <v>-3.7453183520599252E-2</v>
      </c>
      <c r="H118" s="18">
        <f t="shared" si="9"/>
        <v>-3.0165912518853697E-3</v>
      </c>
    </row>
    <row r="119" spans="2:8" ht="15" x14ac:dyDescent="0.2">
      <c r="B119" s="3" t="s">
        <v>252</v>
      </c>
      <c r="C119" s="10">
        <v>103</v>
      </c>
      <c r="D119" s="10">
        <v>441</v>
      </c>
      <c r="E119" s="12">
        <f t="shared" si="6"/>
        <v>3.1070889894419307E-2</v>
      </c>
      <c r="F119" s="12">
        <f t="shared" si="7"/>
        <v>7.589055240061951E-2</v>
      </c>
      <c r="G119" s="13">
        <f t="shared" si="8"/>
        <v>3.2815533980582523</v>
      </c>
      <c r="H119" s="18">
        <f t="shared" si="9"/>
        <v>0.10196078431372549</v>
      </c>
    </row>
    <row r="120" spans="2:8" ht="15" x14ac:dyDescent="0.2">
      <c r="B120" s="3" t="s">
        <v>253</v>
      </c>
      <c r="C120" s="10">
        <v>143</v>
      </c>
      <c r="D120" s="10">
        <v>654</v>
      </c>
      <c r="E120" s="12">
        <f t="shared" si="6"/>
        <v>4.3137254901960784E-2</v>
      </c>
      <c r="F120" s="12">
        <f t="shared" si="7"/>
        <v>0.11254517294785751</v>
      </c>
      <c r="G120" s="13">
        <f t="shared" si="8"/>
        <v>3.5734265734265733</v>
      </c>
      <c r="H120" s="18">
        <f t="shared" si="9"/>
        <v>0.15414781297134236</v>
      </c>
    </row>
    <row r="121" spans="2:8" ht="15" x14ac:dyDescent="0.2">
      <c r="B121" s="3" t="s">
        <v>35</v>
      </c>
      <c r="C121" s="10">
        <v>86</v>
      </c>
      <c r="D121" s="10">
        <v>139</v>
      </c>
      <c r="E121" s="12">
        <f t="shared" si="6"/>
        <v>2.5942684766214179E-2</v>
      </c>
      <c r="F121" s="12">
        <f t="shared" si="7"/>
        <v>2.3920151436929962E-2</v>
      </c>
      <c r="G121" s="13">
        <f t="shared" si="8"/>
        <v>0.61627906976744184</v>
      </c>
      <c r="H121" s="18">
        <f t="shared" si="9"/>
        <v>1.5987933634992461E-2</v>
      </c>
    </row>
    <row r="122" spans="2:8" ht="15" x14ac:dyDescent="0.2">
      <c r="B122" s="3" t="s">
        <v>39</v>
      </c>
      <c r="C122" s="10">
        <v>3</v>
      </c>
      <c r="D122" s="10">
        <v>2</v>
      </c>
      <c r="E122" s="12">
        <f t="shared" si="6"/>
        <v>9.049773755656109E-4</v>
      </c>
      <c r="F122" s="12">
        <f t="shared" si="7"/>
        <v>3.4417484081913615E-4</v>
      </c>
      <c r="G122" s="13">
        <f t="shared" si="8"/>
        <v>-0.33333333333333331</v>
      </c>
      <c r="H122" s="18">
        <f t="shared" si="9"/>
        <v>-3.0165912518853697E-4</v>
      </c>
    </row>
    <row r="123" spans="2:8" ht="15" x14ac:dyDescent="0.2">
      <c r="B123" s="3" t="s">
        <v>37</v>
      </c>
      <c r="C123" s="10">
        <v>34</v>
      </c>
      <c r="D123" s="10">
        <v>29</v>
      </c>
      <c r="E123" s="12">
        <f t="shared" si="6"/>
        <v>1.0256410256410256E-2</v>
      </c>
      <c r="F123" s="12">
        <f t="shared" si="7"/>
        <v>4.9905351918774739E-3</v>
      </c>
      <c r="G123" s="13">
        <f t="shared" si="8"/>
        <v>-0.14705882352941177</v>
      </c>
      <c r="H123" s="18">
        <f t="shared" si="9"/>
        <v>-1.5082956259426848E-3</v>
      </c>
    </row>
    <row r="124" spans="2:8" ht="15" x14ac:dyDescent="0.2">
      <c r="B124" s="3" t="s">
        <v>36</v>
      </c>
      <c r="C124" s="10">
        <v>8</v>
      </c>
      <c r="D124" s="10">
        <v>2</v>
      </c>
      <c r="E124" s="12">
        <f t="shared" si="6"/>
        <v>2.4132730015082957E-3</v>
      </c>
      <c r="F124" s="12">
        <f t="shared" si="7"/>
        <v>3.4417484081913615E-4</v>
      </c>
      <c r="G124" s="13">
        <f t="shared" si="8"/>
        <v>-0.75</v>
      </c>
      <c r="H124" s="18">
        <f t="shared" si="9"/>
        <v>-1.8099547511312218E-3</v>
      </c>
    </row>
    <row r="125" spans="2:8" ht="15" x14ac:dyDescent="0.2">
      <c r="B125" s="3" t="s">
        <v>254</v>
      </c>
      <c r="C125" s="10">
        <v>0</v>
      </c>
      <c r="D125" s="10">
        <v>2</v>
      </c>
      <c r="E125" s="12" t="str">
        <f t="shared" si="6"/>
        <v/>
      </c>
      <c r="F125" s="12">
        <f t="shared" si="7"/>
        <v>3.4417484081913615E-4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1</v>
      </c>
      <c r="D126" s="10">
        <v>6</v>
      </c>
      <c r="E126" s="12">
        <f t="shared" si="6"/>
        <v>3.0165912518853697E-4</v>
      </c>
      <c r="F126" s="12">
        <f t="shared" si="7"/>
        <v>1.0325245224574084E-3</v>
      </c>
      <c r="G126" s="13">
        <f t="shared" si="8"/>
        <v>5</v>
      </c>
      <c r="H126" s="18">
        <f t="shared" si="9"/>
        <v>1.5082956259426848E-3</v>
      </c>
    </row>
    <row r="127" spans="2:8" ht="15" x14ac:dyDescent="0.2">
      <c r="B127" s="3" t="s">
        <v>256</v>
      </c>
      <c r="C127" s="10">
        <v>69</v>
      </c>
      <c r="D127" s="10">
        <v>73</v>
      </c>
      <c r="E127" s="12">
        <f t="shared" si="6"/>
        <v>2.0814479638009049E-2</v>
      </c>
      <c r="F127" s="12">
        <f t="shared" si="7"/>
        <v>1.2562381689898469E-2</v>
      </c>
      <c r="G127" s="13">
        <f t="shared" si="8"/>
        <v>5.7971014492753624E-2</v>
      </c>
      <c r="H127" s="18">
        <f t="shared" si="9"/>
        <v>1.2066365007541479E-3</v>
      </c>
    </row>
    <row r="128" spans="2:8" ht="15" x14ac:dyDescent="0.2">
      <c r="B128" s="3" t="s">
        <v>257</v>
      </c>
      <c r="C128" s="10">
        <v>8</v>
      </c>
      <c r="D128" s="10">
        <v>13</v>
      </c>
      <c r="E128" s="12">
        <f t="shared" si="6"/>
        <v>2.4132730015082957E-3</v>
      </c>
      <c r="F128" s="12">
        <f t="shared" si="7"/>
        <v>2.2371364653243847E-3</v>
      </c>
      <c r="G128" s="13">
        <f t="shared" si="8"/>
        <v>0.625</v>
      </c>
      <c r="H128" s="18">
        <f t="shared" si="9"/>
        <v>1.5082956259426848E-3</v>
      </c>
    </row>
    <row r="129" spans="2:8" ht="30" x14ac:dyDescent="0.2">
      <c r="B129" s="3" t="s">
        <v>258</v>
      </c>
      <c r="C129" s="10">
        <v>5</v>
      </c>
      <c r="D129" s="10">
        <v>26</v>
      </c>
      <c r="E129" s="12">
        <f t="shared" si="6"/>
        <v>1.5082956259426848E-3</v>
      </c>
      <c r="F129" s="12">
        <f t="shared" si="7"/>
        <v>4.4742729306487695E-3</v>
      </c>
      <c r="G129" s="13">
        <f t="shared" si="8"/>
        <v>4.2</v>
      </c>
      <c r="H129" s="18">
        <f t="shared" si="9"/>
        <v>6.3348416289592769E-3</v>
      </c>
    </row>
    <row r="130" spans="2:8" ht="30" x14ac:dyDescent="0.2">
      <c r="B130" s="3" t="s">
        <v>259</v>
      </c>
      <c r="C130" s="10">
        <v>7</v>
      </c>
      <c r="D130" s="10">
        <v>3</v>
      </c>
      <c r="E130" s="12">
        <f t="shared" si="6"/>
        <v>2.1116138763197585E-3</v>
      </c>
      <c r="F130" s="12">
        <f t="shared" si="7"/>
        <v>5.1626226122870422E-4</v>
      </c>
      <c r="G130" s="13">
        <f t="shared" si="8"/>
        <v>-0.5714285714285714</v>
      </c>
      <c r="H130" s="18">
        <f t="shared" si="9"/>
        <v>-1.2066365007541476E-3</v>
      </c>
    </row>
    <row r="131" spans="2:8" ht="30" x14ac:dyDescent="0.2">
      <c r="B131" s="3" t="s">
        <v>260</v>
      </c>
      <c r="C131" s="10">
        <v>63</v>
      </c>
      <c r="D131" s="10">
        <v>49</v>
      </c>
      <c r="E131" s="12">
        <f t="shared" si="6"/>
        <v>1.9004524886877826E-2</v>
      </c>
      <c r="F131" s="12">
        <f t="shared" si="7"/>
        <v>8.4322836000688354E-3</v>
      </c>
      <c r="G131" s="13">
        <f t="shared" si="8"/>
        <v>-0.22222222222222221</v>
      </c>
      <c r="H131" s="18">
        <f t="shared" si="9"/>
        <v>-4.2232277526395171E-3</v>
      </c>
    </row>
    <row r="132" spans="2:8" ht="15" x14ac:dyDescent="0.2">
      <c r="B132" s="3" t="s">
        <v>50</v>
      </c>
      <c r="C132" s="10">
        <v>7</v>
      </c>
      <c r="D132" s="10">
        <v>6</v>
      </c>
      <c r="E132" s="12">
        <f t="shared" si="6"/>
        <v>2.1116138763197585E-3</v>
      </c>
      <c r="F132" s="12">
        <f t="shared" si="7"/>
        <v>1.0325245224574084E-3</v>
      </c>
      <c r="G132" s="13">
        <f t="shared" si="8"/>
        <v>-0.14285714285714285</v>
      </c>
      <c r="H132" s="18">
        <f t="shared" si="9"/>
        <v>-3.0165912518853691E-4</v>
      </c>
    </row>
    <row r="133" spans="2:8" ht="15" x14ac:dyDescent="0.2">
      <c r="B133" s="3" t="s">
        <v>45</v>
      </c>
      <c r="C133" s="10">
        <v>3</v>
      </c>
      <c r="D133" s="10">
        <v>6</v>
      </c>
      <c r="E133" s="12">
        <f t="shared" si="6"/>
        <v>9.049773755656109E-4</v>
      </c>
      <c r="F133" s="12">
        <f t="shared" si="7"/>
        <v>1.0325245224574084E-3</v>
      </c>
      <c r="G133" s="13">
        <f t="shared" si="8"/>
        <v>1</v>
      </c>
      <c r="H133" s="18">
        <f t="shared" si="9"/>
        <v>9.049773755656109E-4</v>
      </c>
    </row>
    <row r="134" spans="2:8" ht="15" x14ac:dyDescent="0.2">
      <c r="B134" s="3" t="s">
        <v>42</v>
      </c>
      <c r="C134" s="10">
        <v>36</v>
      </c>
      <c r="D134" s="10">
        <v>23</v>
      </c>
      <c r="E134" s="12">
        <f t="shared" si="6"/>
        <v>1.085972850678733E-2</v>
      </c>
      <c r="F134" s="12">
        <f t="shared" si="7"/>
        <v>3.958010669420065E-3</v>
      </c>
      <c r="G134" s="13">
        <f t="shared" si="8"/>
        <v>-0.3611111111111111</v>
      </c>
      <c r="H134" s="18">
        <f t="shared" si="9"/>
        <v>-3.9215686274509803E-3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6"/>
        <v>3.0165912518853697E-4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2</v>
      </c>
      <c r="D136" s="10">
        <v>0</v>
      </c>
      <c r="E136" s="12">
        <f t="shared" ref="E136:E145" si="10">+IF(C136=0,"",C136/C$70)</f>
        <v>6.0331825037707393E-4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68</v>
      </c>
      <c r="D137" s="10">
        <v>122</v>
      </c>
      <c r="E137" s="12">
        <f t="shared" si="10"/>
        <v>2.0512820512820513E-2</v>
      </c>
      <c r="F137" s="12">
        <f t="shared" si="11"/>
        <v>2.0994665289967303E-2</v>
      </c>
      <c r="G137" s="13">
        <f t="shared" si="12"/>
        <v>0.79411764705882348</v>
      </c>
      <c r="H137" s="18">
        <f t="shared" si="13"/>
        <v>1.6289592760180993E-2</v>
      </c>
    </row>
    <row r="138" spans="2:8" ht="15" x14ac:dyDescent="0.2">
      <c r="B138" s="3" t="s">
        <v>261</v>
      </c>
      <c r="C138" s="10">
        <v>5</v>
      </c>
      <c r="D138" s="10">
        <v>1</v>
      </c>
      <c r="E138" s="12">
        <f t="shared" si="10"/>
        <v>1.5082956259426848E-3</v>
      </c>
      <c r="F138" s="12">
        <f t="shared" si="11"/>
        <v>1.7208742040956807E-4</v>
      </c>
      <c r="G138" s="13">
        <f t="shared" si="12"/>
        <v>-0.8</v>
      </c>
      <c r="H138" s="18">
        <f t="shared" si="13"/>
        <v>-1.2066365007541479E-3</v>
      </c>
    </row>
    <row r="139" spans="2:8" ht="30" x14ac:dyDescent="0.2">
      <c r="B139" s="3" t="s">
        <v>262</v>
      </c>
      <c r="C139" s="10">
        <v>13</v>
      </c>
      <c r="D139" s="10">
        <v>11</v>
      </c>
      <c r="E139" s="12">
        <f t="shared" si="10"/>
        <v>3.9215686274509803E-3</v>
      </c>
      <c r="F139" s="12">
        <f t="shared" si="11"/>
        <v>1.8929616245052486E-3</v>
      </c>
      <c r="G139" s="13">
        <f t="shared" si="12"/>
        <v>-0.15384615384615385</v>
      </c>
      <c r="H139" s="18">
        <f t="shared" si="13"/>
        <v>-6.0331825037707393E-4</v>
      </c>
    </row>
    <row r="140" spans="2:8" ht="30" x14ac:dyDescent="0.2">
      <c r="B140" s="3" t="s">
        <v>263</v>
      </c>
      <c r="C140" s="10">
        <v>0</v>
      </c>
      <c r="D140" s="10">
        <v>2</v>
      </c>
      <c r="E140" s="12" t="str">
        <f t="shared" si="10"/>
        <v/>
      </c>
      <c r="F140" s="12">
        <f t="shared" si="11"/>
        <v>3.4417484081913615E-4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3</v>
      </c>
      <c r="E141" s="12">
        <f t="shared" si="10"/>
        <v>3.0165912518853697E-4</v>
      </c>
      <c r="F141" s="12">
        <f t="shared" si="11"/>
        <v>5.1626226122870422E-4</v>
      </c>
      <c r="G141" s="13">
        <f t="shared" si="12"/>
        <v>2</v>
      </c>
      <c r="H141" s="18">
        <f t="shared" si="13"/>
        <v>6.0331825037707393E-4</v>
      </c>
    </row>
    <row r="142" spans="2:8" ht="15" x14ac:dyDescent="0.2">
      <c r="B142" s="3" t="s">
        <v>264</v>
      </c>
      <c r="C142" s="10">
        <v>16</v>
      </c>
      <c r="D142" s="10">
        <v>22</v>
      </c>
      <c r="E142" s="12">
        <f t="shared" si="10"/>
        <v>4.8265460030165915E-3</v>
      </c>
      <c r="F142" s="12">
        <f t="shared" si="11"/>
        <v>3.7859232490104972E-3</v>
      </c>
      <c r="G142" s="13">
        <f t="shared" si="12"/>
        <v>0.375</v>
      </c>
      <c r="H142" s="18">
        <f t="shared" si="13"/>
        <v>1.8099547511312218E-3</v>
      </c>
    </row>
    <row r="143" spans="2:8" ht="15" x14ac:dyDescent="0.2">
      <c r="B143" s="3" t="s">
        <v>49</v>
      </c>
      <c r="C143" s="10">
        <v>4</v>
      </c>
      <c r="D143" s="10">
        <v>2</v>
      </c>
      <c r="E143" s="12">
        <f t="shared" si="10"/>
        <v>1.2066365007541479E-3</v>
      </c>
      <c r="F143" s="12">
        <f t="shared" si="11"/>
        <v>3.4417484081913615E-4</v>
      </c>
      <c r="G143" s="13">
        <f t="shared" si="12"/>
        <v>-0.5</v>
      </c>
      <c r="H143" s="18">
        <f t="shared" si="13"/>
        <v>-6.0331825037707393E-4</v>
      </c>
    </row>
    <row r="144" spans="2:8" ht="15" x14ac:dyDescent="0.2">
      <c r="B144" s="3" t="s">
        <v>46</v>
      </c>
      <c r="C144" s="10">
        <v>3</v>
      </c>
      <c r="D144" s="10">
        <v>3</v>
      </c>
      <c r="E144" s="12">
        <f t="shared" si="10"/>
        <v>9.049773755656109E-4</v>
      </c>
      <c r="F144" s="12">
        <f t="shared" si="11"/>
        <v>5.1626226122870422E-4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3</v>
      </c>
      <c r="D145" s="10">
        <v>6</v>
      </c>
      <c r="E145" s="12">
        <f t="shared" si="10"/>
        <v>9.049773755656109E-4</v>
      </c>
      <c r="F145" s="12">
        <f t="shared" si="11"/>
        <v>1.0325245224574084E-3</v>
      </c>
      <c r="G145" s="13">
        <f t="shared" si="12"/>
        <v>1</v>
      </c>
      <c r="H145" s="18">
        <f t="shared" si="13"/>
        <v>9.049773755656109E-4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4289</v>
      </c>
      <c r="D151" s="41">
        <f>SUM(D152:D288)</f>
        <v>4166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-2.8678013522965725E-2</v>
      </c>
      <c r="H151" s="42">
        <f>+IF(OR(AND(E151=""),(G151="")),"",E151*G151)</f>
        <v>-2.8678013522965725E-2</v>
      </c>
    </row>
    <row r="152" spans="2:8" ht="15" x14ac:dyDescent="0.2">
      <c r="B152" s="4" t="s">
        <v>54</v>
      </c>
      <c r="C152" s="10">
        <v>15</v>
      </c>
      <c r="D152" s="10">
        <v>19</v>
      </c>
      <c r="E152" s="12">
        <f>+IF(C152=0,"",C152/C$151)</f>
        <v>3.4973187223128937E-3</v>
      </c>
      <c r="F152" s="12">
        <f>+IF(D152=0,"",D152/D$151)</f>
        <v>4.5607297167546811E-3</v>
      </c>
      <c r="G152" s="13">
        <f>+IF(OR(AND(D152=0),(C152=0)),"0",((D152-C152)/C152))</f>
        <v>0.26666666666666666</v>
      </c>
      <c r="H152" s="18">
        <f>+IF(OR(AND(E152=""),(G152="")),"",E152*G152)</f>
        <v>9.3261832595010498E-4</v>
      </c>
    </row>
    <row r="153" spans="2:8" ht="15" x14ac:dyDescent="0.2">
      <c r="B153" s="4" t="s">
        <v>58</v>
      </c>
      <c r="C153" s="10">
        <v>5</v>
      </c>
      <c r="D153" s="10">
        <v>3</v>
      </c>
      <c r="E153" s="12">
        <f t="shared" ref="E153:E216" si="14">+IF(C153=0,"",C153/C$151)</f>
        <v>1.1657729074376311E-3</v>
      </c>
      <c r="F153" s="12">
        <f t="shared" ref="F153:F216" si="15">+IF(D153=0,"",D153/D$151)</f>
        <v>7.2011521843494961E-4</v>
      </c>
      <c r="G153" s="13">
        <f t="shared" ref="G153:G216" si="16">+IF(OR(AND(D153=0),(C153=0)),"0",((D153-C153)/C153))</f>
        <v>-0.4</v>
      </c>
      <c r="H153" s="18">
        <f t="shared" ref="H153:H216" si="17">+IF(OR(AND(E153=""),(G153="")),"",E153*G153)</f>
        <v>-4.6630916297505249E-4</v>
      </c>
    </row>
    <row r="154" spans="2:8" ht="15" x14ac:dyDescent="0.2">
      <c r="B154" s="4" t="s">
        <v>265</v>
      </c>
      <c r="C154" s="10">
        <v>10</v>
      </c>
      <c r="D154" s="10">
        <v>15</v>
      </c>
      <c r="E154" s="12">
        <f t="shared" si="14"/>
        <v>2.3315458148752623E-3</v>
      </c>
      <c r="F154" s="12">
        <f t="shared" si="15"/>
        <v>3.6005760921747482E-3</v>
      </c>
      <c r="G154" s="13">
        <f t="shared" si="16"/>
        <v>0.5</v>
      </c>
      <c r="H154" s="18">
        <f t="shared" si="17"/>
        <v>1.1657729074376311E-3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13</v>
      </c>
      <c r="D156" s="10">
        <v>28</v>
      </c>
      <c r="E156" s="12">
        <f t="shared" si="14"/>
        <v>3.0310095593378411E-3</v>
      </c>
      <c r="F156" s="12">
        <f t="shared" si="15"/>
        <v>6.7210753720595299E-3</v>
      </c>
      <c r="G156" s="13">
        <f t="shared" si="16"/>
        <v>1.1538461538461537</v>
      </c>
      <c r="H156" s="18">
        <f t="shared" si="17"/>
        <v>3.4973187223128932E-3</v>
      </c>
    </row>
    <row r="157" spans="2:8" ht="15" x14ac:dyDescent="0.2">
      <c r="B157" s="4" t="s">
        <v>53</v>
      </c>
      <c r="C157" s="10">
        <v>279</v>
      </c>
      <c r="D157" s="10">
        <v>409</v>
      </c>
      <c r="E157" s="12">
        <f t="shared" si="14"/>
        <v>6.5050128235019822E-2</v>
      </c>
      <c r="F157" s="12">
        <f t="shared" si="15"/>
        <v>9.8175708113298121E-2</v>
      </c>
      <c r="G157" s="13">
        <f t="shared" si="16"/>
        <v>0.46594982078853048</v>
      </c>
      <c r="H157" s="18">
        <f t="shared" si="17"/>
        <v>3.0310095593378411E-2</v>
      </c>
    </row>
    <row r="158" spans="2:8" ht="15" x14ac:dyDescent="0.2">
      <c r="B158" s="4" t="s">
        <v>59</v>
      </c>
      <c r="C158" s="10">
        <v>6</v>
      </c>
      <c r="D158" s="10">
        <v>4</v>
      </c>
      <c r="E158" s="12">
        <f t="shared" si="14"/>
        <v>1.3989274889251574E-3</v>
      </c>
      <c r="F158" s="12">
        <f t="shared" si="15"/>
        <v>9.6015362457993274E-4</v>
      </c>
      <c r="G158" s="13">
        <f t="shared" si="16"/>
        <v>-0.33333333333333331</v>
      </c>
      <c r="H158" s="18">
        <f t="shared" si="17"/>
        <v>-4.6630916297505244E-4</v>
      </c>
    </row>
    <row r="159" spans="2:8" ht="15" x14ac:dyDescent="0.2">
      <c r="B159" s="4" t="s">
        <v>268</v>
      </c>
      <c r="C159" s="10">
        <v>14</v>
      </c>
      <c r="D159" s="10">
        <v>29</v>
      </c>
      <c r="E159" s="12">
        <f t="shared" si="14"/>
        <v>3.2641641408253674E-3</v>
      </c>
      <c r="F159" s="12">
        <f t="shared" si="15"/>
        <v>6.9611137782045127E-3</v>
      </c>
      <c r="G159" s="13">
        <f t="shared" si="16"/>
        <v>1.0714285714285714</v>
      </c>
      <c r="H159" s="18">
        <f t="shared" si="17"/>
        <v>3.4973187223128937E-3</v>
      </c>
    </row>
    <row r="160" spans="2:8" ht="15" x14ac:dyDescent="0.2">
      <c r="B160" s="4" t="s">
        <v>55</v>
      </c>
      <c r="C160" s="10">
        <v>2</v>
      </c>
      <c r="D160" s="10">
        <v>3</v>
      </c>
      <c r="E160" s="12">
        <f t="shared" si="14"/>
        <v>4.6630916297505244E-4</v>
      </c>
      <c r="F160" s="12">
        <f t="shared" si="15"/>
        <v>7.2011521843494961E-4</v>
      </c>
      <c r="G160" s="13">
        <f t="shared" si="16"/>
        <v>0.5</v>
      </c>
      <c r="H160" s="18">
        <f t="shared" si="17"/>
        <v>2.3315458148752622E-4</v>
      </c>
    </row>
    <row r="161" spans="2:8" ht="15" x14ac:dyDescent="0.2">
      <c r="B161" s="4" t="s">
        <v>51</v>
      </c>
      <c r="C161" s="10">
        <v>2</v>
      </c>
      <c r="D161" s="10">
        <v>6</v>
      </c>
      <c r="E161" s="12">
        <f t="shared" si="14"/>
        <v>4.6630916297505244E-4</v>
      </c>
      <c r="F161" s="12">
        <f t="shared" si="15"/>
        <v>1.4402304368698992E-3</v>
      </c>
      <c r="G161" s="13">
        <f t="shared" si="16"/>
        <v>2</v>
      </c>
      <c r="H161" s="18">
        <f t="shared" si="17"/>
        <v>9.3261832595010487E-4</v>
      </c>
    </row>
    <row r="162" spans="2:8" ht="30" x14ac:dyDescent="0.2">
      <c r="B162" s="4" t="s">
        <v>269</v>
      </c>
      <c r="C162" s="10">
        <v>6</v>
      </c>
      <c r="D162" s="10">
        <v>6</v>
      </c>
      <c r="E162" s="12">
        <f t="shared" si="14"/>
        <v>1.3989274889251574E-3</v>
      </c>
      <c r="F162" s="12">
        <f t="shared" si="15"/>
        <v>1.4402304368698992E-3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135</v>
      </c>
      <c r="D163" s="10">
        <v>95</v>
      </c>
      <c r="E163" s="12">
        <f t="shared" si="14"/>
        <v>3.1475868500816039E-2</v>
      </c>
      <c r="F163" s="12">
        <f t="shared" si="15"/>
        <v>2.2803648583773404E-2</v>
      </c>
      <c r="G163" s="13">
        <f t="shared" si="16"/>
        <v>-0.29629629629629628</v>
      </c>
      <c r="H163" s="18">
        <f t="shared" si="17"/>
        <v>-9.3261832595010474E-3</v>
      </c>
    </row>
    <row r="164" spans="2:8" ht="15" x14ac:dyDescent="0.2">
      <c r="B164" s="4" t="s">
        <v>56</v>
      </c>
      <c r="C164" s="10">
        <v>48</v>
      </c>
      <c r="D164" s="10">
        <v>11</v>
      </c>
      <c r="E164" s="12">
        <f t="shared" si="14"/>
        <v>1.1191419911401259E-2</v>
      </c>
      <c r="F164" s="12">
        <f t="shared" si="15"/>
        <v>2.6404224675948152E-3</v>
      </c>
      <c r="G164" s="13">
        <f t="shared" si="16"/>
        <v>-0.77083333333333337</v>
      </c>
      <c r="H164" s="18">
        <f t="shared" si="17"/>
        <v>-8.6267195150384716E-3</v>
      </c>
    </row>
    <row r="165" spans="2:8" ht="15" x14ac:dyDescent="0.2">
      <c r="B165" s="4" t="s">
        <v>57</v>
      </c>
      <c r="C165" s="10">
        <v>189</v>
      </c>
      <c r="D165" s="10">
        <v>303</v>
      </c>
      <c r="E165" s="12">
        <f t="shared" si="14"/>
        <v>4.4066215901142458E-2</v>
      </c>
      <c r="F165" s="12">
        <f t="shared" si="15"/>
        <v>7.2731637061929907E-2</v>
      </c>
      <c r="G165" s="13">
        <f t="shared" si="16"/>
        <v>0.60317460317460314</v>
      </c>
      <c r="H165" s="18">
        <f t="shared" si="17"/>
        <v>2.6579622289577991E-2</v>
      </c>
    </row>
    <row r="166" spans="2:8" ht="15" x14ac:dyDescent="0.2">
      <c r="B166" s="4" t="s">
        <v>270</v>
      </c>
      <c r="C166" s="10">
        <v>13</v>
      </c>
      <c r="D166" s="10">
        <v>1</v>
      </c>
      <c r="E166" s="12">
        <f t="shared" si="14"/>
        <v>3.0310095593378411E-3</v>
      </c>
      <c r="F166" s="12">
        <f t="shared" si="15"/>
        <v>2.4003840614498319E-4</v>
      </c>
      <c r="G166" s="13">
        <f t="shared" si="16"/>
        <v>-0.92307692307692313</v>
      </c>
      <c r="H166" s="18">
        <f t="shared" si="17"/>
        <v>-2.7978549778503148E-3</v>
      </c>
    </row>
    <row r="167" spans="2:8" ht="15" x14ac:dyDescent="0.2">
      <c r="B167" s="4" t="s">
        <v>52</v>
      </c>
      <c r="C167" s="10">
        <v>32</v>
      </c>
      <c r="D167" s="10">
        <v>1</v>
      </c>
      <c r="E167" s="12">
        <f t="shared" si="14"/>
        <v>7.460946607600839E-3</v>
      </c>
      <c r="F167" s="12">
        <f t="shared" si="15"/>
        <v>2.4003840614498319E-4</v>
      </c>
      <c r="G167" s="13">
        <f t="shared" si="16"/>
        <v>-0.96875</v>
      </c>
      <c r="H167" s="18">
        <f t="shared" si="17"/>
        <v>-7.2277920261133131E-3</v>
      </c>
    </row>
    <row r="168" spans="2:8" ht="15" x14ac:dyDescent="0.2">
      <c r="B168" s="4" t="s">
        <v>60</v>
      </c>
      <c r="C168" s="10">
        <v>5</v>
      </c>
      <c r="D168" s="10">
        <v>12</v>
      </c>
      <c r="E168" s="12">
        <f t="shared" si="14"/>
        <v>1.1657729074376311E-3</v>
      </c>
      <c r="F168" s="12">
        <f t="shared" si="15"/>
        <v>2.8804608737397984E-3</v>
      </c>
      <c r="G168" s="13">
        <f t="shared" si="16"/>
        <v>1.4</v>
      </c>
      <c r="H168" s="18">
        <f t="shared" si="17"/>
        <v>1.6320820704126835E-3</v>
      </c>
    </row>
    <row r="169" spans="2:8" ht="15" x14ac:dyDescent="0.2">
      <c r="B169" s="4" t="s">
        <v>271</v>
      </c>
      <c r="C169" s="10">
        <v>34</v>
      </c>
      <c r="D169" s="10">
        <v>65</v>
      </c>
      <c r="E169" s="12">
        <f t="shared" si="14"/>
        <v>7.9272557705758924E-3</v>
      </c>
      <c r="F169" s="12">
        <f t="shared" si="15"/>
        <v>1.5602496399423908E-2</v>
      </c>
      <c r="G169" s="13">
        <f t="shared" si="16"/>
        <v>0.91176470588235292</v>
      </c>
      <c r="H169" s="18">
        <f t="shared" si="17"/>
        <v>7.2277920261133131E-3</v>
      </c>
    </row>
    <row r="170" spans="2:8" ht="15" x14ac:dyDescent="0.2">
      <c r="B170" s="4" t="s">
        <v>272</v>
      </c>
      <c r="C170" s="10">
        <v>6</v>
      </c>
      <c r="D170" s="10">
        <v>18</v>
      </c>
      <c r="E170" s="12">
        <f t="shared" si="14"/>
        <v>1.3989274889251574E-3</v>
      </c>
      <c r="F170" s="12">
        <f t="shared" si="15"/>
        <v>4.3206913106096975E-3</v>
      </c>
      <c r="G170" s="13">
        <f t="shared" si="16"/>
        <v>2</v>
      </c>
      <c r="H170" s="18">
        <f t="shared" si="17"/>
        <v>2.7978549778503148E-3</v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4"/>
        <v/>
      </c>
      <c r="F171" s="12">
        <f t="shared" si="15"/>
        <v>2.4003840614498319E-4</v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9</v>
      </c>
      <c r="E172" s="12">
        <f t="shared" si="14"/>
        <v>6.9946374446257871E-4</v>
      </c>
      <c r="F172" s="12">
        <f t="shared" si="15"/>
        <v>2.1603456553048487E-3</v>
      </c>
      <c r="G172" s="13">
        <f t="shared" si="16"/>
        <v>2</v>
      </c>
      <c r="H172" s="18">
        <f t="shared" si="17"/>
        <v>1.3989274889251574E-3</v>
      </c>
    </row>
    <row r="173" spans="2:8" ht="15" x14ac:dyDescent="0.2">
      <c r="B173" s="4" t="s">
        <v>275</v>
      </c>
      <c r="C173" s="10">
        <v>78</v>
      </c>
      <c r="D173" s="10">
        <v>120</v>
      </c>
      <c r="E173" s="12">
        <f t="shared" si="14"/>
        <v>1.8186057356027047E-2</v>
      </c>
      <c r="F173" s="12">
        <f t="shared" si="15"/>
        <v>2.8804608737397985E-2</v>
      </c>
      <c r="G173" s="13">
        <f t="shared" si="16"/>
        <v>0.53846153846153844</v>
      </c>
      <c r="H173" s="18">
        <f t="shared" si="17"/>
        <v>9.7924924224761008E-3</v>
      </c>
    </row>
    <row r="174" spans="2:8" ht="15" x14ac:dyDescent="0.2">
      <c r="B174" s="4" t="s">
        <v>276</v>
      </c>
      <c r="C174" s="10">
        <v>174</v>
      </c>
      <c r="D174" s="10">
        <v>159</v>
      </c>
      <c r="E174" s="12">
        <f t="shared" si="14"/>
        <v>4.0568897178829562E-2</v>
      </c>
      <c r="F174" s="12">
        <f t="shared" si="15"/>
        <v>3.8166106577052328E-2</v>
      </c>
      <c r="G174" s="13">
        <f t="shared" si="16"/>
        <v>-8.6206896551724144E-2</v>
      </c>
      <c r="H174" s="18">
        <f t="shared" si="17"/>
        <v>-3.4973187223128937E-3</v>
      </c>
    </row>
    <row r="175" spans="2:8" ht="15" x14ac:dyDescent="0.2">
      <c r="B175" s="4" t="s">
        <v>277</v>
      </c>
      <c r="C175" s="10">
        <v>12</v>
      </c>
      <c r="D175" s="10">
        <v>34</v>
      </c>
      <c r="E175" s="12">
        <f t="shared" si="14"/>
        <v>2.7978549778503148E-3</v>
      </c>
      <c r="F175" s="12">
        <f t="shared" si="15"/>
        <v>8.1613058089294293E-3</v>
      </c>
      <c r="G175" s="13">
        <f t="shared" si="16"/>
        <v>1.8333333333333333</v>
      </c>
      <c r="H175" s="18">
        <f t="shared" si="17"/>
        <v>5.1294007927255771E-3</v>
      </c>
    </row>
    <row r="176" spans="2:8" ht="15" x14ac:dyDescent="0.2">
      <c r="B176" s="4" t="s">
        <v>278</v>
      </c>
      <c r="C176" s="10">
        <v>48</v>
      </c>
      <c r="D176" s="10">
        <v>94</v>
      </c>
      <c r="E176" s="12">
        <f t="shared" si="14"/>
        <v>1.1191419911401259E-2</v>
      </c>
      <c r="F176" s="12">
        <f t="shared" si="15"/>
        <v>2.256361017762842E-2</v>
      </c>
      <c r="G176" s="13">
        <f t="shared" si="16"/>
        <v>0.95833333333333337</v>
      </c>
      <c r="H176" s="18">
        <f t="shared" si="17"/>
        <v>1.0725110748426208E-2</v>
      </c>
    </row>
    <row r="177" spans="2:8" ht="15" x14ac:dyDescent="0.2">
      <c r="B177" s="4" t="s">
        <v>279</v>
      </c>
      <c r="C177" s="10">
        <v>102</v>
      </c>
      <c r="D177" s="10">
        <v>62</v>
      </c>
      <c r="E177" s="12">
        <f t="shared" si="14"/>
        <v>2.3781767311727674E-2</v>
      </c>
      <c r="F177" s="12">
        <f t="shared" si="15"/>
        <v>1.4882381180988958E-2</v>
      </c>
      <c r="G177" s="13">
        <f t="shared" si="16"/>
        <v>-0.39215686274509803</v>
      </c>
      <c r="H177" s="18">
        <f t="shared" si="17"/>
        <v>-9.3261832595010492E-3</v>
      </c>
    </row>
    <row r="178" spans="2:8" ht="15" x14ac:dyDescent="0.2">
      <c r="B178" s="4" t="s">
        <v>280</v>
      </c>
      <c r="C178" s="10">
        <v>103</v>
      </c>
      <c r="D178" s="10">
        <v>76</v>
      </c>
      <c r="E178" s="12">
        <f t="shared" si="14"/>
        <v>2.4014921893215201E-2</v>
      </c>
      <c r="F178" s="12">
        <f t="shared" si="15"/>
        <v>1.8242918867018725E-2</v>
      </c>
      <c r="G178" s="13">
        <f t="shared" si="16"/>
        <v>-0.26213592233009708</v>
      </c>
      <c r="H178" s="18">
        <f t="shared" si="17"/>
        <v>-6.2951737001632081E-3</v>
      </c>
    </row>
    <row r="179" spans="2:8" ht="15" x14ac:dyDescent="0.2">
      <c r="B179" s="4" t="s">
        <v>281</v>
      </c>
      <c r="C179" s="10">
        <v>0</v>
      </c>
      <c r="D179" s="10">
        <v>1</v>
      </c>
      <c r="E179" s="12" t="str">
        <f t="shared" si="14"/>
        <v/>
      </c>
      <c r="F179" s="12">
        <f t="shared" si="15"/>
        <v>2.4003840614498319E-4</v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9</v>
      </c>
      <c r="D181" s="10">
        <v>16</v>
      </c>
      <c r="E181" s="12">
        <f t="shared" si="14"/>
        <v>2.098391233387736E-3</v>
      </c>
      <c r="F181" s="12">
        <f t="shared" si="15"/>
        <v>3.840614498319731E-3</v>
      </c>
      <c r="G181" s="13">
        <f t="shared" si="16"/>
        <v>0.77777777777777779</v>
      </c>
      <c r="H181" s="18">
        <f t="shared" si="17"/>
        <v>1.6320820704126837E-3</v>
      </c>
    </row>
    <row r="182" spans="2:8" ht="15" x14ac:dyDescent="0.2">
      <c r="B182" s="4" t="s">
        <v>284</v>
      </c>
      <c r="C182" s="10">
        <v>29</v>
      </c>
      <c r="D182" s="10">
        <v>22</v>
      </c>
      <c r="E182" s="12">
        <f t="shared" si="14"/>
        <v>6.7614828631382606E-3</v>
      </c>
      <c r="F182" s="12">
        <f t="shared" si="15"/>
        <v>5.2808449351896304E-3</v>
      </c>
      <c r="G182" s="13">
        <f t="shared" si="16"/>
        <v>-0.2413793103448276</v>
      </c>
      <c r="H182" s="18">
        <f t="shared" si="17"/>
        <v>-1.6320820704126837E-3</v>
      </c>
    </row>
    <row r="183" spans="2:8" ht="15" x14ac:dyDescent="0.2">
      <c r="B183" s="4" t="s">
        <v>285</v>
      </c>
      <c r="C183" s="10">
        <v>22</v>
      </c>
      <c r="D183" s="10">
        <v>9</v>
      </c>
      <c r="E183" s="12">
        <f t="shared" si="14"/>
        <v>5.1294007927255771E-3</v>
      </c>
      <c r="F183" s="12">
        <f t="shared" si="15"/>
        <v>2.1603456553048487E-3</v>
      </c>
      <c r="G183" s="13">
        <f t="shared" si="16"/>
        <v>-0.59090909090909094</v>
      </c>
      <c r="H183" s="18">
        <f t="shared" si="17"/>
        <v>-3.0310095593378411E-3</v>
      </c>
    </row>
    <row r="184" spans="2:8" ht="15" x14ac:dyDescent="0.2">
      <c r="B184" s="4" t="s">
        <v>286</v>
      </c>
      <c r="C184" s="10">
        <v>1</v>
      </c>
      <c r="D184" s="10">
        <v>4</v>
      </c>
      <c r="E184" s="12">
        <f t="shared" si="14"/>
        <v>2.3315458148752622E-4</v>
      </c>
      <c r="F184" s="12">
        <f t="shared" si="15"/>
        <v>9.6015362457993274E-4</v>
      </c>
      <c r="G184" s="13">
        <f t="shared" si="16"/>
        <v>3</v>
      </c>
      <c r="H184" s="18">
        <f t="shared" si="17"/>
        <v>6.994637444625786E-4</v>
      </c>
    </row>
    <row r="185" spans="2:8" ht="15" x14ac:dyDescent="0.2">
      <c r="B185" s="4" t="s">
        <v>62</v>
      </c>
      <c r="C185" s="10">
        <v>2</v>
      </c>
      <c r="D185" s="10">
        <v>0</v>
      </c>
      <c r="E185" s="12">
        <f t="shared" si="14"/>
        <v>4.6630916297505244E-4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36</v>
      </c>
      <c r="D186" s="10">
        <v>85</v>
      </c>
      <c r="E186" s="12">
        <f t="shared" si="14"/>
        <v>8.3935649335509441E-3</v>
      </c>
      <c r="F186" s="12">
        <f t="shared" si="15"/>
        <v>2.0403264522323571E-2</v>
      </c>
      <c r="G186" s="13">
        <f t="shared" si="16"/>
        <v>1.3611111111111112</v>
      </c>
      <c r="H186" s="18">
        <f t="shared" si="17"/>
        <v>1.1424574492888785E-2</v>
      </c>
    </row>
    <row r="187" spans="2:8" ht="15" x14ac:dyDescent="0.2">
      <c r="B187" s="4" t="s">
        <v>287</v>
      </c>
      <c r="C187" s="10">
        <v>9</v>
      </c>
      <c r="D187" s="10">
        <v>7</v>
      </c>
      <c r="E187" s="12">
        <f t="shared" si="14"/>
        <v>2.098391233387736E-3</v>
      </c>
      <c r="F187" s="12">
        <f t="shared" si="15"/>
        <v>1.6802688430148825E-3</v>
      </c>
      <c r="G187" s="13">
        <f t="shared" si="16"/>
        <v>-0.22222222222222221</v>
      </c>
      <c r="H187" s="18">
        <f t="shared" si="17"/>
        <v>-4.6630916297505244E-4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5</v>
      </c>
      <c r="D189" s="10">
        <v>5</v>
      </c>
      <c r="E189" s="12">
        <f t="shared" si="14"/>
        <v>1.1657729074376311E-3</v>
      </c>
      <c r="F189" s="12">
        <f t="shared" si="15"/>
        <v>1.200192030724916E-3</v>
      </c>
      <c r="G189" s="13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2.4003840614498319E-4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1</v>
      </c>
      <c r="E192" s="12">
        <f t="shared" si="14"/>
        <v>2.3315458148752622E-4</v>
      </c>
      <c r="F192" s="12">
        <f t="shared" si="15"/>
        <v>2.4003840614498319E-4</v>
      </c>
      <c r="G192" s="13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2</v>
      </c>
      <c r="D193" s="10">
        <v>1</v>
      </c>
      <c r="E193" s="12">
        <f t="shared" si="14"/>
        <v>4.6630916297505244E-4</v>
      </c>
      <c r="F193" s="12">
        <f t="shared" si="15"/>
        <v>2.4003840614498319E-4</v>
      </c>
      <c r="G193" s="13">
        <f t="shared" si="16"/>
        <v>-0.5</v>
      </c>
      <c r="H193" s="18">
        <f t="shared" si="17"/>
        <v>-2.3315458148752622E-4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</v>
      </c>
      <c r="D195" s="10">
        <v>0</v>
      </c>
      <c r="E195" s="12">
        <f t="shared" si="14"/>
        <v>2.3315458148752622E-4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1107</v>
      </c>
      <c r="D196" s="10">
        <v>869</v>
      </c>
      <c r="E196" s="12">
        <f t="shared" si="14"/>
        <v>0.25810212170669156</v>
      </c>
      <c r="F196" s="12">
        <f t="shared" si="15"/>
        <v>0.20859337493999039</v>
      </c>
      <c r="G196" s="13">
        <f t="shared" si="16"/>
        <v>-0.21499548328816623</v>
      </c>
      <c r="H196" s="18">
        <f t="shared" si="17"/>
        <v>-5.549079039403125E-2</v>
      </c>
    </row>
    <row r="197" spans="2:8" ht="15" x14ac:dyDescent="0.2">
      <c r="B197" s="4" t="s">
        <v>294</v>
      </c>
      <c r="C197" s="10">
        <v>3</v>
      </c>
      <c r="D197" s="10">
        <v>1</v>
      </c>
      <c r="E197" s="12">
        <f t="shared" si="14"/>
        <v>6.9946374446257871E-4</v>
      </c>
      <c r="F197" s="12">
        <f t="shared" si="15"/>
        <v>2.4003840614498319E-4</v>
      </c>
      <c r="G197" s="13">
        <f t="shared" si="16"/>
        <v>-0.66666666666666663</v>
      </c>
      <c r="H197" s="18">
        <f t="shared" si="17"/>
        <v>-4.6630916297505244E-4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2.4003840614498319E-4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2.3315458148752622E-4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4"/>
        <v>2.3315458148752622E-4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2.3315458148752622E-4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12</v>
      </c>
      <c r="D202" s="10">
        <v>5</v>
      </c>
      <c r="E202" s="12">
        <f t="shared" si="14"/>
        <v>2.7978549778503148E-3</v>
      </c>
      <c r="F202" s="12">
        <f t="shared" si="15"/>
        <v>1.200192030724916E-3</v>
      </c>
      <c r="G202" s="13">
        <f t="shared" si="16"/>
        <v>-0.58333333333333337</v>
      </c>
      <c r="H202" s="18">
        <f t="shared" si="17"/>
        <v>-1.6320820704126837E-3</v>
      </c>
    </row>
    <row r="203" spans="2:8" ht="15" x14ac:dyDescent="0.2">
      <c r="B203" s="4" t="s">
        <v>67</v>
      </c>
      <c r="C203" s="10">
        <v>28</v>
      </c>
      <c r="D203" s="10">
        <v>6</v>
      </c>
      <c r="E203" s="12">
        <f t="shared" si="14"/>
        <v>6.5283282816507348E-3</v>
      </c>
      <c r="F203" s="12">
        <f t="shared" si="15"/>
        <v>1.4402304368698992E-3</v>
      </c>
      <c r="G203" s="13">
        <f t="shared" si="16"/>
        <v>-0.7857142857142857</v>
      </c>
      <c r="H203" s="18">
        <f t="shared" si="17"/>
        <v>-5.1294007927255771E-3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2.3315458148752622E-4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1</v>
      </c>
      <c r="D206" s="10">
        <v>2</v>
      </c>
      <c r="E206" s="12">
        <f t="shared" si="14"/>
        <v>2.3315458148752622E-4</v>
      </c>
      <c r="F206" s="12">
        <f t="shared" si="15"/>
        <v>4.8007681228996637E-4</v>
      </c>
      <c r="G206" s="13">
        <f t="shared" si="16"/>
        <v>1</v>
      </c>
      <c r="H206" s="18">
        <f t="shared" si="17"/>
        <v>2.3315458148752622E-4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89</v>
      </c>
      <c r="D208" s="10">
        <v>165</v>
      </c>
      <c r="E208" s="12">
        <f t="shared" si="14"/>
        <v>2.0750757752389836E-2</v>
      </c>
      <c r="F208" s="12">
        <f t="shared" si="15"/>
        <v>3.960633701392223E-2</v>
      </c>
      <c r="G208" s="13">
        <f t="shared" si="16"/>
        <v>0.8539325842696629</v>
      </c>
      <c r="H208" s="18">
        <f t="shared" si="17"/>
        <v>1.7719748193051995E-2</v>
      </c>
    </row>
    <row r="209" spans="2:8" ht="15" x14ac:dyDescent="0.2">
      <c r="B209" s="4" t="s">
        <v>71</v>
      </c>
      <c r="C209" s="10">
        <v>3</v>
      </c>
      <c r="D209" s="10">
        <v>3</v>
      </c>
      <c r="E209" s="12">
        <f t="shared" si="14"/>
        <v>6.9946374446257871E-4</v>
      </c>
      <c r="F209" s="12">
        <f t="shared" si="15"/>
        <v>7.2011521843494961E-4</v>
      </c>
      <c r="G209" s="13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5</v>
      </c>
      <c r="D210" s="10">
        <v>5</v>
      </c>
      <c r="E210" s="12">
        <f t="shared" si="14"/>
        <v>1.1657729074376311E-3</v>
      </c>
      <c r="F210" s="12">
        <f t="shared" si="15"/>
        <v>1.200192030724916E-3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4</v>
      </c>
      <c r="D211" s="10">
        <v>8</v>
      </c>
      <c r="E211" s="12">
        <f t="shared" si="14"/>
        <v>9.3261832595010487E-4</v>
      </c>
      <c r="F211" s="12">
        <f t="shared" si="15"/>
        <v>1.9203072491598655E-3</v>
      </c>
      <c r="G211" s="13">
        <f t="shared" si="16"/>
        <v>1</v>
      </c>
      <c r="H211" s="18">
        <f t="shared" si="17"/>
        <v>9.3261832595010487E-4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30</v>
      </c>
      <c r="D213" s="10">
        <v>24</v>
      </c>
      <c r="E213" s="12">
        <f t="shared" si="14"/>
        <v>6.9946374446257873E-3</v>
      </c>
      <c r="F213" s="12">
        <f t="shared" si="15"/>
        <v>5.7609217474795969E-3</v>
      </c>
      <c r="G213" s="13">
        <f t="shared" si="16"/>
        <v>-0.2</v>
      </c>
      <c r="H213" s="18">
        <f t="shared" si="17"/>
        <v>-1.3989274889251576E-3</v>
      </c>
    </row>
    <row r="214" spans="2:8" ht="15" x14ac:dyDescent="0.2">
      <c r="B214" s="4" t="s">
        <v>70</v>
      </c>
      <c r="C214" s="10">
        <v>33</v>
      </c>
      <c r="D214" s="10">
        <v>41</v>
      </c>
      <c r="E214" s="12">
        <f t="shared" si="14"/>
        <v>7.6941011890883657E-3</v>
      </c>
      <c r="F214" s="12">
        <f t="shared" si="15"/>
        <v>9.8415746519443115E-3</v>
      </c>
      <c r="G214" s="13">
        <f t="shared" si="16"/>
        <v>0.24242424242424243</v>
      </c>
      <c r="H214" s="18">
        <f t="shared" si="17"/>
        <v>1.86523665190021E-3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27</v>
      </c>
      <c r="D216" s="10">
        <v>11</v>
      </c>
      <c r="E216" s="12">
        <f t="shared" si="14"/>
        <v>6.2951737001632081E-3</v>
      </c>
      <c r="F216" s="12">
        <f t="shared" si="15"/>
        <v>2.6404224675948152E-3</v>
      </c>
      <c r="G216" s="13">
        <f t="shared" si="16"/>
        <v>-0.59259259259259256</v>
      </c>
      <c r="H216" s="18">
        <f t="shared" si="17"/>
        <v>-3.7304733038004195E-3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4</v>
      </c>
      <c r="D218" s="10">
        <v>5</v>
      </c>
      <c r="E218" s="12">
        <f t="shared" si="18"/>
        <v>9.3261832595010487E-4</v>
      </c>
      <c r="F218" s="12">
        <f t="shared" si="19"/>
        <v>1.200192030724916E-3</v>
      </c>
      <c r="G218" s="13">
        <f t="shared" si="20"/>
        <v>0.25</v>
      </c>
      <c r="H218" s="18">
        <f t="shared" si="21"/>
        <v>2.3315458148752622E-4</v>
      </c>
    </row>
    <row r="219" spans="2:8" ht="15" x14ac:dyDescent="0.2">
      <c r="B219" s="4" t="s">
        <v>306</v>
      </c>
      <c r="C219" s="10">
        <v>3</v>
      </c>
      <c r="D219" s="10">
        <v>1</v>
      </c>
      <c r="E219" s="12">
        <f t="shared" si="18"/>
        <v>6.9946374446257871E-4</v>
      </c>
      <c r="F219" s="12">
        <f t="shared" si="19"/>
        <v>2.4003840614498319E-4</v>
      </c>
      <c r="G219" s="13">
        <f t="shared" si="20"/>
        <v>-0.66666666666666663</v>
      </c>
      <c r="H219" s="18">
        <f t="shared" si="21"/>
        <v>-4.6630916297505244E-4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2.3315458148752622E-4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1</v>
      </c>
      <c r="D221" s="10">
        <v>1</v>
      </c>
      <c r="E221" s="12">
        <f t="shared" si="18"/>
        <v>2.3315458148752622E-4</v>
      </c>
      <c r="F221" s="12">
        <f t="shared" si="19"/>
        <v>2.4003840614498319E-4</v>
      </c>
      <c r="G221" s="13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1</v>
      </c>
      <c r="D222" s="10">
        <v>6</v>
      </c>
      <c r="E222" s="12">
        <f t="shared" si="18"/>
        <v>2.3315458148752622E-4</v>
      </c>
      <c r="F222" s="12">
        <f t="shared" si="19"/>
        <v>1.4402304368698992E-3</v>
      </c>
      <c r="G222" s="13">
        <f t="shared" si="20"/>
        <v>5</v>
      </c>
      <c r="H222" s="18">
        <f t="shared" si="21"/>
        <v>1.1657729074376311E-3</v>
      </c>
    </row>
    <row r="223" spans="2:8" ht="15" x14ac:dyDescent="0.2">
      <c r="B223" s="4" t="s">
        <v>563</v>
      </c>
      <c r="C223" s="10">
        <v>0</v>
      </c>
      <c r="D223" s="10">
        <v>4</v>
      </c>
      <c r="E223" s="12" t="str">
        <f t="shared" si="18"/>
        <v/>
      </c>
      <c r="F223" s="12">
        <f t="shared" si="19"/>
        <v>9.6015362457993274E-4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8</v>
      </c>
      <c r="D226" s="10">
        <v>8</v>
      </c>
      <c r="E226" s="12">
        <f t="shared" si="18"/>
        <v>1.8652366519002097E-3</v>
      </c>
      <c r="F226" s="12">
        <f t="shared" si="19"/>
        <v>1.9203072491598655E-3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5</v>
      </c>
      <c r="D228" s="10">
        <v>4</v>
      </c>
      <c r="E228" s="12">
        <f t="shared" si="18"/>
        <v>1.1657729074376311E-3</v>
      </c>
      <c r="F228" s="12">
        <f t="shared" si="19"/>
        <v>9.6015362457993274E-4</v>
      </c>
      <c r="G228" s="13">
        <f t="shared" si="20"/>
        <v>-0.2</v>
      </c>
      <c r="H228" s="18">
        <f t="shared" si="21"/>
        <v>-2.3315458148752625E-4</v>
      </c>
    </row>
    <row r="229" spans="2:8" ht="15" x14ac:dyDescent="0.2">
      <c r="B229" s="4" t="s">
        <v>311</v>
      </c>
      <c r="C229" s="10">
        <v>131</v>
      </c>
      <c r="D229" s="10">
        <v>155</v>
      </c>
      <c r="E229" s="12">
        <f t="shared" si="18"/>
        <v>3.0543250174865935E-2</v>
      </c>
      <c r="F229" s="12">
        <f t="shared" si="19"/>
        <v>3.7205952952472393E-2</v>
      </c>
      <c r="G229" s="13">
        <f t="shared" si="20"/>
        <v>0.18320610687022901</v>
      </c>
      <c r="H229" s="18">
        <f t="shared" si="21"/>
        <v>5.5957099557006297E-3</v>
      </c>
    </row>
    <row r="230" spans="2:8" ht="15" x14ac:dyDescent="0.2">
      <c r="B230" s="4" t="s">
        <v>312</v>
      </c>
      <c r="C230" s="10">
        <v>11</v>
      </c>
      <c r="D230" s="10">
        <v>104</v>
      </c>
      <c r="E230" s="12">
        <f t="shared" si="18"/>
        <v>2.5647003963627886E-3</v>
      </c>
      <c r="F230" s="12">
        <f t="shared" si="19"/>
        <v>2.4963994239078253E-2</v>
      </c>
      <c r="G230" s="13">
        <f t="shared" si="20"/>
        <v>8.454545454545455</v>
      </c>
      <c r="H230" s="18">
        <f t="shared" si="21"/>
        <v>2.1683376078339939E-2</v>
      </c>
    </row>
    <row r="231" spans="2:8" ht="30" x14ac:dyDescent="0.2">
      <c r="B231" s="4" t="s">
        <v>313</v>
      </c>
      <c r="C231" s="10">
        <v>231</v>
      </c>
      <c r="D231" s="10">
        <v>34</v>
      </c>
      <c r="E231" s="12">
        <f t="shared" si="18"/>
        <v>5.3858708323618561E-2</v>
      </c>
      <c r="F231" s="12">
        <f t="shared" si="19"/>
        <v>8.1613058089294293E-3</v>
      </c>
      <c r="G231" s="13">
        <f t="shared" si="20"/>
        <v>-0.8528138528138528</v>
      </c>
      <c r="H231" s="18">
        <f t="shared" si="21"/>
        <v>-4.5931452553042665E-2</v>
      </c>
    </row>
    <row r="232" spans="2:8" ht="15" x14ac:dyDescent="0.2">
      <c r="B232" s="4" t="s">
        <v>77</v>
      </c>
      <c r="C232" s="10">
        <v>167</v>
      </c>
      <c r="D232" s="10">
        <v>54</v>
      </c>
      <c r="E232" s="12">
        <f t="shared" si="18"/>
        <v>3.8936815108416879E-2</v>
      </c>
      <c r="F232" s="12">
        <f t="shared" si="19"/>
        <v>1.2962073931829092E-2</v>
      </c>
      <c r="G232" s="13">
        <f t="shared" si="20"/>
        <v>-0.67664670658682635</v>
      </c>
      <c r="H232" s="18">
        <f t="shared" si="21"/>
        <v>-2.6346467708090463E-2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2.4003840614498319E-4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4</v>
      </c>
      <c r="D234" s="10">
        <v>3</v>
      </c>
      <c r="E234" s="12">
        <f t="shared" si="18"/>
        <v>9.3261832595010487E-4</v>
      </c>
      <c r="F234" s="12">
        <f t="shared" si="19"/>
        <v>7.2011521843494961E-4</v>
      </c>
      <c r="G234" s="13">
        <f t="shared" si="20"/>
        <v>-0.25</v>
      </c>
      <c r="H234" s="18">
        <f t="shared" si="21"/>
        <v>-2.3315458148752622E-4</v>
      </c>
    </row>
    <row r="235" spans="2:8" ht="15" x14ac:dyDescent="0.2">
      <c r="B235" s="4" t="s">
        <v>314</v>
      </c>
      <c r="C235" s="10">
        <v>13</v>
      </c>
      <c r="D235" s="10">
        <v>15</v>
      </c>
      <c r="E235" s="12">
        <f t="shared" si="18"/>
        <v>3.0310095593378411E-3</v>
      </c>
      <c r="F235" s="12">
        <f t="shared" si="19"/>
        <v>3.6005760921747482E-3</v>
      </c>
      <c r="G235" s="13">
        <f t="shared" si="20"/>
        <v>0.15384615384615385</v>
      </c>
      <c r="H235" s="18">
        <f t="shared" si="21"/>
        <v>4.6630916297505249E-4</v>
      </c>
    </row>
    <row r="236" spans="2:8" ht="15" x14ac:dyDescent="0.2">
      <c r="B236" s="4" t="s">
        <v>315</v>
      </c>
      <c r="C236" s="10">
        <v>2</v>
      </c>
      <c r="D236" s="10">
        <v>1</v>
      </c>
      <c r="E236" s="12">
        <f t="shared" si="18"/>
        <v>4.6630916297505244E-4</v>
      </c>
      <c r="F236" s="12">
        <f t="shared" si="19"/>
        <v>2.4003840614498319E-4</v>
      </c>
      <c r="G236" s="13">
        <f t="shared" si="20"/>
        <v>-0.5</v>
      </c>
      <c r="H236" s="18">
        <f t="shared" si="21"/>
        <v>-2.3315458148752622E-4</v>
      </c>
    </row>
    <row r="237" spans="2:8" ht="15" x14ac:dyDescent="0.2">
      <c r="B237" s="4" t="s">
        <v>80</v>
      </c>
      <c r="C237" s="10">
        <v>35</v>
      </c>
      <c r="D237" s="10">
        <v>66</v>
      </c>
      <c r="E237" s="12">
        <f t="shared" si="18"/>
        <v>8.1604103520634182E-3</v>
      </c>
      <c r="F237" s="12">
        <f t="shared" si="19"/>
        <v>1.5842534805568891E-2</v>
      </c>
      <c r="G237" s="13">
        <f t="shared" si="20"/>
        <v>0.88571428571428568</v>
      </c>
      <c r="H237" s="18">
        <f t="shared" si="21"/>
        <v>7.2277920261133131E-3</v>
      </c>
    </row>
    <row r="238" spans="2:8" ht="15" x14ac:dyDescent="0.2">
      <c r="B238" s="4" t="s">
        <v>85</v>
      </c>
      <c r="C238" s="10">
        <v>141</v>
      </c>
      <c r="D238" s="10">
        <v>129</v>
      </c>
      <c r="E238" s="12">
        <f t="shared" si="18"/>
        <v>3.2874795989741197E-2</v>
      </c>
      <c r="F238" s="12">
        <f t="shared" si="19"/>
        <v>3.0964954392702831E-2</v>
      </c>
      <c r="G238" s="13">
        <f t="shared" si="20"/>
        <v>-8.5106382978723402E-2</v>
      </c>
      <c r="H238" s="18">
        <f t="shared" si="21"/>
        <v>-2.7978549778503144E-3</v>
      </c>
    </row>
    <row r="239" spans="2:8" ht="15" x14ac:dyDescent="0.2">
      <c r="B239" s="4" t="s">
        <v>81</v>
      </c>
      <c r="C239" s="10">
        <v>28</v>
      </c>
      <c r="D239" s="10">
        <v>16</v>
      </c>
      <c r="E239" s="12">
        <f t="shared" si="18"/>
        <v>6.5283282816507348E-3</v>
      </c>
      <c r="F239" s="12">
        <f t="shared" si="19"/>
        <v>3.840614498319731E-3</v>
      </c>
      <c r="G239" s="13">
        <f t="shared" si="20"/>
        <v>-0.42857142857142855</v>
      </c>
      <c r="H239" s="18">
        <f t="shared" si="21"/>
        <v>-2.7978549778503148E-3</v>
      </c>
    </row>
    <row r="240" spans="2:8" ht="15" x14ac:dyDescent="0.2">
      <c r="B240" s="4" t="s">
        <v>316</v>
      </c>
      <c r="C240" s="10">
        <v>11</v>
      </c>
      <c r="D240" s="10">
        <v>14</v>
      </c>
      <c r="E240" s="12">
        <f t="shared" si="18"/>
        <v>2.5647003963627886E-3</v>
      </c>
      <c r="F240" s="12">
        <f t="shared" si="19"/>
        <v>3.3605376860297649E-3</v>
      </c>
      <c r="G240" s="13">
        <f t="shared" si="20"/>
        <v>0.27272727272727271</v>
      </c>
      <c r="H240" s="18">
        <f t="shared" si="21"/>
        <v>6.994637444625786E-4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6</v>
      </c>
      <c r="D242" s="10">
        <v>8</v>
      </c>
      <c r="E242" s="12">
        <f t="shared" si="18"/>
        <v>1.3989274889251574E-3</v>
      </c>
      <c r="F242" s="12">
        <f t="shared" si="19"/>
        <v>1.9203072491598655E-3</v>
      </c>
      <c r="G242" s="13">
        <f t="shared" si="20"/>
        <v>0.33333333333333331</v>
      </c>
      <c r="H242" s="18">
        <f t="shared" si="21"/>
        <v>4.6630916297505244E-4</v>
      </c>
    </row>
    <row r="243" spans="2:8" ht="15" x14ac:dyDescent="0.2">
      <c r="B243" s="4" t="s">
        <v>317</v>
      </c>
      <c r="C243" s="10">
        <v>2</v>
      </c>
      <c r="D243" s="10">
        <v>0</v>
      </c>
      <c r="E243" s="12">
        <f t="shared" si="18"/>
        <v>4.6630916297505244E-4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33</v>
      </c>
      <c r="D244" s="10">
        <v>30</v>
      </c>
      <c r="E244" s="12">
        <f t="shared" si="18"/>
        <v>7.6941011890883657E-3</v>
      </c>
      <c r="F244" s="12">
        <f t="shared" si="19"/>
        <v>7.2011521843494963E-3</v>
      </c>
      <c r="G244" s="13">
        <f t="shared" si="20"/>
        <v>-9.0909090909090912E-2</v>
      </c>
      <c r="H244" s="18">
        <f t="shared" si="21"/>
        <v>-6.9946374446257871E-4</v>
      </c>
    </row>
    <row r="245" spans="2:8" ht="15" x14ac:dyDescent="0.2">
      <c r="B245" s="4" t="s">
        <v>84</v>
      </c>
      <c r="C245" s="10">
        <v>10</v>
      </c>
      <c r="D245" s="10">
        <v>3</v>
      </c>
      <c r="E245" s="12">
        <f t="shared" si="18"/>
        <v>2.3315458148752623E-3</v>
      </c>
      <c r="F245" s="12">
        <f t="shared" si="19"/>
        <v>7.2011521843494961E-4</v>
      </c>
      <c r="G245" s="13">
        <f t="shared" si="20"/>
        <v>-0.7</v>
      </c>
      <c r="H245" s="18">
        <f t="shared" si="21"/>
        <v>-1.6320820704126835E-3</v>
      </c>
    </row>
    <row r="246" spans="2:8" ht="15" x14ac:dyDescent="0.2">
      <c r="B246" s="4" t="s">
        <v>318</v>
      </c>
      <c r="C246" s="10">
        <v>11</v>
      </c>
      <c r="D246" s="10">
        <v>13</v>
      </c>
      <c r="E246" s="12">
        <f t="shared" si="18"/>
        <v>2.5647003963627886E-3</v>
      </c>
      <c r="F246" s="12">
        <f t="shared" si="19"/>
        <v>3.1204992798847817E-3</v>
      </c>
      <c r="G246" s="13">
        <f t="shared" si="20"/>
        <v>0.18181818181818182</v>
      </c>
      <c r="H246" s="18">
        <f t="shared" si="21"/>
        <v>4.6630916297505249E-4</v>
      </c>
    </row>
    <row r="247" spans="2:8" ht="15" x14ac:dyDescent="0.2">
      <c r="B247" s="4" t="s">
        <v>319</v>
      </c>
      <c r="C247" s="10">
        <v>108</v>
      </c>
      <c r="D247" s="10">
        <v>75</v>
      </c>
      <c r="E247" s="12">
        <f t="shared" si="18"/>
        <v>2.5180694800652832E-2</v>
      </c>
      <c r="F247" s="12">
        <f t="shared" si="19"/>
        <v>1.8002880460873741E-2</v>
      </c>
      <c r="G247" s="13">
        <f t="shared" si="20"/>
        <v>-0.30555555555555558</v>
      </c>
      <c r="H247" s="18">
        <f t="shared" si="21"/>
        <v>-7.6941011890883657E-3</v>
      </c>
    </row>
    <row r="248" spans="2:8" ht="15" x14ac:dyDescent="0.2">
      <c r="B248" s="4" t="s">
        <v>86</v>
      </c>
      <c r="C248" s="10">
        <v>32</v>
      </c>
      <c r="D248" s="10">
        <v>22</v>
      </c>
      <c r="E248" s="12">
        <f t="shared" si="18"/>
        <v>7.460946607600839E-3</v>
      </c>
      <c r="F248" s="12">
        <f t="shared" si="19"/>
        <v>5.2808449351896304E-3</v>
      </c>
      <c r="G248" s="13">
        <f t="shared" si="20"/>
        <v>-0.3125</v>
      </c>
      <c r="H248" s="18">
        <f t="shared" si="21"/>
        <v>-2.3315458148752623E-3</v>
      </c>
    </row>
    <row r="249" spans="2:8" ht="15" x14ac:dyDescent="0.2">
      <c r="B249" s="4" t="s">
        <v>87</v>
      </c>
      <c r="C249" s="10">
        <v>65</v>
      </c>
      <c r="D249" s="10">
        <v>65</v>
      </c>
      <c r="E249" s="12">
        <f t="shared" si="18"/>
        <v>1.5155047796689206E-2</v>
      </c>
      <c r="F249" s="12">
        <f t="shared" si="19"/>
        <v>1.5602496399423908E-2</v>
      </c>
      <c r="G249" s="13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2</v>
      </c>
      <c r="E250" s="12" t="str">
        <f t="shared" si="18"/>
        <v/>
      </c>
      <c r="F250" s="12">
        <f t="shared" si="19"/>
        <v>4.8007681228996637E-4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5</v>
      </c>
      <c r="D251" s="10">
        <v>10</v>
      </c>
      <c r="E251" s="12">
        <f t="shared" si="18"/>
        <v>1.1657729074376311E-3</v>
      </c>
      <c r="F251" s="12">
        <f t="shared" si="19"/>
        <v>2.400384061449832E-3</v>
      </c>
      <c r="G251" s="13">
        <f t="shared" si="20"/>
        <v>1</v>
      </c>
      <c r="H251" s="18">
        <f t="shared" si="21"/>
        <v>1.1657729074376311E-3</v>
      </c>
    </row>
    <row r="252" spans="2:8" ht="15" x14ac:dyDescent="0.2">
      <c r="B252" s="4" t="s">
        <v>321</v>
      </c>
      <c r="C252" s="10">
        <v>3</v>
      </c>
      <c r="D252" s="10">
        <v>6</v>
      </c>
      <c r="E252" s="12">
        <f t="shared" si="18"/>
        <v>6.9946374446257871E-4</v>
      </c>
      <c r="F252" s="12">
        <f t="shared" si="19"/>
        <v>1.4402304368698992E-3</v>
      </c>
      <c r="G252" s="13">
        <f t="shared" si="20"/>
        <v>1</v>
      </c>
      <c r="H252" s="18">
        <f t="shared" si="21"/>
        <v>6.9946374446257871E-4</v>
      </c>
    </row>
    <row r="253" spans="2:8" ht="15" x14ac:dyDescent="0.2">
      <c r="B253" s="4" t="s">
        <v>322</v>
      </c>
      <c r="C253" s="10">
        <v>6</v>
      </c>
      <c r="D253" s="10">
        <v>18</v>
      </c>
      <c r="E253" s="12">
        <f t="shared" si="18"/>
        <v>1.3989274889251574E-3</v>
      </c>
      <c r="F253" s="12">
        <f t="shared" si="19"/>
        <v>4.3206913106096975E-3</v>
      </c>
      <c r="G253" s="13">
        <f t="shared" si="20"/>
        <v>2</v>
      </c>
      <c r="H253" s="18">
        <f t="shared" si="21"/>
        <v>2.7978549778503148E-3</v>
      </c>
    </row>
    <row r="254" spans="2:8" ht="15" x14ac:dyDescent="0.2">
      <c r="B254" s="4" t="s">
        <v>323</v>
      </c>
      <c r="C254" s="10">
        <v>10</v>
      </c>
      <c r="D254" s="10">
        <v>34</v>
      </c>
      <c r="E254" s="12">
        <f t="shared" si="18"/>
        <v>2.3315458148752623E-3</v>
      </c>
      <c r="F254" s="12">
        <f t="shared" si="19"/>
        <v>8.1613058089294293E-3</v>
      </c>
      <c r="G254" s="13">
        <f t="shared" si="20"/>
        <v>2.4</v>
      </c>
      <c r="H254" s="18">
        <f t="shared" si="21"/>
        <v>5.5957099557006297E-3</v>
      </c>
    </row>
    <row r="255" spans="2:8" ht="15" x14ac:dyDescent="0.2">
      <c r="B255" s="4" t="s">
        <v>324</v>
      </c>
      <c r="C255" s="10">
        <v>1</v>
      </c>
      <c r="D255" s="10">
        <v>11</v>
      </c>
      <c r="E255" s="12">
        <f t="shared" si="18"/>
        <v>2.3315458148752622E-4</v>
      </c>
      <c r="F255" s="12">
        <f t="shared" si="19"/>
        <v>2.6404224675948152E-3</v>
      </c>
      <c r="G255" s="13">
        <f t="shared" si="20"/>
        <v>10</v>
      </c>
      <c r="H255" s="18">
        <f t="shared" si="21"/>
        <v>2.3315458148752623E-3</v>
      </c>
    </row>
    <row r="256" spans="2:8" ht="15" x14ac:dyDescent="0.2">
      <c r="B256" s="4" t="s">
        <v>88</v>
      </c>
      <c r="C256" s="10">
        <v>266</v>
      </c>
      <c r="D256" s="10">
        <v>236</v>
      </c>
      <c r="E256" s="12">
        <f t="shared" si="18"/>
        <v>6.2019118675681974E-2</v>
      </c>
      <c r="F256" s="12">
        <f t="shared" si="19"/>
        <v>5.6649063850216036E-2</v>
      </c>
      <c r="G256" s="13">
        <f t="shared" si="20"/>
        <v>-0.11278195488721804</v>
      </c>
      <c r="H256" s="18">
        <f t="shared" si="21"/>
        <v>-6.9946374446257864E-3</v>
      </c>
    </row>
    <row r="257" spans="2:8" ht="15" x14ac:dyDescent="0.2">
      <c r="B257" s="4" t="s">
        <v>325</v>
      </c>
      <c r="C257" s="10">
        <v>1</v>
      </c>
      <c r="D257" s="10">
        <v>1</v>
      </c>
      <c r="E257" s="12">
        <f t="shared" si="18"/>
        <v>2.3315458148752622E-4</v>
      </c>
      <c r="F257" s="12">
        <f t="shared" si="19"/>
        <v>2.4003840614498319E-4</v>
      </c>
      <c r="G257" s="13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0</v>
      </c>
      <c r="D258" s="10">
        <v>1</v>
      </c>
      <c r="E258" s="12" t="str">
        <f t="shared" si="18"/>
        <v/>
      </c>
      <c r="F258" s="12">
        <f t="shared" si="19"/>
        <v>2.4003840614498319E-4</v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1</v>
      </c>
      <c r="D259" s="10">
        <v>3</v>
      </c>
      <c r="E259" s="12">
        <f t="shared" si="18"/>
        <v>2.3315458148752622E-4</v>
      </c>
      <c r="F259" s="12">
        <f t="shared" si="19"/>
        <v>7.2011521843494961E-4</v>
      </c>
      <c r="G259" s="13">
        <f t="shared" si="20"/>
        <v>2</v>
      </c>
      <c r="H259" s="18">
        <f t="shared" si="21"/>
        <v>4.6630916297505244E-4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2.3315458148752622E-4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13</v>
      </c>
      <c r="D262" s="10">
        <v>12</v>
      </c>
      <c r="E262" s="12">
        <f t="shared" si="18"/>
        <v>3.0310095593378411E-3</v>
      </c>
      <c r="F262" s="12">
        <f t="shared" si="19"/>
        <v>2.8804608737397984E-3</v>
      </c>
      <c r="G262" s="13">
        <f t="shared" si="20"/>
        <v>-7.6923076923076927E-2</v>
      </c>
      <c r="H262" s="18">
        <f t="shared" si="21"/>
        <v>-2.3315458148752625E-4</v>
      </c>
    </row>
    <row r="263" spans="2:8" ht="15" x14ac:dyDescent="0.2">
      <c r="B263" s="4" t="s">
        <v>329</v>
      </c>
      <c r="C263" s="10">
        <v>1</v>
      </c>
      <c r="D263" s="10">
        <v>2</v>
      </c>
      <c r="E263" s="12">
        <f t="shared" si="18"/>
        <v>2.3315458148752622E-4</v>
      </c>
      <c r="F263" s="12">
        <f t="shared" si="19"/>
        <v>4.8007681228996637E-4</v>
      </c>
      <c r="G263" s="13">
        <f t="shared" si="20"/>
        <v>1</v>
      </c>
      <c r="H263" s="18">
        <f t="shared" si="21"/>
        <v>2.3315458148752622E-4</v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8"/>
        <v>2.3315458148752622E-4</v>
      </c>
      <c r="F264" s="12">
        <f t="shared" si="19"/>
        <v>4.8007681228996637E-4</v>
      </c>
      <c r="G264" s="13">
        <f t="shared" si="20"/>
        <v>1</v>
      </c>
      <c r="H264" s="18">
        <f t="shared" si="21"/>
        <v>2.3315458148752622E-4</v>
      </c>
    </row>
    <row r="265" spans="2:8" ht="15" x14ac:dyDescent="0.2">
      <c r="B265" s="4" t="s">
        <v>331</v>
      </c>
      <c r="C265" s="10">
        <v>3</v>
      </c>
      <c r="D265" s="10">
        <v>9</v>
      </c>
      <c r="E265" s="12">
        <f t="shared" si="18"/>
        <v>6.9946374446257871E-4</v>
      </c>
      <c r="F265" s="12">
        <f t="shared" si="19"/>
        <v>2.1603456553048487E-3</v>
      </c>
      <c r="G265" s="13">
        <f t="shared" si="20"/>
        <v>2</v>
      </c>
      <c r="H265" s="18">
        <f t="shared" si="21"/>
        <v>1.3989274889251574E-3</v>
      </c>
    </row>
    <row r="266" spans="2:8" ht="15" x14ac:dyDescent="0.2">
      <c r="B266" s="4" t="s">
        <v>332</v>
      </c>
      <c r="C266" s="10">
        <v>12</v>
      </c>
      <c r="D266" s="10">
        <v>10</v>
      </c>
      <c r="E266" s="12">
        <f t="shared" si="18"/>
        <v>2.7978549778503148E-3</v>
      </c>
      <c r="F266" s="12">
        <f t="shared" si="19"/>
        <v>2.400384061449832E-3</v>
      </c>
      <c r="G266" s="13">
        <f t="shared" si="20"/>
        <v>-0.16666666666666666</v>
      </c>
      <c r="H266" s="18">
        <f t="shared" si="21"/>
        <v>-4.6630916297505244E-4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85</v>
      </c>
      <c r="D268" s="10">
        <v>63</v>
      </c>
      <c r="E268" s="12">
        <f t="shared" si="18"/>
        <v>1.9818139426439729E-2</v>
      </c>
      <c r="F268" s="12">
        <f t="shared" si="19"/>
        <v>1.5122419587133942E-2</v>
      </c>
      <c r="G268" s="13">
        <f t="shared" si="20"/>
        <v>-0.25882352941176473</v>
      </c>
      <c r="H268" s="18">
        <f t="shared" si="21"/>
        <v>-5.1294007927255771E-3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2.4003840614498319E-4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8"/>
        <v/>
      </c>
      <c r="F271" s="12">
        <f t="shared" si="19"/>
        <v>4.8007681228996637E-4</v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1</v>
      </c>
      <c r="E272" s="12">
        <f t="shared" si="18"/>
        <v>2.3315458148752622E-4</v>
      </c>
      <c r="F272" s="12">
        <f t="shared" si="19"/>
        <v>2.4003840614498319E-4</v>
      </c>
      <c r="G272" s="13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3</v>
      </c>
      <c r="D273" s="10">
        <v>9</v>
      </c>
      <c r="E273" s="12">
        <f t="shared" si="18"/>
        <v>6.9946374446257871E-4</v>
      </c>
      <c r="F273" s="12">
        <f t="shared" si="19"/>
        <v>2.1603456553048487E-3</v>
      </c>
      <c r="G273" s="13">
        <f t="shared" si="20"/>
        <v>2</v>
      </c>
      <c r="H273" s="18">
        <f t="shared" si="21"/>
        <v>1.3989274889251574E-3</v>
      </c>
    </row>
    <row r="274" spans="2:8" ht="15" x14ac:dyDescent="0.2">
      <c r="B274" s="4" t="s">
        <v>338</v>
      </c>
      <c r="C274" s="10">
        <v>0</v>
      </c>
      <c r="D274" s="10">
        <v>1</v>
      </c>
      <c r="E274" s="12" t="str">
        <f t="shared" si="18"/>
        <v/>
      </c>
      <c r="F274" s="12">
        <f t="shared" si="19"/>
        <v>2.4003840614498319E-4</v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2</v>
      </c>
      <c r="D278" s="10">
        <v>0</v>
      </c>
      <c r="E278" s="12">
        <f t="shared" si="18"/>
        <v>4.6630916297505244E-4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2.4003840614498319E-4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6</v>
      </c>
      <c r="D281" s="10">
        <v>3</v>
      </c>
      <c r="E281" s="12">
        <f t="shared" ref="E281:E288" si="22">+IF(C281=0,"",C281/C$151)</f>
        <v>1.3989274889251574E-3</v>
      </c>
      <c r="F281" s="12">
        <f t="shared" ref="F281:F288" si="23">+IF(D281=0,"",D281/D$151)</f>
        <v>7.2011521843494961E-4</v>
      </c>
      <c r="G281" s="13">
        <f t="shared" ref="G281:G288" si="24">+IF(OR(AND(D281=0),(C281=0)),"0",((D281-C281)/C281))</f>
        <v>-0.5</v>
      </c>
      <c r="H281" s="18">
        <f t="shared" ref="H281:H288" si="25">+IF(OR(AND(E281=""),(G281="")),"",E281*G281)</f>
        <v>-6.9946374446257871E-4</v>
      </c>
    </row>
    <row r="282" spans="2:8" ht="15" x14ac:dyDescent="0.2">
      <c r="B282" s="4" t="s">
        <v>345</v>
      </c>
      <c r="C282" s="10">
        <v>2</v>
      </c>
      <c r="D282" s="10">
        <v>1</v>
      </c>
      <c r="E282" s="12">
        <f t="shared" si="22"/>
        <v>4.6630916297505244E-4</v>
      </c>
      <c r="F282" s="12">
        <f t="shared" si="23"/>
        <v>2.4003840614498319E-4</v>
      </c>
      <c r="G282" s="13">
        <f t="shared" si="24"/>
        <v>-0.5</v>
      </c>
      <c r="H282" s="18">
        <f t="shared" si="25"/>
        <v>-2.3315458148752622E-4</v>
      </c>
    </row>
    <row r="283" spans="2:8" ht="30" x14ac:dyDescent="0.2">
      <c r="B283" s="4" t="s">
        <v>346</v>
      </c>
      <c r="C283" s="10">
        <v>2</v>
      </c>
      <c r="D283" s="10">
        <v>4</v>
      </c>
      <c r="E283" s="12">
        <f t="shared" si="22"/>
        <v>4.6630916297505244E-4</v>
      </c>
      <c r="F283" s="12">
        <f t="shared" si="23"/>
        <v>9.6015362457993274E-4</v>
      </c>
      <c r="G283" s="13">
        <f t="shared" si="24"/>
        <v>1</v>
      </c>
      <c r="H283" s="18">
        <f t="shared" si="25"/>
        <v>4.6630916297505244E-4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2.3315458148752622E-4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2</v>
      </c>
      <c r="D286" s="10">
        <v>9</v>
      </c>
      <c r="E286" s="12">
        <f t="shared" si="22"/>
        <v>4.6630916297505244E-4</v>
      </c>
      <c r="F286" s="12">
        <f t="shared" si="23"/>
        <v>2.1603456553048487E-3</v>
      </c>
      <c r="G286" s="13">
        <f t="shared" si="24"/>
        <v>3.5</v>
      </c>
      <c r="H286" s="18">
        <f t="shared" si="25"/>
        <v>1.6320820704126835E-3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2"/>
        <v/>
      </c>
      <c r="F288" s="12">
        <f t="shared" si="23"/>
        <v>2.4003840614498319E-4</v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13042</v>
      </c>
      <c r="D294" s="41">
        <f>SUM(D295:D499)</f>
        <v>13659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4.7308694985431679E-2</v>
      </c>
      <c r="H294" s="42">
        <f>+IF(OR(AND(E294=""),(G294="")),"",E294*G294)</f>
        <v>4.7308694985431679E-2</v>
      </c>
    </row>
    <row r="295" spans="2:8" ht="15" x14ac:dyDescent="0.2">
      <c r="B295" s="3" t="s">
        <v>100</v>
      </c>
      <c r="C295" s="10">
        <v>601</v>
      </c>
      <c r="D295" s="10">
        <v>501</v>
      </c>
      <c r="E295" s="12">
        <f>+IF(C295=0,"",C295/C$294)</f>
        <v>4.6081889280785153E-2</v>
      </c>
      <c r="F295" s="12">
        <f>+IF(D295=0,"",D295/D$294)</f>
        <v>3.667911267296288E-2</v>
      </c>
      <c r="G295" s="13">
        <f>+IF(OR(AND(D295=0),(C295=0)),"0",((D295-C295)/C295))</f>
        <v>-0.16638935108153077</v>
      </c>
      <c r="H295" s="18">
        <f>+IF(OR(AND(E295=""),(G295="")),"",E295*G295)</f>
        <v>-7.6675356540407908E-3</v>
      </c>
    </row>
    <row r="296" spans="2:8" ht="15" x14ac:dyDescent="0.2">
      <c r="B296" s="3" t="s">
        <v>113</v>
      </c>
      <c r="C296" s="10">
        <v>97</v>
      </c>
      <c r="D296" s="10">
        <v>113</v>
      </c>
      <c r="E296" s="12">
        <f t="shared" ref="E296:E359" si="26">+IF(C296=0,"",C296/C$294)</f>
        <v>7.4375095844195676E-3</v>
      </c>
      <c r="F296" s="12">
        <f t="shared" ref="F296:F359" si="27">+IF(D296=0,"",D296/D$294)</f>
        <v>8.2729335968958189E-3</v>
      </c>
      <c r="G296" s="13">
        <f t="shared" ref="G296:G359" si="28">+IF(OR(AND(D296=0),(C296=0)),"0",((D296-C296)/C296))</f>
        <v>0.16494845360824742</v>
      </c>
      <c r="H296" s="18">
        <f t="shared" ref="H296:H359" si="29">+IF(OR(AND(E296=""),(G296="")),"",E296*G296)</f>
        <v>1.2268057046465265E-3</v>
      </c>
    </row>
    <row r="297" spans="2:8" ht="15" x14ac:dyDescent="0.2">
      <c r="B297" s="3" t="s">
        <v>104</v>
      </c>
      <c r="C297" s="10">
        <v>62</v>
      </c>
      <c r="D297" s="10">
        <v>49</v>
      </c>
      <c r="E297" s="12">
        <f t="shared" si="26"/>
        <v>4.7538721055052904E-3</v>
      </c>
      <c r="F297" s="12">
        <f t="shared" si="27"/>
        <v>3.5873782853796032E-3</v>
      </c>
      <c r="G297" s="13">
        <f t="shared" si="28"/>
        <v>-0.20967741935483872</v>
      </c>
      <c r="H297" s="18">
        <f t="shared" si="29"/>
        <v>-9.967796350253029E-4</v>
      </c>
    </row>
    <row r="298" spans="2:8" ht="15" x14ac:dyDescent="0.2">
      <c r="B298" s="3" t="s">
        <v>95</v>
      </c>
      <c r="C298" s="10">
        <v>222</v>
      </c>
      <c r="D298" s="10">
        <v>31</v>
      </c>
      <c r="E298" s="12">
        <f t="shared" si="26"/>
        <v>1.7021929151970556E-2</v>
      </c>
      <c r="F298" s="12">
        <f t="shared" si="27"/>
        <v>2.2695658540156675E-3</v>
      </c>
      <c r="G298" s="13">
        <f t="shared" si="28"/>
        <v>-0.86036036036036034</v>
      </c>
      <c r="H298" s="18">
        <f t="shared" si="29"/>
        <v>-1.464499309921791E-2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7.3211801742440884E-5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0</v>
      </c>
      <c r="E300" s="12">
        <f t="shared" si="26"/>
        <v>2.3002606962122373E-4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729</v>
      </c>
      <c r="D301" s="10">
        <v>873</v>
      </c>
      <c r="E301" s="12">
        <f t="shared" si="26"/>
        <v>5.5896334917957369E-2</v>
      </c>
      <c r="F301" s="12">
        <f t="shared" si="27"/>
        <v>6.3913902921150886E-2</v>
      </c>
      <c r="G301" s="13">
        <f t="shared" si="28"/>
        <v>0.19753086419753085</v>
      </c>
      <c r="H301" s="18">
        <f t="shared" si="29"/>
        <v>1.1041251341818738E-2</v>
      </c>
    </row>
    <row r="302" spans="2:8" ht="15" x14ac:dyDescent="0.2">
      <c r="B302" s="3" t="s">
        <v>109</v>
      </c>
      <c r="C302" s="10">
        <v>37</v>
      </c>
      <c r="D302" s="10">
        <v>48</v>
      </c>
      <c r="E302" s="12">
        <f t="shared" si="26"/>
        <v>2.8369881919950929E-3</v>
      </c>
      <c r="F302" s="12">
        <f t="shared" si="27"/>
        <v>3.5141664836371624E-3</v>
      </c>
      <c r="G302" s="13">
        <f t="shared" si="28"/>
        <v>0.29729729729729731</v>
      </c>
      <c r="H302" s="18">
        <f t="shared" si="29"/>
        <v>8.4342892194448713E-4</v>
      </c>
    </row>
    <row r="303" spans="2:8" ht="15" x14ac:dyDescent="0.2">
      <c r="B303" s="3" t="s">
        <v>108</v>
      </c>
      <c r="C303" s="10">
        <v>11</v>
      </c>
      <c r="D303" s="10">
        <v>11</v>
      </c>
      <c r="E303" s="12">
        <f t="shared" si="26"/>
        <v>8.4342892194448702E-4</v>
      </c>
      <c r="F303" s="12">
        <f t="shared" si="27"/>
        <v>8.0532981916684972E-4</v>
      </c>
      <c r="G303" s="13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47</v>
      </c>
      <c r="D304" s="10">
        <v>33</v>
      </c>
      <c r="E304" s="12">
        <f t="shared" si="26"/>
        <v>3.6037417573991717E-3</v>
      </c>
      <c r="F304" s="12">
        <f t="shared" si="27"/>
        <v>2.4159894575005491E-3</v>
      </c>
      <c r="G304" s="13">
        <f t="shared" si="28"/>
        <v>-0.2978723404255319</v>
      </c>
      <c r="H304" s="18">
        <f t="shared" si="29"/>
        <v>-1.0734549915657108E-3</v>
      </c>
    </row>
    <row r="305" spans="2:8" ht="15" x14ac:dyDescent="0.2">
      <c r="B305" s="3" t="s">
        <v>351</v>
      </c>
      <c r="C305" s="10">
        <v>4</v>
      </c>
      <c r="D305" s="10">
        <v>18</v>
      </c>
      <c r="E305" s="12">
        <f t="shared" si="26"/>
        <v>3.0670142616163164E-4</v>
      </c>
      <c r="F305" s="12">
        <f t="shared" si="27"/>
        <v>1.3178124313639359E-3</v>
      </c>
      <c r="G305" s="13">
        <f t="shared" si="28"/>
        <v>3.5</v>
      </c>
      <c r="H305" s="18">
        <f t="shared" si="29"/>
        <v>1.0734549915657108E-3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516</v>
      </c>
      <c r="D307" s="10">
        <v>750</v>
      </c>
      <c r="E307" s="12">
        <f t="shared" si="26"/>
        <v>3.9564483974850483E-2</v>
      </c>
      <c r="F307" s="12">
        <f t="shared" si="27"/>
        <v>5.490885130683066E-2</v>
      </c>
      <c r="G307" s="13">
        <f t="shared" si="28"/>
        <v>0.45348837209302323</v>
      </c>
      <c r="H307" s="18">
        <f t="shared" si="29"/>
        <v>1.7942033430455449E-2</v>
      </c>
    </row>
    <row r="308" spans="2:8" ht="15" x14ac:dyDescent="0.2">
      <c r="B308" s="3" t="s">
        <v>99</v>
      </c>
      <c r="C308" s="10">
        <v>29</v>
      </c>
      <c r="D308" s="10">
        <v>13</v>
      </c>
      <c r="E308" s="12">
        <f t="shared" si="26"/>
        <v>2.2235853396718294E-3</v>
      </c>
      <c r="F308" s="12">
        <f t="shared" si="27"/>
        <v>9.5175342265173149E-4</v>
      </c>
      <c r="G308" s="13">
        <f t="shared" si="28"/>
        <v>-0.55172413793103448</v>
      </c>
      <c r="H308" s="18">
        <f t="shared" si="29"/>
        <v>-1.2268057046465265E-3</v>
      </c>
    </row>
    <row r="309" spans="2:8" ht="15" x14ac:dyDescent="0.2">
      <c r="B309" s="3" t="s">
        <v>96</v>
      </c>
      <c r="C309" s="10">
        <v>2</v>
      </c>
      <c r="D309" s="10">
        <v>4</v>
      </c>
      <c r="E309" s="12">
        <f t="shared" si="26"/>
        <v>1.5335071308081582E-4</v>
      </c>
      <c r="F309" s="12">
        <f t="shared" si="27"/>
        <v>2.9284720696976354E-4</v>
      </c>
      <c r="G309" s="13">
        <f t="shared" si="28"/>
        <v>1</v>
      </c>
      <c r="H309" s="18">
        <f t="shared" si="29"/>
        <v>1.5335071308081582E-4</v>
      </c>
    </row>
    <row r="310" spans="2:8" ht="15" x14ac:dyDescent="0.2">
      <c r="B310" s="3" t="s">
        <v>106</v>
      </c>
      <c r="C310" s="10">
        <v>322</v>
      </c>
      <c r="D310" s="10">
        <v>146</v>
      </c>
      <c r="E310" s="12">
        <f t="shared" si="26"/>
        <v>2.4689464806011349E-2</v>
      </c>
      <c r="F310" s="12">
        <f t="shared" si="27"/>
        <v>1.0688923054396369E-2</v>
      </c>
      <c r="G310" s="13">
        <f t="shared" si="28"/>
        <v>-0.54658385093167705</v>
      </c>
      <c r="H310" s="18">
        <f t="shared" si="29"/>
        <v>-1.3494862751111794E-2</v>
      </c>
    </row>
    <row r="311" spans="2:8" ht="15" x14ac:dyDescent="0.2">
      <c r="B311" s="3" t="s">
        <v>102</v>
      </c>
      <c r="C311" s="10">
        <v>40</v>
      </c>
      <c r="D311" s="10">
        <v>35</v>
      </c>
      <c r="E311" s="12">
        <f t="shared" si="26"/>
        <v>3.0670142616163166E-3</v>
      </c>
      <c r="F311" s="12">
        <f t="shared" si="27"/>
        <v>2.562413060985431E-3</v>
      </c>
      <c r="G311" s="13">
        <f t="shared" si="28"/>
        <v>-0.125</v>
      </c>
      <c r="H311" s="18">
        <f t="shared" si="29"/>
        <v>-3.8337678270203957E-4</v>
      </c>
    </row>
    <row r="312" spans="2:8" ht="15" x14ac:dyDescent="0.2">
      <c r="B312" s="3" t="s">
        <v>97</v>
      </c>
      <c r="C312" s="10">
        <v>3</v>
      </c>
      <c r="D312" s="10">
        <v>2</v>
      </c>
      <c r="E312" s="12">
        <f t="shared" si="26"/>
        <v>2.3002606962122373E-4</v>
      </c>
      <c r="F312" s="12">
        <f t="shared" si="27"/>
        <v>1.4642360348488177E-4</v>
      </c>
      <c r="G312" s="13">
        <f t="shared" si="28"/>
        <v>-0.33333333333333331</v>
      </c>
      <c r="H312" s="18">
        <f t="shared" si="29"/>
        <v>-7.6675356540407909E-5</v>
      </c>
    </row>
    <row r="313" spans="2:8" ht="15" x14ac:dyDescent="0.2">
      <c r="B313" s="3" t="s">
        <v>352</v>
      </c>
      <c r="C313" s="10">
        <v>1</v>
      </c>
      <c r="D313" s="10">
        <v>1</v>
      </c>
      <c r="E313" s="12">
        <f t="shared" si="26"/>
        <v>7.6675356540407909E-5</v>
      </c>
      <c r="F313" s="12">
        <f t="shared" si="27"/>
        <v>7.3211801742440884E-5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299</v>
      </c>
      <c r="D314" s="10">
        <v>315</v>
      </c>
      <c r="E314" s="12">
        <f t="shared" si="26"/>
        <v>2.2925931605581967E-2</v>
      </c>
      <c r="F314" s="12">
        <f t="shared" si="27"/>
        <v>2.3061717548868876E-2</v>
      </c>
      <c r="G314" s="13">
        <f t="shared" si="28"/>
        <v>5.3511705685618728E-2</v>
      </c>
      <c r="H314" s="18">
        <f t="shared" si="29"/>
        <v>1.2268057046465265E-3</v>
      </c>
    </row>
    <row r="315" spans="2:8" ht="15" x14ac:dyDescent="0.2">
      <c r="B315" s="3" t="s">
        <v>354</v>
      </c>
      <c r="C315" s="10">
        <v>30</v>
      </c>
      <c r="D315" s="10">
        <v>29</v>
      </c>
      <c r="E315" s="12">
        <f t="shared" si="26"/>
        <v>2.3002606962122373E-3</v>
      </c>
      <c r="F315" s="12">
        <f t="shared" si="27"/>
        <v>2.1231422505307855E-3</v>
      </c>
      <c r="G315" s="13">
        <f t="shared" si="28"/>
        <v>-3.3333333333333333E-2</v>
      </c>
      <c r="H315" s="18">
        <f t="shared" si="29"/>
        <v>-7.6675356540407909E-5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97</v>
      </c>
      <c r="D317" s="10">
        <v>93</v>
      </c>
      <c r="E317" s="12">
        <f t="shared" si="26"/>
        <v>7.4375095844195676E-3</v>
      </c>
      <c r="F317" s="12">
        <f t="shared" si="27"/>
        <v>6.8086975620470017E-3</v>
      </c>
      <c r="G317" s="13">
        <f t="shared" si="28"/>
        <v>-4.1237113402061855E-2</v>
      </c>
      <c r="H317" s="18">
        <f t="shared" si="29"/>
        <v>-3.0670142616163164E-4</v>
      </c>
    </row>
    <row r="318" spans="2:8" ht="15" x14ac:dyDescent="0.2">
      <c r="B318" s="3" t="s">
        <v>355</v>
      </c>
      <c r="C318" s="10">
        <v>195</v>
      </c>
      <c r="D318" s="10">
        <v>288</v>
      </c>
      <c r="E318" s="12">
        <f t="shared" si="26"/>
        <v>1.4951694525379543E-2</v>
      </c>
      <c r="F318" s="12">
        <f t="shared" si="27"/>
        <v>2.1084998901822975E-2</v>
      </c>
      <c r="G318" s="13">
        <f t="shared" si="28"/>
        <v>0.47692307692307695</v>
      </c>
      <c r="H318" s="18">
        <f t="shared" si="29"/>
        <v>7.1308081582579369E-3</v>
      </c>
    </row>
    <row r="319" spans="2:8" ht="15" x14ac:dyDescent="0.2">
      <c r="B319" s="3" t="s">
        <v>115</v>
      </c>
      <c r="C319" s="10">
        <v>12</v>
      </c>
      <c r="D319" s="10">
        <v>21</v>
      </c>
      <c r="E319" s="12">
        <f t="shared" si="26"/>
        <v>9.2010427848489491E-4</v>
      </c>
      <c r="F319" s="12">
        <f t="shared" si="27"/>
        <v>1.5374478365912585E-3</v>
      </c>
      <c r="G319" s="13">
        <f t="shared" si="28"/>
        <v>0.75</v>
      </c>
      <c r="H319" s="18">
        <f t="shared" si="29"/>
        <v>6.9007820886367115E-4</v>
      </c>
    </row>
    <row r="320" spans="2:8" ht="15" x14ac:dyDescent="0.2">
      <c r="B320" s="3" t="s">
        <v>114</v>
      </c>
      <c r="C320" s="10">
        <v>4</v>
      </c>
      <c r="D320" s="10">
        <v>3</v>
      </c>
      <c r="E320" s="12">
        <f t="shared" si="26"/>
        <v>3.0670142616163164E-4</v>
      </c>
      <c r="F320" s="12">
        <f t="shared" si="27"/>
        <v>2.1963540522732265E-4</v>
      </c>
      <c r="G320" s="13">
        <f t="shared" si="28"/>
        <v>-0.25</v>
      </c>
      <c r="H320" s="18">
        <f t="shared" si="29"/>
        <v>-7.6675356540407909E-5</v>
      </c>
    </row>
    <row r="321" spans="2:8" ht="15" x14ac:dyDescent="0.2">
      <c r="B321" s="3" t="s">
        <v>98</v>
      </c>
      <c r="C321" s="10">
        <v>1</v>
      </c>
      <c r="D321" s="10">
        <v>1</v>
      </c>
      <c r="E321" s="12">
        <f t="shared" si="26"/>
        <v>7.6675356540407909E-5</v>
      </c>
      <c r="F321" s="12">
        <f t="shared" si="27"/>
        <v>7.3211801742440884E-5</v>
      </c>
      <c r="G321" s="13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5</v>
      </c>
      <c r="D323" s="10">
        <v>22</v>
      </c>
      <c r="E323" s="12">
        <f t="shared" si="26"/>
        <v>3.8337678270203957E-4</v>
      </c>
      <c r="F323" s="12">
        <f t="shared" si="27"/>
        <v>1.6106596383336994E-3</v>
      </c>
      <c r="G323" s="13">
        <f t="shared" si="28"/>
        <v>3.4</v>
      </c>
      <c r="H323" s="18">
        <f t="shared" si="29"/>
        <v>1.3034810611869344E-3</v>
      </c>
    </row>
    <row r="324" spans="2:8" ht="15" x14ac:dyDescent="0.2">
      <c r="B324" s="3" t="s">
        <v>473</v>
      </c>
      <c r="C324" s="10">
        <v>1</v>
      </c>
      <c r="D324" s="10">
        <v>5</v>
      </c>
      <c r="E324" s="12">
        <f t="shared" si="26"/>
        <v>7.6675356540407909E-5</v>
      </c>
      <c r="F324" s="12">
        <f t="shared" si="27"/>
        <v>3.6605900871220442E-4</v>
      </c>
      <c r="G324" s="13">
        <f t="shared" si="28"/>
        <v>4</v>
      </c>
      <c r="H324" s="18">
        <f t="shared" si="29"/>
        <v>3.0670142616163164E-4</v>
      </c>
    </row>
    <row r="325" spans="2:8" ht="15" x14ac:dyDescent="0.2">
      <c r="B325" s="3" t="s">
        <v>474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7.3211801742440884E-5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446</v>
      </c>
      <c r="D326" s="10">
        <v>243</v>
      </c>
      <c r="E326" s="12">
        <f t="shared" si="26"/>
        <v>3.4197209017021932E-2</v>
      </c>
      <c r="F326" s="12">
        <f t="shared" si="27"/>
        <v>1.7790467823413134E-2</v>
      </c>
      <c r="G326" s="13">
        <f t="shared" si="28"/>
        <v>-0.45515695067264572</v>
      </c>
      <c r="H326" s="18">
        <f t="shared" si="29"/>
        <v>-1.5565097377702806E-2</v>
      </c>
    </row>
    <row r="327" spans="2:8" ht="15" x14ac:dyDescent="0.2">
      <c r="B327" s="3" t="s">
        <v>358</v>
      </c>
      <c r="C327" s="10">
        <v>31</v>
      </c>
      <c r="D327" s="10">
        <v>38</v>
      </c>
      <c r="E327" s="12">
        <f t="shared" si="26"/>
        <v>2.3769360527526452E-3</v>
      </c>
      <c r="F327" s="12">
        <f t="shared" si="27"/>
        <v>2.7820484662127534E-3</v>
      </c>
      <c r="G327" s="13">
        <f t="shared" si="28"/>
        <v>0.22580645161290322</v>
      </c>
      <c r="H327" s="18">
        <f t="shared" si="29"/>
        <v>5.3672749578285539E-4</v>
      </c>
    </row>
    <row r="328" spans="2:8" ht="15" x14ac:dyDescent="0.2">
      <c r="B328" s="3" t="s">
        <v>116</v>
      </c>
      <c r="C328" s="10">
        <v>19</v>
      </c>
      <c r="D328" s="10">
        <v>6</v>
      </c>
      <c r="E328" s="12">
        <f t="shared" si="26"/>
        <v>1.4568317742677504E-3</v>
      </c>
      <c r="F328" s="12">
        <f t="shared" si="27"/>
        <v>4.392708104546453E-4</v>
      </c>
      <c r="G328" s="13">
        <f t="shared" si="28"/>
        <v>-0.68421052631578949</v>
      </c>
      <c r="H328" s="18">
        <f t="shared" si="29"/>
        <v>-9.967796350253029E-4</v>
      </c>
    </row>
    <row r="329" spans="2:8" ht="15" x14ac:dyDescent="0.2">
      <c r="B329" s="3" t="s">
        <v>359</v>
      </c>
      <c r="C329" s="10">
        <v>8</v>
      </c>
      <c r="D329" s="10">
        <v>10</v>
      </c>
      <c r="E329" s="12">
        <f t="shared" si="26"/>
        <v>6.1340285232326327E-4</v>
      </c>
      <c r="F329" s="12">
        <f t="shared" si="27"/>
        <v>7.3211801742440884E-4</v>
      </c>
      <c r="G329" s="13">
        <f t="shared" si="28"/>
        <v>0.25</v>
      </c>
      <c r="H329" s="18">
        <f t="shared" si="29"/>
        <v>1.5335071308081582E-4</v>
      </c>
    </row>
    <row r="330" spans="2:8" ht="15" x14ac:dyDescent="0.2">
      <c r="B330" s="3" t="s">
        <v>360</v>
      </c>
      <c r="C330" s="10">
        <v>112</v>
      </c>
      <c r="D330" s="10">
        <v>163</v>
      </c>
      <c r="E330" s="12">
        <f t="shared" si="26"/>
        <v>8.5876399325256862E-3</v>
      </c>
      <c r="F330" s="12">
        <f t="shared" si="27"/>
        <v>1.1933523684017863E-2</v>
      </c>
      <c r="G330" s="13">
        <f t="shared" si="28"/>
        <v>0.45535714285714285</v>
      </c>
      <c r="H330" s="18">
        <f t="shared" si="29"/>
        <v>3.9104431835608033E-3</v>
      </c>
    </row>
    <row r="331" spans="2:8" ht="15" x14ac:dyDescent="0.2">
      <c r="B331" s="3" t="s">
        <v>117</v>
      </c>
      <c r="C331" s="10">
        <v>0</v>
      </c>
      <c r="D331" s="10">
        <v>1</v>
      </c>
      <c r="E331" s="12" t="str">
        <f t="shared" si="26"/>
        <v/>
      </c>
      <c r="F331" s="12">
        <f t="shared" si="27"/>
        <v>7.3211801742440884E-5</v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911</v>
      </c>
      <c r="D332" s="10">
        <v>926</v>
      </c>
      <c r="E332" s="12">
        <f t="shared" si="26"/>
        <v>6.9851249808311602E-2</v>
      </c>
      <c r="F332" s="12">
        <f t="shared" si="27"/>
        <v>6.7794128413500257E-2</v>
      </c>
      <c r="G332" s="13">
        <f t="shared" si="28"/>
        <v>1.6465422612513721E-2</v>
      </c>
      <c r="H332" s="18">
        <f t="shared" si="29"/>
        <v>1.1501303481061187E-3</v>
      </c>
    </row>
    <row r="333" spans="2:8" ht="15" x14ac:dyDescent="0.2">
      <c r="B333" s="3" t="s">
        <v>130</v>
      </c>
      <c r="C333" s="10">
        <v>1692</v>
      </c>
      <c r="D333" s="10">
        <v>1635</v>
      </c>
      <c r="E333" s="12">
        <f t="shared" si="26"/>
        <v>0.12973470326637018</v>
      </c>
      <c r="F333" s="12">
        <f t="shared" si="27"/>
        <v>0.11970129584889085</v>
      </c>
      <c r="G333" s="13">
        <f t="shared" si="28"/>
        <v>-3.3687943262411348E-2</v>
      </c>
      <c r="H333" s="18">
        <f t="shared" si="29"/>
        <v>-4.3704953228032506E-3</v>
      </c>
    </row>
    <row r="334" spans="2:8" ht="15" x14ac:dyDescent="0.2">
      <c r="B334" s="3" t="s">
        <v>119</v>
      </c>
      <c r="C334" s="10">
        <v>557</v>
      </c>
      <c r="D334" s="10">
        <v>424</v>
      </c>
      <c r="E334" s="12">
        <f t="shared" si="26"/>
        <v>4.2708173593007208E-2</v>
      </c>
      <c r="F334" s="12">
        <f t="shared" si="27"/>
        <v>3.1041803938794934E-2</v>
      </c>
      <c r="G334" s="13">
        <f t="shared" si="28"/>
        <v>-0.23877917414721722</v>
      </c>
      <c r="H334" s="18">
        <f t="shared" si="29"/>
        <v>-1.0197822419874252E-2</v>
      </c>
    </row>
    <row r="335" spans="2:8" ht="15" x14ac:dyDescent="0.2">
      <c r="B335" s="3" t="s">
        <v>128</v>
      </c>
      <c r="C335" s="10">
        <v>200</v>
      </c>
      <c r="D335" s="10">
        <v>239</v>
      </c>
      <c r="E335" s="12">
        <f t="shared" si="26"/>
        <v>1.5335071308081583E-2</v>
      </c>
      <c r="F335" s="12">
        <f t="shared" si="27"/>
        <v>1.749762061644337E-2</v>
      </c>
      <c r="G335" s="13">
        <f t="shared" si="28"/>
        <v>0.19500000000000001</v>
      </c>
      <c r="H335" s="18">
        <f t="shared" si="29"/>
        <v>2.9903389050759087E-3</v>
      </c>
    </row>
    <row r="336" spans="2:8" ht="15" x14ac:dyDescent="0.2">
      <c r="B336" s="3" t="s">
        <v>132</v>
      </c>
      <c r="C336" s="10">
        <v>2</v>
      </c>
      <c r="D336" s="10">
        <v>2</v>
      </c>
      <c r="E336" s="12">
        <f t="shared" si="26"/>
        <v>1.5335071308081582E-4</v>
      </c>
      <c r="F336" s="12">
        <f t="shared" si="27"/>
        <v>1.4642360348488177E-4</v>
      </c>
      <c r="G336" s="13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17</v>
      </c>
      <c r="D337" s="10">
        <v>5</v>
      </c>
      <c r="E337" s="12">
        <f t="shared" si="26"/>
        <v>1.3034810611869344E-3</v>
      </c>
      <c r="F337" s="12">
        <f t="shared" si="27"/>
        <v>3.6605900871220442E-4</v>
      </c>
      <c r="G337" s="13">
        <f t="shared" si="28"/>
        <v>-0.70588235294117652</v>
      </c>
      <c r="H337" s="18">
        <f t="shared" si="29"/>
        <v>-9.2010427848489491E-4</v>
      </c>
    </row>
    <row r="338" spans="2:8" ht="30" x14ac:dyDescent="0.2">
      <c r="B338" s="3" t="s">
        <v>362</v>
      </c>
      <c r="C338" s="10">
        <v>6</v>
      </c>
      <c r="D338" s="10">
        <v>8</v>
      </c>
      <c r="E338" s="12">
        <f t="shared" si="26"/>
        <v>4.6005213924244745E-4</v>
      </c>
      <c r="F338" s="12">
        <f t="shared" si="27"/>
        <v>5.8569441393952707E-4</v>
      </c>
      <c r="G338" s="13">
        <f t="shared" si="28"/>
        <v>0.33333333333333331</v>
      </c>
      <c r="H338" s="18">
        <f t="shared" si="29"/>
        <v>1.5335071308081582E-4</v>
      </c>
    </row>
    <row r="339" spans="2:8" ht="15" x14ac:dyDescent="0.2">
      <c r="B339" s="3" t="s">
        <v>363</v>
      </c>
      <c r="C339" s="10">
        <v>14</v>
      </c>
      <c r="D339" s="10">
        <v>24</v>
      </c>
      <c r="E339" s="12">
        <f t="shared" si="26"/>
        <v>1.0734549915657108E-3</v>
      </c>
      <c r="F339" s="12">
        <f t="shared" si="27"/>
        <v>1.7570832418185812E-3</v>
      </c>
      <c r="G339" s="13">
        <f t="shared" si="28"/>
        <v>0.7142857142857143</v>
      </c>
      <c r="H339" s="18">
        <f t="shared" si="29"/>
        <v>7.6675356540407914E-4</v>
      </c>
    </row>
    <row r="340" spans="2:8" ht="15" x14ac:dyDescent="0.2">
      <c r="B340" s="3" t="s">
        <v>364</v>
      </c>
      <c r="C340" s="10">
        <v>1</v>
      </c>
      <c r="D340" s="10">
        <v>1</v>
      </c>
      <c r="E340" s="12">
        <f t="shared" si="26"/>
        <v>7.6675356540407909E-5</v>
      </c>
      <c r="F340" s="12">
        <f t="shared" si="27"/>
        <v>7.3211801742440884E-5</v>
      </c>
      <c r="G340" s="13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22</v>
      </c>
      <c r="D341" s="10">
        <v>67</v>
      </c>
      <c r="E341" s="12">
        <f t="shared" si="26"/>
        <v>1.686857843888974E-3</v>
      </c>
      <c r="F341" s="12">
        <f t="shared" si="27"/>
        <v>4.9051907167435389E-3</v>
      </c>
      <c r="G341" s="13">
        <f t="shared" si="28"/>
        <v>2.0454545454545454</v>
      </c>
      <c r="H341" s="18">
        <f t="shared" si="29"/>
        <v>3.450391044318356E-3</v>
      </c>
    </row>
    <row r="342" spans="2:8" ht="15" x14ac:dyDescent="0.2">
      <c r="B342" s="3" t="s">
        <v>365</v>
      </c>
      <c r="C342" s="10">
        <v>2</v>
      </c>
      <c r="D342" s="10">
        <v>2</v>
      </c>
      <c r="E342" s="12">
        <f t="shared" si="26"/>
        <v>1.5335071308081582E-4</v>
      </c>
      <c r="F342" s="12">
        <f t="shared" si="27"/>
        <v>1.4642360348488177E-4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10</v>
      </c>
      <c r="D343" s="10">
        <v>15</v>
      </c>
      <c r="E343" s="12">
        <f t="shared" si="26"/>
        <v>7.6675356540407914E-4</v>
      </c>
      <c r="F343" s="12">
        <f t="shared" si="27"/>
        <v>1.0981770261366132E-3</v>
      </c>
      <c r="G343" s="13">
        <f t="shared" si="28"/>
        <v>0.5</v>
      </c>
      <c r="H343" s="18">
        <f t="shared" si="29"/>
        <v>3.8337678270203957E-4</v>
      </c>
    </row>
    <row r="344" spans="2:8" ht="15" x14ac:dyDescent="0.2">
      <c r="B344" s="3" t="s">
        <v>131</v>
      </c>
      <c r="C344" s="10">
        <v>125</v>
      </c>
      <c r="D344" s="10">
        <v>138</v>
      </c>
      <c r="E344" s="12">
        <f t="shared" si="26"/>
        <v>9.5844195675509891E-3</v>
      </c>
      <c r="F344" s="12">
        <f t="shared" si="27"/>
        <v>1.0103228640456841E-2</v>
      </c>
      <c r="G344" s="13">
        <f t="shared" si="28"/>
        <v>0.104</v>
      </c>
      <c r="H344" s="18">
        <f t="shared" si="29"/>
        <v>9.967796350253029E-4</v>
      </c>
    </row>
    <row r="345" spans="2:8" ht="15" x14ac:dyDescent="0.2">
      <c r="B345" s="3" t="s">
        <v>366</v>
      </c>
      <c r="C345" s="10">
        <v>130</v>
      </c>
      <c r="D345" s="10">
        <v>137</v>
      </c>
      <c r="E345" s="12">
        <f t="shared" si="26"/>
        <v>9.967796350253029E-3</v>
      </c>
      <c r="F345" s="12">
        <f t="shared" si="27"/>
        <v>1.0030016838714401E-2</v>
      </c>
      <c r="G345" s="13">
        <f t="shared" si="28"/>
        <v>5.3846153846153849E-2</v>
      </c>
      <c r="H345" s="18">
        <f t="shared" si="29"/>
        <v>5.3672749578285539E-4</v>
      </c>
    </row>
    <row r="346" spans="2:8" ht="15" x14ac:dyDescent="0.2">
      <c r="B346" s="3" t="s">
        <v>122</v>
      </c>
      <c r="C346" s="10">
        <v>14</v>
      </c>
      <c r="D346" s="10">
        <v>20</v>
      </c>
      <c r="E346" s="12">
        <f t="shared" si="26"/>
        <v>1.0734549915657108E-3</v>
      </c>
      <c r="F346" s="12">
        <f t="shared" si="27"/>
        <v>1.4642360348488177E-3</v>
      </c>
      <c r="G346" s="13">
        <f t="shared" si="28"/>
        <v>0.42857142857142855</v>
      </c>
      <c r="H346" s="18">
        <f t="shared" si="29"/>
        <v>4.6005213924244745E-4</v>
      </c>
    </row>
    <row r="347" spans="2:8" ht="15" x14ac:dyDescent="0.2">
      <c r="B347" s="3" t="s">
        <v>121</v>
      </c>
      <c r="C347" s="10">
        <v>43</v>
      </c>
      <c r="D347" s="10">
        <v>33</v>
      </c>
      <c r="E347" s="12">
        <f t="shared" si="26"/>
        <v>3.2970403312375402E-3</v>
      </c>
      <c r="F347" s="12">
        <f t="shared" si="27"/>
        <v>2.4159894575005491E-3</v>
      </c>
      <c r="G347" s="13">
        <f t="shared" si="28"/>
        <v>-0.23255813953488372</v>
      </c>
      <c r="H347" s="18">
        <f t="shared" si="29"/>
        <v>-7.6675356540407914E-4</v>
      </c>
    </row>
    <row r="348" spans="2:8" ht="15" x14ac:dyDescent="0.2">
      <c r="B348" s="3" t="s">
        <v>367</v>
      </c>
      <c r="C348" s="10">
        <v>2</v>
      </c>
      <c r="D348" s="10">
        <v>1</v>
      </c>
      <c r="E348" s="12">
        <f t="shared" si="26"/>
        <v>1.5335071308081582E-4</v>
      </c>
      <c r="F348" s="12">
        <f t="shared" si="27"/>
        <v>7.3211801742440884E-5</v>
      </c>
      <c r="G348" s="13">
        <f t="shared" si="28"/>
        <v>-0.5</v>
      </c>
      <c r="H348" s="18">
        <f t="shared" si="29"/>
        <v>-7.6675356540407909E-5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9</v>
      </c>
      <c r="D350" s="10">
        <v>46</v>
      </c>
      <c r="E350" s="12">
        <f t="shared" si="26"/>
        <v>6.9007820886367126E-4</v>
      </c>
      <c r="F350" s="12">
        <f t="shared" si="27"/>
        <v>3.3677428801522804E-3</v>
      </c>
      <c r="G350" s="13">
        <f t="shared" si="28"/>
        <v>4.1111111111111107</v>
      </c>
      <c r="H350" s="18">
        <f t="shared" si="29"/>
        <v>2.8369881919950925E-3</v>
      </c>
    </row>
    <row r="351" spans="2:8" ht="15" x14ac:dyDescent="0.2">
      <c r="B351" s="3" t="s">
        <v>120</v>
      </c>
      <c r="C351" s="10">
        <v>3</v>
      </c>
      <c r="D351" s="10">
        <v>3</v>
      </c>
      <c r="E351" s="12">
        <f t="shared" si="26"/>
        <v>2.3002606962122373E-4</v>
      </c>
      <c r="F351" s="12">
        <f t="shared" si="27"/>
        <v>2.1963540522732265E-4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1</v>
      </c>
      <c r="D352" s="10">
        <v>1</v>
      </c>
      <c r="E352" s="12">
        <f t="shared" si="26"/>
        <v>7.6675356540407909E-5</v>
      </c>
      <c r="F352" s="12">
        <f t="shared" si="27"/>
        <v>7.3211801742440884E-5</v>
      </c>
      <c r="G352" s="13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54</v>
      </c>
      <c r="D353" s="10">
        <v>35</v>
      </c>
      <c r="E353" s="12">
        <f t="shared" si="26"/>
        <v>4.1404692531820273E-3</v>
      </c>
      <c r="F353" s="12">
        <f t="shared" si="27"/>
        <v>2.562413060985431E-3</v>
      </c>
      <c r="G353" s="13">
        <f t="shared" si="28"/>
        <v>-0.35185185185185186</v>
      </c>
      <c r="H353" s="18">
        <f t="shared" si="29"/>
        <v>-1.4568317742677504E-3</v>
      </c>
    </row>
    <row r="354" spans="2:8" ht="15" x14ac:dyDescent="0.2">
      <c r="B354" s="3" t="s">
        <v>124</v>
      </c>
      <c r="C354" s="10">
        <v>296</v>
      </c>
      <c r="D354" s="10">
        <v>291</v>
      </c>
      <c r="E354" s="12">
        <f t="shared" si="26"/>
        <v>2.2695905535960743E-2</v>
      </c>
      <c r="F354" s="12">
        <f t="shared" si="27"/>
        <v>2.1304634307050298E-2</v>
      </c>
      <c r="G354" s="13">
        <f t="shared" si="28"/>
        <v>-1.6891891891891893E-2</v>
      </c>
      <c r="H354" s="18">
        <f t="shared" si="29"/>
        <v>-3.8337678270203963E-4</v>
      </c>
    </row>
    <row r="355" spans="2:8" ht="15" x14ac:dyDescent="0.2">
      <c r="B355" s="3" t="s">
        <v>126</v>
      </c>
      <c r="C355" s="10">
        <v>1</v>
      </c>
      <c r="D355" s="10">
        <v>4</v>
      </c>
      <c r="E355" s="12">
        <f t="shared" si="26"/>
        <v>7.6675356540407909E-5</v>
      </c>
      <c r="F355" s="12">
        <f t="shared" si="27"/>
        <v>2.9284720696976354E-4</v>
      </c>
      <c r="G355" s="13">
        <f t="shared" si="28"/>
        <v>3</v>
      </c>
      <c r="H355" s="18">
        <f t="shared" si="29"/>
        <v>2.3002606962122373E-4</v>
      </c>
    </row>
    <row r="356" spans="2:8" ht="15" x14ac:dyDescent="0.2">
      <c r="B356" s="3" t="s">
        <v>371</v>
      </c>
      <c r="C356" s="10">
        <v>25</v>
      </c>
      <c r="D356" s="10">
        <v>20</v>
      </c>
      <c r="E356" s="12">
        <f t="shared" si="26"/>
        <v>1.9168839135101979E-3</v>
      </c>
      <c r="F356" s="12">
        <f t="shared" si="27"/>
        <v>1.4642360348488177E-3</v>
      </c>
      <c r="G356" s="13">
        <f t="shared" si="28"/>
        <v>-0.2</v>
      </c>
      <c r="H356" s="18">
        <f t="shared" si="29"/>
        <v>-3.8337678270203963E-4</v>
      </c>
    </row>
    <row r="357" spans="2:8" ht="15" x14ac:dyDescent="0.2">
      <c r="B357" s="3" t="s">
        <v>372</v>
      </c>
      <c r="C357" s="10">
        <v>297</v>
      </c>
      <c r="D357" s="10">
        <v>524</v>
      </c>
      <c r="E357" s="12">
        <f t="shared" si="26"/>
        <v>2.277258089250115E-2</v>
      </c>
      <c r="F357" s="12">
        <f t="shared" si="27"/>
        <v>3.8362984113039025E-2</v>
      </c>
      <c r="G357" s="13">
        <f t="shared" si="28"/>
        <v>0.76430976430976427</v>
      </c>
      <c r="H357" s="18">
        <f t="shared" si="29"/>
        <v>1.7405305934672596E-2</v>
      </c>
    </row>
    <row r="358" spans="2:8" ht="15" x14ac:dyDescent="0.2">
      <c r="B358" s="3" t="s">
        <v>127</v>
      </c>
      <c r="C358" s="10">
        <v>1093</v>
      </c>
      <c r="D358" s="10">
        <v>1094</v>
      </c>
      <c r="E358" s="12">
        <f t="shared" si="26"/>
        <v>8.380616469866585E-2</v>
      </c>
      <c r="F358" s="12">
        <f t="shared" si="27"/>
        <v>8.0093711106230328E-2</v>
      </c>
      <c r="G358" s="13">
        <f t="shared" si="28"/>
        <v>9.1491308325709062E-4</v>
      </c>
      <c r="H358" s="18">
        <f t="shared" si="29"/>
        <v>7.6675356540407922E-5</v>
      </c>
    </row>
    <row r="359" spans="2:8" ht="15" x14ac:dyDescent="0.2">
      <c r="B359" s="3" t="s">
        <v>123</v>
      </c>
      <c r="C359" s="10">
        <v>7</v>
      </c>
      <c r="D359" s="10">
        <v>18</v>
      </c>
      <c r="E359" s="12">
        <f t="shared" si="26"/>
        <v>5.3672749578285539E-4</v>
      </c>
      <c r="F359" s="12">
        <f t="shared" si="27"/>
        <v>1.3178124313639359E-3</v>
      </c>
      <c r="G359" s="13">
        <f t="shared" si="28"/>
        <v>1.5714285714285714</v>
      </c>
      <c r="H359" s="18">
        <f t="shared" si="29"/>
        <v>8.4342892194448702E-4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7.6675356540407909E-5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7.3211801742440884E-5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</v>
      </c>
      <c r="D362" s="10">
        <v>5</v>
      </c>
      <c r="E362" s="12">
        <f t="shared" si="30"/>
        <v>1.5335071308081582E-4</v>
      </c>
      <c r="F362" s="12">
        <f t="shared" si="31"/>
        <v>3.6605900871220442E-4</v>
      </c>
      <c r="G362" s="13">
        <f t="shared" si="32"/>
        <v>1.5</v>
      </c>
      <c r="H362" s="18">
        <f t="shared" si="33"/>
        <v>2.3002606962122373E-4</v>
      </c>
    </row>
    <row r="363" spans="2:8" ht="15" x14ac:dyDescent="0.2">
      <c r="B363" s="3" t="s">
        <v>376</v>
      </c>
      <c r="C363" s="10">
        <v>41</v>
      </c>
      <c r="D363" s="10">
        <v>36</v>
      </c>
      <c r="E363" s="12">
        <f t="shared" si="30"/>
        <v>3.1436896181567245E-3</v>
      </c>
      <c r="F363" s="12">
        <f t="shared" si="31"/>
        <v>2.6356248627278718E-3</v>
      </c>
      <c r="G363" s="13">
        <f t="shared" si="32"/>
        <v>-0.12195121951219512</v>
      </c>
      <c r="H363" s="18">
        <f t="shared" si="33"/>
        <v>-3.8337678270203957E-4</v>
      </c>
    </row>
    <row r="364" spans="2:8" ht="15" x14ac:dyDescent="0.2">
      <c r="B364" s="3" t="s">
        <v>377</v>
      </c>
      <c r="C364" s="10">
        <v>14</v>
      </c>
      <c r="D364" s="10">
        <v>31</v>
      </c>
      <c r="E364" s="12">
        <f t="shared" si="30"/>
        <v>1.0734549915657108E-3</v>
      </c>
      <c r="F364" s="12">
        <f t="shared" si="31"/>
        <v>2.2695658540156675E-3</v>
      </c>
      <c r="G364" s="13">
        <f t="shared" si="32"/>
        <v>1.2142857142857142</v>
      </c>
      <c r="H364" s="18">
        <f t="shared" si="33"/>
        <v>1.3034810611869344E-3</v>
      </c>
    </row>
    <row r="365" spans="2:8" ht="30" x14ac:dyDescent="0.2">
      <c r="B365" s="3" t="s">
        <v>378</v>
      </c>
      <c r="C365" s="10">
        <v>18</v>
      </c>
      <c r="D365" s="10">
        <v>16</v>
      </c>
      <c r="E365" s="12">
        <f t="shared" si="30"/>
        <v>1.3801564177273425E-3</v>
      </c>
      <c r="F365" s="12">
        <f t="shared" si="31"/>
        <v>1.1713888278790541E-3</v>
      </c>
      <c r="G365" s="13">
        <f t="shared" si="32"/>
        <v>-0.1111111111111111</v>
      </c>
      <c r="H365" s="18">
        <f t="shared" si="33"/>
        <v>-1.5335071308081582E-4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4</v>
      </c>
      <c r="E367" s="12" t="str">
        <f t="shared" si="30"/>
        <v/>
      </c>
      <c r="F367" s="12">
        <f t="shared" si="31"/>
        <v>2.9284720696976354E-4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41</v>
      </c>
      <c r="E368" s="12">
        <f t="shared" si="30"/>
        <v>7.6675356540407909E-5</v>
      </c>
      <c r="F368" s="12">
        <f t="shared" si="31"/>
        <v>3.0016838714400761E-3</v>
      </c>
      <c r="G368" s="13">
        <f t="shared" si="32"/>
        <v>40</v>
      </c>
      <c r="H368" s="18">
        <f t="shared" si="33"/>
        <v>3.0670142616163161E-3</v>
      </c>
    </row>
    <row r="369" spans="2:8" ht="15" x14ac:dyDescent="0.2">
      <c r="B369" s="3" t="s">
        <v>381</v>
      </c>
      <c r="C369" s="10">
        <v>7</v>
      </c>
      <c r="D369" s="10">
        <v>14</v>
      </c>
      <c r="E369" s="12">
        <f t="shared" si="30"/>
        <v>5.3672749578285539E-4</v>
      </c>
      <c r="F369" s="12">
        <f t="shared" si="31"/>
        <v>1.0249652243941724E-3</v>
      </c>
      <c r="G369" s="13">
        <f t="shared" si="32"/>
        <v>1</v>
      </c>
      <c r="H369" s="18">
        <f t="shared" si="33"/>
        <v>5.3672749578285539E-4</v>
      </c>
    </row>
    <row r="370" spans="2:8" ht="15" x14ac:dyDescent="0.2">
      <c r="B370" s="3" t="s">
        <v>135</v>
      </c>
      <c r="C370" s="10">
        <v>9</v>
      </c>
      <c r="D370" s="10">
        <v>13</v>
      </c>
      <c r="E370" s="12">
        <f t="shared" si="30"/>
        <v>6.9007820886367126E-4</v>
      </c>
      <c r="F370" s="12">
        <f t="shared" si="31"/>
        <v>9.5175342265173149E-4</v>
      </c>
      <c r="G370" s="13">
        <f t="shared" si="32"/>
        <v>0.44444444444444442</v>
      </c>
      <c r="H370" s="18">
        <f t="shared" si="33"/>
        <v>3.0670142616163164E-4</v>
      </c>
    </row>
    <row r="371" spans="2:8" ht="15" x14ac:dyDescent="0.2">
      <c r="B371" s="3" t="s">
        <v>136</v>
      </c>
      <c r="C371" s="10">
        <v>15</v>
      </c>
      <c r="D371" s="10">
        <v>1</v>
      </c>
      <c r="E371" s="12">
        <f t="shared" si="30"/>
        <v>1.1501303481061187E-3</v>
      </c>
      <c r="F371" s="12">
        <f t="shared" si="31"/>
        <v>7.3211801742440884E-5</v>
      </c>
      <c r="G371" s="13">
        <f t="shared" si="32"/>
        <v>-0.93333333333333335</v>
      </c>
      <c r="H371" s="18">
        <f t="shared" si="33"/>
        <v>-1.0734549915657108E-3</v>
      </c>
    </row>
    <row r="372" spans="2:8" ht="15" x14ac:dyDescent="0.2">
      <c r="B372" s="3" t="s">
        <v>137</v>
      </c>
      <c r="C372" s="10">
        <v>5</v>
      </c>
      <c r="D372" s="10">
        <v>22</v>
      </c>
      <c r="E372" s="12">
        <f t="shared" si="30"/>
        <v>3.8337678270203957E-4</v>
      </c>
      <c r="F372" s="12">
        <f t="shared" si="31"/>
        <v>1.6106596383336994E-3</v>
      </c>
      <c r="G372" s="13">
        <f t="shared" si="32"/>
        <v>3.4</v>
      </c>
      <c r="H372" s="18">
        <f t="shared" si="33"/>
        <v>1.3034810611869344E-3</v>
      </c>
    </row>
    <row r="373" spans="2:8" ht="15" x14ac:dyDescent="0.2">
      <c r="B373" s="3" t="s">
        <v>382</v>
      </c>
      <c r="C373" s="10">
        <v>0</v>
      </c>
      <c r="D373" s="10">
        <v>3</v>
      </c>
      <c r="E373" s="12" t="str">
        <f t="shared" si="30"/>
        <v/>
      </c>
      <c r="F373" s="12">
        <f t="shared" si="31"/>
        <v>2.1963540522732265E-4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7.6675356540407909E-5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12</v>
      </c>
      <c r="D375" s="10">
        <v>11</v>
      </c>
      <c r="E375" s="12">
        <f t="shared" si="30"/>
        <v>9.2010427848489491E-4</v>
      </c>
      <c r="F375" s="12">
        <f t="shared" si="31"/>
        <v>8.0532981916684972E-4</v>
      </c>
      <c r="G375" s="13">
        <f t="shared" si="32"/>
        <v>-8.3333333333333329E-2</v>
      </c>
      <c r="H375" s="18">
        <f t="shared" si="33"/>
        <v>-7.6675356540407909E-5</v>
      </c>
    </row>
    <row r="376" spans="2:8" ht="15" x14ac:dyDescent="0.2">
      <c r="B376" s="3" t="s">
        <v>141</v>
      </c>
      <c r="C376" s="10">
        <v>0</v>
      </c>
      <c r="D376" s="10">
        <v>2</v>
      </c>
      <c r="E376" s="12" t="str">
        <f t="shared" si="30"/>
        <v/>
      </c>
      <c r="F376" s="12">
        <f t="shared" si="31"/>
        <v>1.4642360348488177E-4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23</v>
      </c>
      <c r="D377" s="10">
        <v>26</v>
      </c>
      <c r="E377" s="12">
        <f t="shared" si="30"/>
        <v>1.7635332004293819E-3</v>
      </c>
      <c r="F377" s="12">
        <f t="shared" si="31"/>
        <v>1.903506845303463E-3</v>
      </c>
      <c r="G377" s="13">
        <f t="shared" si="32"/>
        <v>0.13043478260869565</v>
      </c>
      <c r="H377" s="18">
        <f t="shared" si="33"/>
        <v>2.3002606962122373E-4</v>
      </c>
    </row>
    <row r="378" spans="2:8" ht="15" x14ac:dyDescent="0.2">
      <c r="B378" s="3" t="s">
        <v>149</v>
      </c>
      <c r="C378" s="10">
        <v>67</v>
      </c>
      <c r="D378" s="10">
        <v>82</v>
      </c>
      <c r="E378" s="12">
        <f t="shared" si="30"/>
        <v>5.1372488882073302E-3</v>
      </c>
      <c r="F378" s="12">
        <f t="shared" si="31"/>
        <v>6.0033677428801523E-3</v>
      </c>
      <c r="G378" s="13">
        <f t="shared" si="32"/>
        <v>0.22388059701492538</v>
      </c>
      <c r="H378" s="18">
        <f t="shared" si="33"/>
        <v>1.1501303481061187E-3</v>
      </c>
    </row>
    <row r="379" spans="2:8" ht="15" x14ac:dyDescent="0.2">
      <c r="B379" s="3" t="s">
        <v>384</v>
      </c>
      <c r="C379" s="10">
        <v>40</v>
      </c>
      <c r="D379" s="10">
        <v>82</v>
      </c>
      <c r="E379" s="12">
        <f t="shared" si="30"/>
        <v>3.0670142616163166E-3</v>
      </c>
      <c r="F379" s="12">
        <f t="shared" si="31"/>
        <v>6.0033677428801523E-3</v>
      </c>
      <c r="G379" s="13">
        <f t="shared" si="32"/>
        <v>1.05</v>
      </c>
      <c r="H379" s="18">
        <f t="shared" si="33"/>
        <v>3.2203649746971323E-3</v>
      </c>
    </row>
    <row r="380" spans="2:8" ht="30" x14ac:dyDescent="0.2">
      <c r="B380" s="3" t="s">
        <v>385</v>
      </c>
      <c r="C380" s="10">
        <v>31</v>
      </c>
      <c r="D380" s="10">
        <v>48</v>
      </c>
      <c r="E380" s="12">
        <f t="shared" si="30"/>
        <v>2.3769360527526452E-3</v>
      </c>
      <c r="F380" s="12">
        <f t="shared" si="31"/>
        <v>3.5141664836371624E-3</v>
      </c>
      <c r="G380" s="13">
        <f t="shared" si="32"/>
        <v>0.54838709677419351</v>
      </c>
      <c r="H380" s="18">
        <f t="shared" si="33"/>
        <v>1.3034810611869344E-3</v>
      </c>
    </row>
    <row r="381" spans="2:8" ht="30" x14ac:dyDescent="0.2">
      <c r="B381" s="3" t="s">
        <v>386</v>
      </c>
      <c r="C381" s="10">
        <v>4</v>
      </c>
      <c r="D381" s="10">
        <v>5</v>
      </c>
      <c r="E381" s="12">
        <f t="shared" si="30"/>
        <v>3.0670142616163164E-4</v>
      </c>
      <c r="F381" s="12">
        <f t="shared" si="31"/>
        <v>3.6605900871220442E-4</v>
      </c>
      <c r="G381" s="13">
        <f t="shared" si="32"/>
        <v>0.25</v>
      </c>
      <c r="H381" s="18">
        <f t="shared" si="33"/>
        <v>7.6675356540407909E-5</v>
      </c>
    </row>
    <row r="382" spans="2:8" ht="15" x14ac:dyDescent="0.2">
      <c r="B382" s="3" t="s">
        <v>387</v>
      </c>
      <c r="C382" s="10">
        <v>2</v>
      </c>
      <c r="D382" s="10">
        <v>2</v>
      </c>
      <c r="E382" s="12">
        <f t="shared" si="30"/>
        <v>1.5335071308081582E-4</v>
      </c>
      <c r="F382" s="12">
        <f t="shared" si="31"/>
        <v>1.4642360348488177E-4</v>
      </c>
      <c r="G382" s="13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15</v>
      </c>
      <c r="D383" s="10">
        <v>3</v>
      </c>
      <c r="E383" s="12">
        <f t="shared" si="30"/>
        <v>1.1501303481061187E-3</v>
      </c>
      <c r="F383" s="12">
        <f t="shared" si="31"/>
        <v>2.1963540522732265E-4</v>
      </c>
      <c r="G383" s="13">
        <f t="shared" si="32"/>
        <v>-0.8</v>
      </c>
      <c r="H383" s="18">
        <f t="shared" si="33"/>
        <v>-9.2010427848489501E-4</v>
      </c>
    </row>
    <row r="384" spans="2:8" ht="15" x14ac:dyDescent="0.2">
      <c r="B384" s="3" t="s">
        <v>388</v>
      </c>
      <c r="C384" s="10">
        <v>0</v>
      </c>
      <c r="D384" s="10">
        <v>17</v>
      </c>
      <c r="E384" s="12" t="str">
        <f t="shared" si="30"/>
        <v/>
      </c>
      <c r="F384" s="12">
        <f t="shared" si="31"/>
        <v>1.2446006296214949E-3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18</v>
      </c>
      <c r="D385" s="10">
        <v>42</v>
      </c>
      <c r="E385" s="12">
        <f t="shared" si="30"/>
        <v>1.3801564177273425E-3</v>
      </c>
      <c r="F385" s="12">
        <f t="shared" si="31"/>
        <v>3.0748956731825169E-3</v>
      </c>
      <c r="G385" s="13">
        <f t="shared" si="32"/>
        <v>1.3333333333333333</v>
      </c>
      <c r="H385" s="18">
        <f t="shared" si="33"/>
        <v>1.84020855696979E-3</v>
      </c>
    </row>
    <row r="386" spans="2:8" ht="15" x14ac:dyDescent="0.2">
      <c r="B386" s="3" t="s">
        <v>565</v>
      </c>
      <c r="C386" s="10">
        <v>1</v>
      </c>
      <c r="D386" s="10">
        <v>5</v>
      </c>
      <c r="E386" s="12">
        <f t="shared" si="30"/>
        <v>7.6675356540407909E-5</v>
      </c>
      <c r="F386" s="12">
        <f t="shared" si="31"/>
        <v>3.6605900871220442E-4</v>
      </c>
      <c r="G386" s="13">
        <f t="shared" si="32"/>
        <v>4</v>
      </c>
      <c r="H386" s="18">
        <f t="shared" si="33"/>
        <v>3.0670142616163164E-4</v>
      </c>
    </row>
    <row r="387" spans="2:8" ht="15" x14ac:dyDescent="0.2">
      <c r="B387" s="3" t="s">
        <v>144</v>
      </c>
      <c r="C387" s="10">
        <v>135</v>
      </c>
      <c r="D387" s="10">
        <v>113</v>
      </c>
      <c r="E387" s="12">
        <f t="shared" si="30"/>
        <v>1.0351173132955069E-2</v>
      </c>
      <c r="F387" s="12">
        <f t="shared" si="31"/>
        <v>8.2729335968958189E-3</v>
      </c>
      <c r="G387" s="13">
        <f t="shared" si="32"/>
        <v>-0.16296296296296298</v>
      </c>
      <c r="H387" s="18">
        <f t="shared" si="33"/>
        <v>-1.6868578438889743E-3</v>
      </c>
    </row>
    <row r="388" spans="2:8" ht="15" x14ac:dyDescent="0.2">
      <c r="B388" s="3" t="s">
        <v>389</v>
      </c>
      <c r="C388" s="10">
        <v>3</v>
      </c>
      <c r="D388" s="10">
        <v>6</v>
      </c>
      <c r="E388" s="12">
        <f t="shared" si="30"/>
        <v>2.3002606962122373E-4</v>
      </c>
      <c r="F388" s="12">
        <f t="shared" si="31"/>
        <v>4.392708104546453E-4</v>
      </c>
      <c r="G388" s="13">
        <f t="shared" si="32"/>
        <v>1</v>
      </c>
      <c r="H388" s="18">
        <f t="shared" si="33"/>
        <v>2.3002606962122373E-4</v>
      </c>
    </row>
    <row r="389" spans="2:8" ht="15" x14ac:dyDescent="0.2">
      <c r="B389" s="3" t="s">
        <v>143</v>
      </c>
      <c r="C389" s="10">
        <v>11</v>
      </c>
      <c r="D389" s="10">
        <v>10</v>
      </c>
      <c r="E389" s="12">
        <f t="shared" si="30"/>
        <v>8.4342892194448702E-4</v>
      </c>
      <c r="F389" s="12">
        <f t="shared" si="31"/>
        <v>7.3211801742440884E-4</v>
      </c>
      <c r="G389" s="13">
        <f t="shared" si="32"/>
        <v>-9.0909090909090912E-2</v>
      </c>
      <c r="H389" s="18">
        <f t="shared" si="33"/>
        <v>-7.6675356540407909E-5</v>
      </c>
    </row>
    <row r="390" spans="2:8" ht="15" x14ac:dyDescent="0.2">
      <c r="B390" s="3" t="s">
        <v>476</v>
      </c>
      <c r="C390" s="10">
        <v>4</v>
      </c>
      <c r="D390" s="10">
        <v>4</v>
      </c>
      <c r="E390" s="12">
        <f t="shared" si="30"/>
        <v>3.0670142616163164E-4</v>
      </c>
      <c r="F390" s="12">
        <f t="shared" si="31"/>
        <v>2.9284720696976354E-4</v>
      </c>
      <c r="G390" s="13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29</v>
      </c>
      <c r="D391" s="10">
        <v>40</v>
      </c>
      <c r="E391" s="12">
        <f t="shared" si="30"/>
        <v>2.2235853396718294E-3</v>
      </c>
      <c r="F391" s="12">
        <f t="shared" si="31"/>
        <v>2.9284720696976354E-3</v>
      </c>
      <c r="G391" s="13">
        <f t="shared" si="32"/>
        <v>0.37931034482758619</v>
      </c>
      <c r="H391" s="18">
        <f t="shared" si="33"/>
        <v>8.4342892194448702E-4</v>
      </c>
    </row>
    <row r="392" spans="2:8" ht="15" x14ac:dyDescent="0.2">
      <c r="B392" s="3" t="s">
        <v>140</v>
      </c>
      <c r="C392" s="10">
        <v>10</v>
      </c>
      <c r="D392" s="10">
        <v>18</v>
      </c>
      <c r="E392" s="12">
        <f t="shared" si="30"/>
        <v>7.6675356540407914E-4</v>
      </c>
      <c r="F392" s="12">
        <f t="shared" si="31"/>
        <v>1.3178124313639359E-3</v>
      </c>
      <c r="G392" s="13">
        <f t="shared" si="32"/>
        <v>0.8</v>
      </c>
      <c r="H392" s="18">
        <f t="shared" si="33"/>
        <v>6.1340285232326338E-4</v>
      </c>
    </row>
    <row r="393" spans="2:8" ht="15" x14ac:dyDescent="0.2">
      <c r="B393" s="3" t="s">
        <v>390</v>
      </c>
      <c r="C393" s="10">
        <v>597</v>
      </c>
      <c r="D393" s="10">
        <v>456</v>
      </c>
      <c r="E393" s="12">
        <f t="shared" si="30"/>
        <v>4.5775187854623527E-2</v>
      </c>
      <c r="F393" s="12">
        <f t="shared" si="31"/>
        <v>3.3384581594553042E-2</v>
      </c>
      <c r="G393" s="13">
        <f t="shared" si="32"/>
        <v>-0.23618090452261306</v>
      </c>
      <c r="H393" s="18">
        <f t="shared" si="33"/>
        <v>-1.0811225272197517E-2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4</v>
      </c>
      <c r="D395" s="10">
        <v>2</v>
      </c>
      <c r="E395" s="12">
        <f t="shared" si="30"/>
        <v>3.0670142616163164E-4</v>
      </c>
      <c r="F395" s="12">
        <f t="shared" si="31"/>
        <v>1.4642360348488177E-4</v>
      </c>
      <c r="G395" s="13">
        <f t="shared" si="32"/>
        <v>-0.5</v>
      </c>
      <c r="H395" s="18">
        <f t="shared" si="33"/>
        <v>-1.5335071308081582E-4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7.6675356540407909E-5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1</v>
      </c>
      <c r="D397" s="10">
        <v>2</v>
      </c>
      <c r="E397" s="12">
        <f t="shared" si="30"/>
        <v>7.6675356540407909E-5</v>
      </c>
      <c r="F397" s="12">
        <f t="shared" si="31"/>
        <v>1.4642360348488177E-4</v>
      </c>
      <c r="G397" s="13">
        <f t="shared" si="32"/>
        <v>1</v>
      </c>
      <c r="H397" s="18">
        <f t="shared" si="33"/>
        <v>7.6675356540407909E-5</v>
      </c>
    </row>
    <row r="398" spans="2:8" ht="15" x14ac:dyDescent="0.2">
      <c r="B398" s="3" t="s">
        <v>142</v>
      </c>
      <c r="C398" s="10">
        <v>15</v>
      </c>
      <c r="D398" s="10">
        <v>9</v>
      </c>
      <c r="E398" s="12">
        <f t="shared" si="30"/>
        <v>1.1501303481061187E-3</v>
      </c>
      <c r="F398" s="12">
        <f t="shared" si="31"/>
        <v>6.5890621568196796E-4</v>
      </c>
      <c r="G398" s="13">
        <f t="shared" si="32"/>
        <v>-0.4</v>
      </c>
      <c r="H398" s="18">
        <f t="shared" si="33"/>
        <v>-4.6005213924244751E-4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2</v>
      </c>
      <c r="D400" s="10">
        <v>3</v>
      </c>
      <c r="E400" s="12">
        <f t="shared" si="30"/>
        <v>1.5335071308081582E-4</v>
      </c>
      <c r="F400" s="12">
        <f t="shared" si="31"/>
        <v>2.1963540522732265E-4</v>
      </c>
      <c r="G400" s="13">
        <f t="shared" si="32"/>
        <v>0.5</v>
      </c>
      <c r="H400" s="18">
        <f t="shared" si="33"/>
        <v>7.6675356540407909E-5</v>
      </c>
    </row>
    <row r="401" spans="2:8" ht="15" x14ac:dyDescent="0.2">
      <c r="B401" s="3" t="s">
        <v>392</v>
      </c>
      <c r="C401" s="10">
        <v>92</v>
      </c>
      <c r="D401" s="10">
        <v>95</v>
      </c>
      <c r="E401" s="12">
        <f t="shared" si="30"/>
        <v>7.0541328017175277E-3</v>
      </c>
      <c r="F401" s="12">
        <f t="shared" si="31"/>
        <v>6.9551211655318841E-3</v>
      </c>
      <c r="G401" s="13">
        <f t="shared" si="32"/>
        <v>3.2608695652173912E-2</v>
      </c>
      <c r="H401" s="18">
        <f t="shared" si="33"/>
        <v>2.3002606962122373E-4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15</v>
      </c>
      <c r="D403" s="10">
        <v>16</v>
      </c>
      <c r="E403" s="12">
        <f t="shared" si="30"/>
        <v>1.1501303481061187E-3</v>
      </c>
      <c r="F403" s="12">
        <f t="shared" si="31"/>
        <v>1.1713888278790541E-3</v>
      </c>
      <c r="G403" s="13">
        <f t="shared" si="32"/>
        <v>6.6666666666666666E-2</v>
      </c>
      <c r="H403" s="18">
        <f t="shared" si="33"/>
        <v>7.6675356540407909E-5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7.6675356540407909E-5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14</v>
      </c>
      <c r="D405" s="10">
        <v>10</v>
      </c>
      <c r="E405" s="12">
        <f t="shared" si="30"/>
        <v>1.0734549915657108E-3</v>
      </c>
      <c r="F405" s="12">
        <f t="shared" si="31"/>
        <v>7.3211801742440884E-4</v>
      </c>
      <c r="G405" s="13">
        <f t="shared" si="32"/>
        <v>-0.2857142857142857</v>
      </c>
      <c r="H405" s="18">
        <f t="shared" si="33"/>
        <v>-3.0670142616163164E-4</v>
      </c>
    </row>
    <row r="406" spans="2:8" ht="15" x14ac:dyDescent="0.2">
      <c r="B406" s="3" t="s">
        <v>397</v>
      </c>
      <c r="C406" s="10">
        <v>125</v>
      </c>
      <c r="D406" s="10">
        <v>179</v>
      </c>
      <c r="E406" s="12">
        <f t="shared" si="30"/>
        <v>9.5844195675509891E-3</v>
      </c>
      <c r="F406" s="12">
        <f t="shared" si="31"/>
        <v>1.3104912511896917E-2</v>
      </c>
      <c r="G406" s="13">
        <f t="shared" si="32"/>
        <v>0.432</v>
      </c>
      <c r="H406" s="18">
        <f t="shared" si="33"/>
        <v>4.1404692531820273E-3</v>
      </c>
    </row>
    <row r="407" spans="2:8" ht="15" x14ac:dyDescent="0.2">
      <c r="B407" s="3" t="s">
        <v>398</v>
      </c>
      <c r="C407" s="10">
        <v>19</v>
      </c>
      <c r="D407" s="10">
        <v>32</v>
      </c>
      <c r="E407" s="12">
        <f t="shared" si="30"/>
        <v>1.4568317742677504E-3</v>
      </c>
      <c r="F407" s="12">
        <f t="shared" si="31"/>
        <v>2.3427776557581083E-3</v>
      </c>
      <c r="G407" s="13">
        <f t="shared" si="32"/>
        <v>0.68421052631578949</v>
      </c>
      <c r="H407" s="18">
        <f t="shared" si="33"/>
        <v>9.967796350253029E-4</v>
      </c>
    </row>
    <row r="408" spans="2:8" ht="15" x14ac:dyDescent="0.2">
      <c r="B408" s="3" t="s">
        <v>399</v>
      </c>
      <c r="C408" s="10">
        <v>240</v>
      </c>
      <c r="D408" s="10">
        <v>140</v>
      </c>
      <c r="E408" s="12">
        <f t="shared" si="30"/>
        <v>1.8402085569697899E-2</v>
      </c>
      <c r="F408" s="12">
        <f t="shared" si="31"/>
        <v>1.0249652243941724E-2</v>
      </c>
      <c r="G408" s="13">
        <f t="shared" si="32"/>
        <v>-0.41666666666666669</v>
      </c>
      <c r="H408" s="18">
        <f t="shared" si="33"/>
        <v>-7.6675356540407916E-3</v>
      </c>
    </row>
    <row r="409" spans="2:8" ht="15" x14ac:dyDescent="0.2">
      <c r="B409" s="3" t="s">
        <v>139</v>
      </c>
      <c r="C409" s="10">
        <v>7</v>
      </c>
      <c r="D409" s="10">
        <v>2</v>
      </c>
      <c r="E409" s="12">
        <f t="shared" si="30"/>
        <v>5.3672749578285539E-4</v>
      </c>
      <c r="F409" s="12">
        <f t="shared" si="31"/>
        <v>1.4642360348488177E-4</v>
      </c>
      <c r="G409" s="13">
        <f t="shared" si="32"/>
        <v>-0.7142857142857143</v>
      </c>
      <c r="H409" s="18">
        <f t="shared" si="33"/>
        <v>-3.8337678270203957E-4</v>
      </c>
    </row>
    <row r="410" spans="2:8" ht="15" x14ac:dyDescent="0.2">
      <c r="B410" s="3" t="s">
        <v>400</v>
      </c>
      <c r="C410" s="10">
        <v>3</v>
      </c>
      <c r="D410" s="10">
        <v>1</v>
      </c>
      <c r="E410" s="12">
        <f t="shared" si="30"/>
        <v>2.3002606962122373E-4</v>
      </c>
      <c r="F410" s="12">
        <f t="shared" si="31"/>
        <v>7.3211801742440884E-5</v>
      </c>
      <c r="G410" s="13">
        <f t="shared" si="32"/>
        <v>-0.66666666666666663</v>
      </c>
      <c r="H410" s="18">
        <f t="shared" si="33"/>
        <v>-1.5335071308081582E-4</v>
      </c>
    </row>
    <row r="411" spans="2:8" ht="15" x14ac:dyDescent="0.2">
      <c r="B411" s="3" t="s">
        <v>401</v>
      </c>
      <c r="C411" s="10">
        <v>10</v>
      </c>
      <c r="D411" s="10">
        <v>24</v>
      </c>
      <c r="E411" s="12">
        <f t="shared" si="30"/>
        <v>7.6675356540407914E-4</v>
      </c>
      <c r="F411" s="12">
        <f t="shared" si="31"/>
        <v>1.7570832418185812E-3</v>
      </c>
      <c r="G411" s="13">
        <f t="shared" si="32"/>
        <v>1.4</v>
      </c>
      <c r="H411" s="18">
        <f t="shared" si="33"/>
        <v>1.0734549915657108E-3</v>
      </c>
    </row>
    <row r="412" spans="2:8" ht="15" x14ac:dyDescent="0.2">
      <c r="B412" s="3" t="s">
        <v>402</v>
      </c>
      <c r="C412" s="10">
        <v>119</v>
      </c>
      <c r="D412" s="10">
        <v>213</v>
      </c>
      <c r="E412" s="12">
        <f t="shared" si="30"/>
        <v>9.124367428308541E-3</v>
      </c>
      <c r="F412" s="12">
        <f t="shared" si="31"/>
        <v>1.5594113771139909E-2</v>
      </c>
      <c r="G412" s="13">
        <f t="shared" si="32"/>
        <v>0.78991596638655459</v>
      </c>
      <c r="H412" s="18">
        <f t="shared" si="33"/>
        <v>7.2074835147983426E-3</v>
      </c>
    </row>
    <row r="413" spans="2:8" ht="15" x14ac:dyDescent="0.2">
      <c r="B413" s="3" t="s">
        <v>403</v>
      </c>
      <c r="C413" s="10">
        <v>1</v>
      </c>
      <c r="D413" s="10">
        <v>1</v>
      </c>
      <c r="E413" s="12">
        <f t="shared" si="30"/>
        <v>7.6675356540407909E-5</v>
      </c>
      <c r="F413" s="12">
        <f t="shared" si="31"/>
        <v>7.3211801742440884E-5</v>
      </c>
      <c r="G413" s="13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2</v>
      </c>
      <c r="E414" s="12">
        <f t="shared" si="30"/>
        <v>7.6675356540407909E-5</v>
      </c>
      <c r="F414" s="12">
        <f t="shared" si="31"/>
        <v>1.4642360348488177E-4</v>
      </c>
      <c r="G414" s="13">
        <f t="shared" si="32"/>
        <v>1</v>
      </c>
      <c r="H414" s="18">
        <f t="shared" si="33"/>
        <v>7.6675356540407909E-5</v>
      </c>
    </row>
    <row r="415" spans="2:8" ht="15" x14ac:dyDescent="0.2">
      <c r="B415" s="3" t="s">
        <v>405</v>
      </c>
      <c r="C415" s="10">
        <v>3</v>
      </c>
      <c r="D415" s="10">
        <v>2</v>
      </c>
      <c r="E415" s="12">
        <f t="shared" si="30"/>
        <v>2.3002606962122373E-4</v>
      </c>
      <c r="F415" s="12">
        <f t="shared" si="31"/>
        <v>1.4642360348488177E-4</v>
      </c>
      <c r="G415" s="13">
        <f t="shared" si="32"/>
        <v>-0.33333333333333331</v>
      </c>
      <c r="H415" s="18">
        <f t="shared" si="33"/>
        <v>-7.6675356540407909E-5</v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7.3211801742440884E-5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19</v>
      </c>
      <c r="D417" s="10">
        <v>13</v>
      </c>
      <c r="E417" s="12">
        <f t="shared" si="30"/>
        <v>1.4568317742677504E-3</v>
      </c>
      <c r="F417" s="12">
        <f t="shared" si="31"/>
        <v>9.5175342265173149E-4</v>
      </c>
      <c r="G417" s="13">
        <f t="shared" si="32"/>
        <v>-0.31578947368421051</v>
      </c>
      <c r="H417" s="18">
        <f t="shared" si="33"/>
        <v>-4.6005213924244745E-4</v>
      </c>
    </row>
    <row r="418" spans="2:8" ht="30" x14ac:dyDescent="0.2">
      <c r="B418" s="3" t="s">
        <v>166</v>
      </c>
      <c r="C418" s="10">
        <v>2</v>
      </c>
      <c r="D418" s="10">
        <v>3</v>
      </c>
      <c r="E418" s="12">
        <f t="shared" si="30"/>
        <v>1.5335071308081582E-4</v>
      </c>
      <c r="F418" s="12">
        <f t="shared" si="31"/>
        <v>2.1963540522732265E-4</v>
      </c>
      <c r="G418" s="13">
        <f t="shared" si="32"/>
        <v>0.5</v>
      </c>
      <c r="H418" s="18">
        <f t="shared" si="33"/>
        <v>7.6675356540407909E-5</v>
      </c>
    </row>
    <row r="419" spans="2:8" ht="15" x14ac:dyDescent="0.2">
      <c r="B419" s="3" t="s">
        <v>407</v>
      </c>
      <c r="C419" s="10">
        <v>2</v>
      </c>
      <c r="D419" s="10">
        <v>3</v>
      </c>
      <c r="E419" s="12">
        <f t="shared" si="30"/>
        <v>1.5335071308081582E-4</v>
      </c>
      <c r="F419" s="12">
        <f t="shared" si="31"/>
        <v>2.1963540522732265E-4</v>
      </c>
      <c r="G419" s="13">
        <f t="shared" si="32"/>
        <v>0.5</v>
      </c>
      <c r="H419" s="18">
        <f t="shared" si="33"/>
        <v>7.6675356540407909E-5</v>
      </c>
    </row>
    <row r="420" spans="2:8" ht="15" x14ac:dyDescent="0.2">
      <c r="B420" s="3" t="s">
        <v>408</v>
      </c>
      <c r="C420" s="10">
        <v>4</v>
      </c>
      <c r="D420" s="10">
        <v>7</v>
      </c>
      <c r="E420" s="12">
        <f t="shared" si="30"/>
        <v>3.0670142616163164E-4</v>
      </c>
      <c r="F420" s="12">
        <f t="shared" si="31"/>
        <v>5.1248261219708619E-4</v>
      </c>
      <c r="G420" s="13">
        <f t="shared" si="32"/>
        <v>0.75</v>
      </c>
      <c r="H420" s="18">
        <f t="shared" si="33"/>
        <v>2.3002606962122373E-4</v>
      </c>
    </row>
    <row r="421" spans="2:8" ht="30" x14ac:dyDescent="0.2">
      <c r="B421" s="3" t="s">
        <v>409</v>
      </c>
      <c r="C421" s="10">
        <v>2</v>
      </c>
      <c r="D421" s="10">
        <v>1</v>
      </c>
      <c r="E421" s="12">
        <f t="shared" si="30"/>
        <v>1.5335071308081582E-4</v>
      </c>
      <c r="F421" s="12">
        <f t="shared" si="31"/>
        <v>7.3211801742440884E-5</v>
      </c>
      <c r="G421" s="13">
        <f t="shared" si="32"/>
        <v>-0.5</v>
      </c>
      <c r="H421" s="18">
        <f t="shared" si="33"/>
        <v>-7.6675356540407909E-5</v>
      </c>
    </row>
    <row r="422" spans="2:8" ht="15" x14ac:dyDescent="0.2">
      <c r="B422" s="3" t="s">
        <v>163</v>
      </c>
      <c r="C422" s="10">
        <v>3</v>
      </c>
      <c r="D422" s="10">
        <v>23</v>
      </c>
      <c r="E422" s="12">
        <f t="shared" si="30"/>
        <v>2.3002606962122373E-4</v>
      </c>
      <c r="F422" s="12">
        <f t="shared" si="31"/>
        <v>1.6838714400761402E-3</v>
      </c>
      <c r="G422" s="13">
        <f t="shared" si="32"/>
        <v>6.666666666666667</v>
      </c>
      <c r="H422" s="18">
        <f t="shared" si="33"/>
        <v>1.5335071308081583E-3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7.6675356540407909E-5</v>
      </c>
      <c r="F423" s="12">
        <f t="shared" si="31"/>
        <v>7.3211801742440884E-5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0</v>
      </c>
      <c r="E426" s="12">
        <f t="shared" si="34"/>
        <v>7.6675356540407909E-5</v>
      </c>
      <c r="F426" s="12" t="str">
        <f t="shared" si="35"/>
        <v/>
      </c>
      <c r="G426" s="13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5</v>
      </c>
      <c r="E428" s="12">
        <f t="shared" si="34"/>
        <v>1.5335071308081582E-4</v>
      </c>
      <c r="F428" s="12">
        <f t="shared" si="35"/>
        <v>3.6605900871220442E-4</v>
      </c>
      <c r="G428" s="13">
        <f t="shared" si="36"/>
        <v>1.5</v>
      </c>
      <c r="H428" s="18">
        <f t="shared" si="37"/>
        <v>2.3002606962122373E-4</v>
      </c>
    </row>
    <row r="429" spans="2:8" ht="15" x14ac:dyDescent="0.2">
      <c r="B429" s="3" t="s">
        <v>415</v>
      </c>
      <c r="C429" s="10">
        <v>20</v>
      </c>
      <c r="D429" s="10">
        <v>12</v>
      </c>
      <c r="E429" s="12">
        <f t="shared" si="34"/>
        <v>1.5335071308081583E-3</v>
      </c>
      <c r="F429" s="12">
        <f t="shared" si="35"/>
        <v>8.7854162090929061E-4</v>
      </c>
      <c r="G429" s="13">
        <f t="shared" si="36"/>
        <v>-0.4</v>
      </c>
      <c r="H429" s="18">
        <f t="shared" si="37"/>
        <v>-6.1340285232326338E-4</v>
      </c>
    </row>
    <row r="430" spans="2:8" ht="15" x14ac:dyDescent="0.2">
      <c r="B430" s="3" t="s">
        <v>416</v>
      </c>
      <c r="C430" s="10">
        <v>11</v>
      </c>
      <c r="D430" s="10">
        <v>13</v>
      </c>
      <c r="E430" s="12">
        <f t="shared" si="34"/>
        <v>8.4342892194448702E-4</v>
      </c>
      <c r="F430" s="12">
        <f t="shared" si="35"/>
        <v>9.5175342265173149E-4</v>
      </c>
      <c r="G430" s="13">
        <f t="shared" si="36"/>
        <v>0.18181818181818182</v>
      </c>
      <c r="H430" s="18">
        <f t="shared" si="37"/>
        <v>1.5335071308081582E-4</v>
      </c>
    </row>
    <row r="431" spans="2:8" ht="15" x14ac:dyDescent="0.2">
      <c r="B431" s="3" t="s">
        <v>169</v>
      </c>
      <c r="C431" s="10">
        <v>6</v>
      </c>
      <c r="D431" s="10">
        <v>18</v>
      </c>
      <c r="E431" s="12">
        <f t="shared" si="34"/>
        <v>4.6005213924244745E-4</v>
      </c>
      <c r="F431" s="12">
        <f t="shared" si="35"/>
        <v>1.3178124313639359E-3</v>
      </c>
      <c r="G431" s="13">
        <f t="shared" si="36"/>
        <v>2</v>
      </c>
      <c r="H431" s="18">
        <f t="shared" si="37"/>
        <v>9.2010427848489491E-4</v>
      </c>
    </row>
    <row r="432" spans="2:8" ht="15" x14ac:dyDescent="0.2">
      <c r="B432" s="3" t="s">
        <v>417</v>
      </c>
      <c r="C432" s="10">
        <v>131</v>
      </c>
      <c r="D432" s="10">
        <v>156</v>
      </c>
      <c r="E432" s="12">
        <f t="shared" si="34"/>
        <v>1.0044471706793437E-2</v>
      </c>
      <c r="F432" s="12">
        <f t="shared" si="35"/>
        <v>1.1421041071820778E-2</v>
      </c>
      <c r="G432" s="13">
        <f t="shared" si="36"/>
        <v>0.19083969465648856</v>
      </c>
      <c r="H432" s="18">
        <f t="shared" si="37"/>
        <v>1.9168839135101981E-3</v>
      </c>
    </row>
    <row r="433" spans="2:8" ht="15" x14ac:dyDescent="0.2">
      <c r="B433" s="3" t="s">
        <v>162</v>
      </c>
      <c r="C433" s="10">
        <v>164</v>
      </c>
      <c r="D433" s="10">
        <v>176</v>
      </c>
      <c r="E433" s="12">
        <f t="shared" si="34"/>
        <v>1.2574758472626898E-2</v>
      </c>
      <c r="F433" s="12">
        <f t="shared" si="35"/>
        <v>1.2885277106669596E-2</v>
      </c>
      <c r="G433" s="13">
        <f t="shared" si="36"/>
        <v>7.3170731707317069E-2</v>
      </c>
      <c r="H433" s="18">
        <f t="shared" si="37"/>
        <v>9.2010427848489491E-4</v>
      </c>
    </row>
    <row r="434" spans="2:8" ht="30" x14ac:dyDescent="0.2">
      <c r="B434" s="3" t="s">
        <v>418</v>
      </c>
      <c r="C434" s="10">
        <v>110</v>
      </c>
      <c r="D434" s="10">
        <v>152</v>
      </c>
      <c r="E434" s="12">
        <f t="shared" si="34"/>
        <v>8.4342892194448696E-3</v>
      </c>
      <c r="F434" s="12">
        <f t="shared" si="35"/>
        <v>1.1128193864851013E-2</v>
      </c>
      <c r="G434" s="13">
        <f t="shared" si="36"/>
        <v>0.38181818181818183</v>
      </c>
      <c r="H434" s="18">
        <f t="shared" si="37"/>
        <v>3.2203649746971323E-3</v>
      </c>
    </row>
    <row r="435" spans="2:8" ht="15" x14ac:dyDescent="0.2">
      <c r="B435" s="3" t="s">
        <v>164</v>
      </c>
      <c r="C435" s="10">
        <v>4</v>
      </c>
      <c r="D435" s="10">
        <v>1</v>
      </c>
      <c r="E435" s="12">
        <f t="shared" si="34"/>
        <v>3.0670142616163164E-4</v>
      </c>
      <c r="F435" s="12">
        <f t="shared" si="35"/>
        <v>7.3211801742440884E-5</v>
      </c>
      <c r="G435" s="13">
        <f t="shared" si="36"/>
        <v>-0.75</v>
      </c>
      <c r="H435" s="18">
        <f t="shared" si="37"/>
        <v>-2.3002606962122373E-4</v>
      </c>
    </row>
    <row r="436" spans="2:8" ht="30" x14ac:dyDescent="0.2">
      <c r="B436" s="3" t="s">
        <v>419</v>
      </c>
      <c r="C436" s="10">
        <v>6</v>
      </c>
      <c r="D436" s="10">
        <v>8</v>
      </c>
      <c r="E436" s="12">
        <f t="shared" si="34"/>
        <v>4.6005213924244745E-4</v>
      </c>
      <c r="F436" s="12">
        <f t="shared" si="35"/>
        <v>5.8569441393952707E-4</v>
      </c>
      <c r="G436" s="13">
        <f t="shared" si="36"/>
        <v>0.33333333333333331</v>
      </c>
      <c r="H436" s="18">
        <f t="shared" si="37"/>
        <v>1.5335071308081582E-4</v>
      </c>
    </row>
    <row r="437" spans="2:8" ht="30" x14ac:dyDescent="0.2">
      <c r="B437" s="3" t="s">
        <v>420</v>
      </c>
      <c r="C437" s="10">
        <v>90</v>
      </c>
      <c r="D437" s="10">
        <v>94</v>
      </c>
      <c r="E437" s="12">
        <f t="shared" si="34"/>
        <v>6.900782088636712E-3</v>
      </c>
      <c r="F437" s="12">
        <f t="shared" si="35"/>
        <v>6.8819093637894424E-3</v>
      </c>
      <c r="G437" s="13">
        <f t="shared" si="36"/>
        <v>4.4444444444444446E-2</v>
      </c>
      <c r="H437" s="18">
        <f t="shared" si="37"/>
        <v>3.0670142616163164E-4</v>
      </c>
    </row>
    <row r="438" spans="2:8" ht="15" x14ac:dyDescent="0.2">
      <c r="B438" s="3" t="s">
        <v>155</v>
      </c>
      <c r="C438" s="10">
        <v>3</v>
      </c>
      <c r="D438" s="10">
        <v>2</v>
      </c>
      <c r="E438" s="12">
        <f t="shared" si="34"/>
        <v>2.3002606962122373E-4</v>
      </c>
      <c r="F438" s="12">
        <f t="shared" si="35"/>
        <v>1.4642360348488177E-4</v>
      </c>
      <c r="G438" s="13">
        <f t="shared" si="36"/>
        <v>-0.33333333333333331</v>
      </c>
      <c r="H438" s="18">
        <f t="shared" si="37"/>
        <v>-7.6675356540407909E-5</v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7.3211801742440884E-5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20</v>
      </c>
      <c r="D441" s="10">
        <v>21</v>
      </c>
      <c r="E441" s="12">
        <f t="shared" si="34"/>
        <v>1.5335071308081583E-3</v>
      </c>
      <c r="F441" s="12">
        <f t="shared" si="35"/>
        <v>1.5374478365912585E-3</v>
      </c>
      <c r="G441" s="13">
        <f t="shared" si="36"/>
        <v>0.05</v>
      </c>
      <c r="H441" s="18">
        <f t="shared" si="37"/>
        <v>7.6675356540407922E-5</v>
      </c>
    </row>
    <row r="442" spans="2:8" ht="15" x14ac:dyDescent="0.2">
      <c r="B442" s="3" t="s">
        <v>422</v>
      </c>
      <c r="C442" s="10">
        <v>6</v>
      </c>
      <c r="D442" s="10">
        <v>2</v>
      </c>
      <c r="E442" s="12">
        <f t="shared" si="34"/>
        <v>4.6005213924244745E-4</v>
      </c>
      <c r="F442" s="12">
        <f t="shared" si="35"/>
        <v>1.4642360348488177E-4</v>
      </c>
      <c r="G442" s="13">
        <f t="shared" si="36"/>
        <v>-0.66666666666666663</v>
      </c>
      <c r="H442" s="18">
        <f t="shared" si="37"/>
        <v>-3.0670142616163164E-4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7.6675356540407909E-5</v>
      </c>
      <c r="F443" s="12">
        <f t="shared" si="35"/>
        <v>7.3211801742440884E-5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1</v>
      </c>
      <c r="D444" s="10">
        <v>1</v>
      </c>
      <c r="E444" s="12">
        <f t="shared" si="34"/>
        <v>7.6675356540407909E-5</v>
      </c>
      <c r="F444" s="12">
        <f t="shared" si="35"/>
        <v>7.3211801742440884E-5</v>
      </c>
      <c r="G444" s="13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7.3211801742440884E-5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7.3211801742440884E-5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4</v>
      </c>
      <c r="D447" s="10">
        <v>3</v>
      </c>
      <c r="E447" s="12">
        <f t="shared" si="34"/>
        <v>3.0670142616163164E-4</v>
      </c>
      <c r="F447" s="12">
        <f t="shared" si="35"/>
        <v>2.1963540522732265E-4</v>
      </c>
      <c r="G447" s="13">
        <f t="shared" si="36"/>
        <v>-0.25</v>
      </c>
      <c r="H447" s="18">
        <f t="shared" si="37"/>
        <v>-7.6675356540407909E-5</v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1.5335071308081582E-4</v>
      </c>
      <c r="F448" s="12" t="str">
        <f t="shared" si="35"/>
        <v/>
      </c>
      <c r="G448" s="13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7</v>
      </c>
      <c r="D449" s="10">
        <v>4</v>
      </c>
      <c r="E449" s="12">
        <f t="shared" si="34"/>
        <v>5.3672749578285539E-4</v>
      </c>
      <c r="F449" s="12">
        <f t="shared" si="35"/>
        <v>2.9284720696976354E-4</v>
      </c>
      <c r="G449" s="13">
        <f t="shared" si="36"/>
        <v>-0.42857142857142855</v>
      </c>
      <c r="H449" s="18">
        <f t="shared" si="37"/>
        <v>-2.3002606962122373E-4</v>
      </c>
    </row>
    <row r="450" spans="2:8" ht="15" x14ac:dyDescent="0.2">
      <c r="B450" s="3" t="s">
        <v>430</v>
      </c>
      <c r="C450" s="10">
        <v>10</v>
      </c>
      <c r="D450" s="10">
        <v>3</v>
      </c>
      <c r="E450" s="12">
        <f t="shared" si="34"/>
        <v>7.6675356540407914E-4</v>
      </c>
      <c r="F450" s="12">
        <f t="shared" si="35"/>
        <v>2.1963540522732265E-4</v>
      </c>
      <c r="G450" s="13">
        <f t="shared" si="36"/>
        <v>-0.7</v>
      </c>
      <c r="H450" s="18">
        <f t="shared" si="37"/>
        <v>-5.3672749578285539E-4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14</v>
      </c>
      <c r="D455" s="10">
        <v>9</v>
      </c>
      <c r="E455" s="12">
        <f t="shared" si="34"/>
        <v>1.0734549915657108E-3</v>
      </c>
      <c r="F455" s="12">
        <f t="shared" si="35"/>
        <v>6.5890621568196796E-4</v>
      </c>
      <c r="G455" s="13">
        <f t="shared" si="36"/>
        <v>-0.35714285714285715</v>
      </c>
      <c r="H455" s="18">
        <f t="shared" si="37"/>
        <v>-3.8337678270203957E-4</v>
      </c>
    </row>
    <row r="456" spans="2:8" ht="15" x14ac:dyDescent="0.2">
      <c r="B456" s="3" t="s">
        <v>432</v>
      </c>
      <c r="C456" s="10">
        <v>4</v>
      </c>
      <c r="D456" s="10">
        <v>1</v>
      </c>
      <c r="E456" s="12">
        <f t="shared" si="34"/>
        <v>3.0670142616163164E-4</v>
      </c>
      <c r="F456" s="12">
        <f t="shared" si="35"/>
        <v>7.3211801742440884E-5</v>
      </c>
      <c r="G456" s="13">
        <f t="shared" si="36"/>
        <v>-0.75</v>
      </c>
      <c r="H456" s="18">
        <f t="shared" si="37"/>
        <v>-2.3002606962122373E-4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6</v>
      </c>
      <c r="D458" s="10">
        <v>9</v>
      </c>
      <c r="E458" s="12">
        <f t="shared" si="34"/>
        <v>4.6005213924244745E-4</v>
      </c>
      <c r="F458" s="12">
        <f t="shared" si="35"/>
        <v>6.5890621568196796E-4</v>
      </c>
      <c r="G458" s="13">
        <f t="shared" si="36"/>
        <v>0.5</v>
      </c>
      <c r="H458" s="18">
        <f t="shared" si="37"/>
        <v>2.3002606962122373E-4</v>
      </c>
    </row>
    <row r="459" spans="2:8" ht="15" x14ac:dyDescent="0.2">
      <c r="B459" s="3" t="s">
        <v>161</v>
      </c>
      <c r="C459" s="10">
        <v>5</v>
      </c>
      <c r="D459" s="10">
        <v>2</v>
      </c>
      <c r="E459" s="12">
        <f t="shared" si="34"/>
        <v>3.8337678270203957E-4</v>
      </c>
      <c r="F459" s="12">
        <f t="shared" si="35"/>
        <v>1.4642360348488177E-4</v>
      </c>
      <c r="G459" s="13">
        <f t="shared" si="36"/>
        <v>-0.6</v>
      </c>
      <c r="H459" s="18">
        <f t="shared" si="37"/>
        <v>-2.3002606962122373E-4</v>
      </c>
    </row>
    <row r="460" spans="2:8" ht="15" x14ac:dyDescent="0.2">
      <c r="B460" s="3" t="s">
        <v>176</v>
      </c>
      <c r="C460" s="10">
        <v>14</v>
      </c>
      <c r="D460" s="10">
        <v>17</v>
      </c>
      <c r="E460" s="12">
        <f t="shared" si="34"/>
        <v>1.0734549915657108E-3</v>
      </c>
      <c r="F460" s="12">
        <f t="shared" si="35"/>
        <v>1.2446006296214949E-3</v>
      </c>
      <c r="G460" s="13">
        <f t="shared" si="36"/>
        <v>0.21428571428571427</v>
      </c>
      <c r="H460" s="18">
        <f t="shared" si="37"/>
        <v>2.3002606962122373E-4</v>
      </c>
    </row>
    <row r="461" spans="2:8" ht="30" x14ac:dyDescent="0.2">
      <c r="B461" s="3" t="s">
        <v>173</v>
      </c>
      <c r="C461" s="10">
        <v>0</v>
      </c>
      <c r="D461" s="10">
        <v>21</v>
      </c>
      <c r="E461" s="12" t="str">
        <f t="shared" si="34"/>
        <v/>
      </c>
      <c r="F461" s="12">
        <f t="shared" si="35"/>
        <v>1.5374478365912585E-3</v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3</v>
      </c>
      <c r="D462" s="10">
        <v>1</v>
      </c>
      <c r="E462" s="12">
        <f t="shared" si="34"/>
        <v>2.3002606962122373E-4</v>
      </c>
      <c r="F462" s="12">
        <f t="shared" si="35"/>
        <v>7.3211801742440884E-5</v>
      </c>
      <c r="G462" s="13">
        <f t="shared" si="36"/>
        <v>-0.66666666666666663</v>
      </c>
      <c r="H462" s="18">
        <f t="shared" si="37"/>
        <v>-1.5335071308081582E-4</v>
      </c>
    </row>
    <row r="463" spans="2:8" ht="15" x14ac:dyDescent="0.2">
      <c r="B463" s="3" t="s">
        <v>477</v>
      </c>
      <c r="C463" s="10">
        <v>145</v>
      </c>
      <c r="D463" s="10">
        <v>277</v>
      </c>
      <c r="E463" s="12">
        <f t="shared" si="34"/>
        <v>1.1117926698359147E-2</v>
      </c>
      <c r="F463" s="12">
        <f t="shared" si="35"/>
        <v>2.0279669082656125E-2</v>
      </c>
      <c r="G463" s="13">
        <f t="shared" si="36"/>
        <v>0.91034482758620694</v>
      </c>
      <c r="H463" s="18">
        <f t="shared" si="37"/>
        <v>1.0121147063333844E-2</v>
      </c>
    </row>
    <row r="464" spans="2:8" ht="15" x14ac:dyDescent="0.2">
      <c r="B464" s="3" t="s">
        <v>478</v>
      </c>
      <c r="C464" s="10">
        <v>44</v>
      </c>
      <c r="D464" s="10">
        <v>169</v>
      </c>
      <c r="E464" s="12">
        <f t="shared" si="34"/>
        <v>3.3737156877779481E-3</v>
      </c>
      <c r="F464" s="12">
        <f t="shared" si="35"/>
        <v>1.2372794494472509E-2</v>
      </c>
      <c r="G464" s="13">
        <f t="shared" si="36"/>
        <v>2.8409090909090908</v>
      </c>
      <c r="H464" s="18">
        <f t="shared" si="37"/>
        <v>9.5844195675509891E-3</v>
      </c>
    </row>
    <row r="465" spans="2:8" ht="15" x14ac:dyDescent="0.2">
      <c r="B465" s="3" t="s">
        <v>183</v>
      </c>
      <c r="C465" s="10">
        <v>2</v>
      </c>
      <c r="D465" s="10">
        <v>2</v>
      </c>
      <c r="E465" s="12">
        <f t="shared" si="34"/>
        <v>1.5335071308081582E-4</v>
      </c>
      <c r="F465" s="12">
        <f t="shared" si="35"/>
        <v>1.4642360348488177E-4</v>
      </c>
      <c r="G465" s="13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4</v>
      </c>
      <c r="D466" s="10">
        <v>7</v>
      </c>
      <c r="E466" s="12">
        <f t="shared" si="34"/>
        <v>3.0670142616163164E-4</v>
      </c>
      <c r="F466" s="12">
        <f t="shared" si="35"/>
        <v>5.1248261219708619E-4</v>
      </c>
      <c r="G466" s="13">
        <f t="shared" si="36"/>
        <v>0.75</v>
      </c>
      <c r="H466" s="18">
        <f t="shared" si="37"/>
        <v>2.3002606962122373E-4</v>
      </c>
    </row>
    <row r="467" spans="2:8" ht="15" x14ac:dyDescent="0.2">
      <c r="B467" s="3" t="s">
        <v>479</v>
      </c>
      <c r="C467" s="10">
        <v>56</v>
      </c>
      <c r="D467" s="10">
        <v>219</v>
      </c>
      <c r="E467" s="12">
        <f t="shared" si="34"/>
        <v>4.2938199662628431E-3</v>
      </c>
      <c r="F467" s="12">
        <f t="shared" si="35"/>
        <v>1.6033384581594552E-2</v>
      </c>
      <c r="G467" s="13">
        <f t="shared" si="36"/>
        <v>2.9107142857142856</v>
      </c>
      <c r="H467" s="18">
        <f t="shared" si="37"/>
        <v>1.2498083116086489E-2</v>
      </c>
    </row>
    <row r="468" spans="2:8" ht="15" x14ac:dyDescent="0.2">
      <c r="B468" s="3" t="s">
        <v>182</v>
      </c>
      <c r="C468" s="10">
        <v>152</v>
      </c>
      <c r="D468" s="10">
        <v>24</v>
      </c>
      <c r="E468" s="12">
        <f t="shared" si="34"/>
        <v>1.1654654194142003E-2</v>
      </c>
      <c r="F468" s="12">
        <f t="shared" si="35"/>
        <v>1.7570832418185812E-3</v>
      </c>
      <c r="G468" s="13">
        <f t="shared" si="36"/>
        <v>-0.84210526315789469</v>
      </c>
      <c r="H468" s="18">
        <f t="shared" si="37"/>
        <v>-9.8144456371722123E-3</v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4"/>
        <v/>
      </c>
      <c r="F469" s="12">
        <f t="shared" si="35"/>
        <v>7.3211801742440884E-5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7.6675356540407909E-5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4"/>
        <v>7.6675356540407909E-5</v>
      </c>
      <c r="F471" s="12">
        <f t="shared" si="35"/>
        <v>7.3211801742440884E-5</v>
      </c>
      <c r="G471" s="13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7.6675356540407909E-5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3</v>
      </c>
      <c r="E474" s="12" t="str">
        <f t="shared" si="34"/>
        <v/>
      </c>
      <c r="F474" s="12">
        <f t="shared" si="35"/>
        <v>2.1963540522732265E-4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5</v>
      </c>
      <c r="E475" s="12">
        <f t="shared" si="34"/>
        <v>7.6675356540407909E-5</v>
      </c>
      <c r="F475" s="12">
        <f t="shared" si="35"/>
        <v>3.6605900871220442E-4</v>
      </c>
      <c r="G475" s="13">
        <f t="shared" si="36"/>
        <v>4</v>
      </c>
      <c r="H475" s="18">
        <f t="shared" si="37"/>
        <v>3.0670142616163164E-4</v>
      </c>
    </row>
    <row r="476" spans="2:8" ht="30" x14ac:dyDescent="0.2">
      <c r="B476" s="3" t="s">
        <v>438</v>
      </c>
      <c r="C476" s="10">
        <v>2</v>
      </c>
      <c r="D476" s="10">
        <v>3</v>
      </c>
      <c r="E476" s="12">
        <f t="shared" si="34"/>
        <v>1.5335071308081582E-4</v>
      </c>
      <c r="F476" s="12">
        <f t="shared" si="35"/>
        <v>2.1963540522732265E-4</v>
      </c>
      <c r="G476" s="13">
        <f t="shared" si="36"/>
        <v>0.5</v>
      </c>
      <c r="H476" s="18">
        <f t="shared" si="37"/>
        <v>7.6675356540407909E-5</v>
      </c>
    </row>
    <row r="477" spans="2:8" ht="15" x14ac:dyDescent="0.2">
      <c r="B477" s="3" t="s">
        <v>181</v>
      </c>
      <c r="C477" s="10">
        <v>1</v>
      </c>
      <c r="D477" s="10">
        <v>3</v>
      </c>
      <c r="E477" s="12">
        <f t="shared" si="34"/>
        <v>7.6675356540407909E-5</v>
      </c>
      <c r="F477" s="12">
        <f t="shared" si="35"/>
        <v>2.1963540522732265E-4</v>
      </c>
      <c r="G477" s="13">
        <f t="shared" si="36"/>
        <v>2</v>
      </c>
      <c r="H477" s="18">
        <f t="shared" si="37"/>
        <v>1.5335071308081582E-4</v>
      </c>
    </row>
    <row r="478" spans="2:8" ht="15" x14ac:dyDescent="0.2">
      <c r="B478" s="3" t="s">
        <v>439</v>
      </c>
      <c r="C478" s="10">
        <v>61</v>
      </c>
      <c r="D478" s="10">
        <v>29</v>
      </c>
      <c r="E478" s="12">
        <f t="shared" si="34"/>
        <v>4.677196748964883E-3</v>
      </c>
      <c r="F478" s="12">
        <f t="shared" si="35"/>
        <v>2.1231422505307855E-3</v>
      </c>
      <c r="G478" s="13">
        <f t="shared" si="36"/>
        <v>-0.52459016393442626</v>
      </c>
      <c r="H478" s="18">
        <f t="shared" si="37"/>
        <v>-2.4536114092930535E-3</v>
      </c>
    </row>
    <row r="479" spans="2:8" ht="15" x14ac:dyDescent="0.2">
      <c r="B479" s="3" t="s">
        <v>440</v>
      </c>
      <c r="C479" s="10">
        <v>3</v>
      </c>
      <c r="D479" s="10">
        <v>3</v>
      </c>
      <c r="E479" s="12">
        <f t="shared" si="34"/>
        <v>2.3002606962122373E-4</v>
      </c>
      <c r="F479" s="12">
        <f t="shared" si="35"/>
        <v>2.1963540522732265E-4</v>
      </c>
      <c r="G479" s="13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2</v>
      </c>
      <c r="E480" s="12" t="str">
        <f t="shared" si="34"/>
        <v/>
      </c>
      <c r="F480" s="12">
        <f t="shared" si="35"/>
        <v>1.4642360348488177E-4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7.3211801742440884E-5</v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112</v>
      </c>
      <c r="D483" s="10">
        <v>94</v>
      </c>
      <c r="E483" s="12">
        <f t="shared" si="34"/>
        <v>8.5876399325256862E-3</v>
      </c>
      <c r="F483" s="12">
        <f t="shared" si="35"/>
        <v>6.8819093637894424E-3</v>
      </c>
      <c r="G483" s="13">
        <f t="shared" si="36"/>
        <v>-0.16071428571428573</v>
      </c>
      <c r="H483" s="18">
        <f t="shared" si="37"/>
        <v>-1.3801564177273425E-3</v>
      </c>
    </row>
    <row r="484" spans="2:8" ht="30" x14ac:dyDescent="0.2">
      <c r="B484" s="3" t="s">
        <v>184</v>
      </c>
      <c r="C484" s="10">
        <v>55</v>
      </c>
      <c r="D484" s="10">
        <v>58</v>
      </c>
      <c r="E484" s="12">
        <f t="shared" si="34"/>
        <v>4.2171446097224348E-3</v>
      </c>
      <c r="F484" s="12">
        <f t="shared" si="35"/>
        <v>4.246284501061571E-3</v>
      </c>
      <c r="G484" s="13">
        <f t="shared" si="36"/>
        <v>5.4545454545454543E-2</v>
      </c>
      <c r="H484" s="18">
        <f t="shared" si="37"/>
        <v>2.300260696212237E-4</v>
      </c>
    </row>
    <row r="485" spans="2:8" ht="15" x14ac:dyDescent="0.2">
      <c r="B485" s="3" t="s">
        <v>443</v>
      </c>
      <c r="C485" s="10">
        <v>256</v>
      </c>
      <c r="D485" s="10">
        <v>333</v>
      </c>
      <c r="E485" s="12">
        <f t="shared" si="34"/>
        <v>1.9628891274344425E-2</v>
      </c>
      <c r="F485" s="12">
        <f t="shared" si="35"/>
        <v>2.4379529980232812E-2</v>
      </c>
      <c r="G485" s="13">
        <f t="shared" si="36"/>
        <v>0.30078125</v>
      </c>
      <c r="H485" s="18">
        <f t="shared" si="37"/>
        <v>5.9040024536114091E-3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7.3211801742440884E-5</v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1</v>
      </c>
      <c r="E489" s="12">
        <f t="shared" si="38"/>
        <v>7.6675356540407909E-5</v>
      </c>
      <c r="F489" s="12">
        <f t="shared" si="39"/>
        <v>7.3211801742440884E-5</v>
      </c>
      <c r="G489" s="13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0</v>
      </c>
      <c r="D490" s="10">
        <v>2</v>
      </c>
      <c r="E490" s="12" t="str">
        <f t="shared" si="38"/>
        <v/>
      </c>
      <c r="F490" s="12">
        <f t="shared" si="39"/>
        <v>1.4642360348488177E-4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59</v>
      </c>
      <c r="D491" s="10">
        <v>48</v>
      </c>
      <c r="E491" s="12">
        <f t="shared" si="38"/>
        <v>4.5238460358840672E-3</v>
      </c>
      <c r="F491" s="12">
        <f t="shared" si="39"/>
        <v>3.5141664836371624E-3</v>
      </c>
      <c r="G491" s="13">
        <f t="shared" si="40"/>
        <v>-0.1864406779661017</v>
      </c>
      <c r="H491" s="18">
        <f t="shared" si="41"/>
        <v>-8.4342892194448713E-4</v>
      </c>
    </row>
    <row r="492" spans="2:8" ht="15" x14ac:dyDescent="0.2">
      <c r="B492" s="3" t="s">
        <v>480</v>
      </c>
      <c r="C492" s="10">
        <v>2</v>
      </c>
      <c r="D492" s="10">
        <v>10</v>
      </c>
      <c r="E492" s="12">
        <f t="shared" si="38"/>
        <v>1.5335071308081582E-4</v>
      </c>
      <c r="F492" s="12">
        <f t="shared" si="39"/>
        <v>7.3211801742440884E-4</v>
      </c>
      <c r="G492" s="13">
        <f t="shared" si="40"/>
        <v>4</v>
      </c>
      <c r="H492" s="18">
        <f t="shared" si="41"/>
        <v>6.1340285232326327E-4</v>
      </c>
    </row>
    <row r="493" spans="2:8" ht="15" x14ac:dyDescent="0.2">
      <c r="B493" s="3" t="s">
        <v>447</v>
      </c>
      <c r="C493" s="10">
        <v>12</v>
      </c>
      <c r="D493" s="10">
        <v>22</v>
      </c>
      <c r="E493" s="12">
        <f t="shared" si="38"/>
        <v>9.2010427848489491E-4</v>
      </c>
      <c r="F493" s="12">
        <f t="shared" si="39"/>
        <v>1.6106596383336994E-3</v>
      </c>
      <c r="G493" s="13">
        <f t="shared" si="40"/>
        <v>0.83333333333333337</v>
      </c>
      <c r="H493" s="18">
        <f t="shared" si="41"/>
        <v>7.6675356540407914E-4</v>
      </c>
    </row>
    <row r="494" spans="2:8" ht="15" x14ac:dyDescent="0.2">
      <c r="B494" s="3" t="s">
        <v>448</v>
      </c>
      <c r="C494" s="10">
        <v>3</v>
      </c>
      <c r="D494" s="10">
        <v>2</v>
      </c>
      <c r="E494" s="12">
        <f t="shared" si="38"/>
        <v>2.3002606962122373E-4</v>
      </c>
      <c r="F494" s="12">
        <f t="shared" si="39"/>
        <v>1.4642360348488177E-4</v>
      </c>
      <c r="G494" s="13">
        <f t="shared" si="40"/>
        <v>-0.33333333333333331</v>
      </c>
      <c r="H494" s="18">
        <f t="shared" si="41"/>
        <v>-7.6675356540407909E-5</v>
      </c>
    </row>
    <row r="495" spans="2:8" ht="13.5" customHeight="1" x14ac:dyDescent="0.2">
      <c r="B495" s="3" t="s">
        <v>449</v>
      </c>
      <c r="C495" s="10">
        <v>0</v>
      </c>
      <c r="D495" s="10">
        <v>3</v>
      </c>
      <c r="E495" s="12" t="str">
        <f t="shared" si="38"/>
        <v/>
      </c>
      <c r="F495" s="12">
        <f t="shared" si="39"/>
        <v>2.1963540522732265E-4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1</v>
      </c>
      <c r="D496" s="10">
        <v>0</v>
      </c>
      <c r="E496" s="12">
        <f t="shared" si="38"/>
        <v>7.6675356540407909E-5</v>
      </c>
      <c r="F496" s="12" t="str">
        <f t="shared" si="39"/>
        <v/>
      </c>
      <c r="G496" s="13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6</v>
      </c>
      <c r="D497" s="10">
        <v>14</v>
      </c>
      <c r="E497" s="12">
        <f t="shared" si="38"/>
        <v>4.6005213924244745E-4</v>
      </c>
      <c r="F497" s="12">
        <f t="shared" si="39"/>
        <v>1.0249652243941724E-3</v>
      </c>
      <c r="G497" s="13">
        <f t="shared" si="40"/>
        <v>1.3333333333333333</v>
      </c>
      <c r="H497" s="18">
        <f t="shared" si="41"/>
        <v>6.1340285232326327E-4</v>
      </c>
    </row>
    <row r="498" spans="2:8" ht="30" x14ac:dyDescent="0.2">
      <c r="B498" s="3" t="s">
        <v>452</v>
      </c>
      <c r="C498" s="10">
        <v>1</v>
      </c>
      <c r="D498" s="10">
        <v>0</v>
      </c>
      <c r="E498" s="12">
        <f t="shared" si="38"/>
        <v>7.6675356540407909E-5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73</v>
      </c>
      <c r="D499" s="10">
        <v>62</v>
      </c>
      <c r="E499" s="12">
        <f t="shared" si="38"/>
        <v>5.5973010274497775E-3</v>
      </c>
      <c r="F499" s="12">
        <f t="shared" si="39"/>
        <v>4.539131708031335E-3</v>
      </c>
      <c r="G499" s="13">
        <f t="shared" si="40"/>
        <v>-0.15068493150684931</v>
      </c>
      <c r="H499" s="18">
        <f t="shared" si="41"/>
        <v>-8.4342892194448702E-4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6848</v>
      </c>
      <c r="D505" s="41">
        <f>SUM(D506:D530)</f>
        <v>9175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0.33980724299065418</v>
      </c>
      <c r="H505" s="42">
        <f>+IF(OR(AND(E505=""),(G505="")),"",E505*G505)</f>
        <v>0.33980724299065418</v>
      </c>
    </row>
    <row r="506" spans="2:8" ht="15" x14ac:dyDescent="0.2">
      <c r="B506" s="3" t="s">
        <v>454</v>
      </c>
      <c r="C506" s="10">
        <v>2</v>
      </c>
      <c r="D506" s="10">
        <v>6</v>
      </c>
      <c r="E506" s="12">
        <f>+IF(C506=0,"",C506/C$505)</f>
        <v>2.9205607476635512E-4</v>
      </c>
      <c r="F506" s="12">
        <f>+IF(D506=0,"",D506/D$505)</f>
        <v>6.5395095367847412E-4</v>
      </c>
      <c r="G506" s="13">
        <f>+IF(OR(AND(D506=0),(C506=0)),"0",((D506-C506)/C506))</f>
        <v>2</v>
      </c>
      <c r="H506" s="18">
        <f>+IF(OR(AND(E506=""),(G506="")),"",E506*G506)</f>
        <v>5.8411214953271024E-4</v>
      </c>
    </row>
    <row r="507" spans="2:8" ht="15" x14ac:dyDescent="0.2">
      <c r="B507" s="3" t="s">
        <v>187</v>
      </c>
      <c r="C507" s="10">
        <v>207</v>
      </c>
      <c r="D507" s="10">
        <v>268</v>
      </c>
      <c r="E507" s="12">
        <f t="shared" ref="E507:E529" si="42">+IF(C507=0,"",C507/C$505)</f>
        <v>3.0227803738317759E-2</v>
      </c>
      <c r="F507" s="12">
        <f t="shared" ref="F507:F529" si="43">+IF(D507=0,"",D507/D$505)</f>
        <v>2.9209809264305178E-2</v>
      </c>
      <c r="G507" s="13">
        <f t="shared" ref="G507:G529" si="44">+IF(OR(AND(D507=0),(C507=0)),"0",((D507-C507)/C507))</f>
        <v>0.29468599033816423</v>
      </c>
      <c r="H507" s="18">
        <f t="shared" ref="H507:H530" si="45">+IF(OR(AND(E507=""),(G507="")),"",E507*G507)</f>
        <v>8.907710280373831E-3</v>
      </c>
    </row>
    <row r="508" spans="2:8" ht="15" x14ac:dyDescent="0.2">
      <c r="B508" s="3" t="s">
        <v>455</v>
      </c>
      <c r="C508" s="10">
        <v>590</v>
      </c>
      <c r="D508" s="10">
        <v>1008</v>
      </c>
      <c r="E508" s="12">
        <f t="shared" si="42"/>
        <v>8.6156542056074772E-2</v>
      </c>
      <c r="F508" s="12">
        <f t="shared" si="43"/>
        <v>0.10986376021798365</v>
      </c>
      <c r="G508" s="13">
        <f t="shared" si="44"/>
        <v>0.70847457627118648</v>
      </c>
      <c r="H508" s="18">
        <f t="shared" si="45"/>
        <v>6.1039719626168235E-2</v>
      </c>
    </row>
    <row r="509" spans="2:8" ht="15" x14ac:dyDescent="0.2">
      <c r="B509" s="3" t="s">
        <v>456</v>
      </c>
      <c r="C509" s="10">
        <v>1783</v>
      </c>
      <c r="D509" s="10">
        <v>1078</v>
      </c>
      <c r="E509" s="12">
        <f t="shared" si="42"/>
        <v>0.26036799065420563</v>
      </c>
      <c r="F509" s="12">
        <f t="shared" si="43"/>
        <v>0.11749318801089918</v>
      </c>
      <c r="G509" s="13">
        <f t="shared" si="44"/>
        <v>-0.39540100953449242</v>
      </c>
      <c r="H509" s="18">
        <f t="shared" si="45"/>
        <v>-0.10294976635514019</v>
      </c>
    </row>
    <row r="510" spans="2:8" ht="15" x14ac:dyDescent="0.2">
      <c r="B510" s="3" t="s">
        <v>188</v>
      </c>
      <c r="C510" s="10">
        <v>18</v>
      </c>
      <c r="D510" s="10">
        <v>38</v>
      </c>
      <c r="E510" s="12">
        <f t="shared" si="42"/>
        <v>2.6285046728971961E-3</v>
      </c>
      <c r="F510" s="12">
        <f t="shared" si="43"/>
        <v>4.1416893732970023E-3</v>
      </c>
      <c r="G510" s="13">
        <f t="shared" si="44"/>
        <v>1.1111111111111112</v>
      </c>
      <c r="H510" s="18">
        <f t="shared" si="45"/>
        <v>2.9205607476635513E-3</v>
      </c>
    </row>
    <row r="511" spans="2:8" ht="15" x14ac:dyDescent="0.2">
      <c r="B511" s="3" t="s">
        <v>186</v>
      </c>
      <c r="C511" s="10">
        <v>3</v>
      </c>
      <c r="D511" s="10">
        <v>2</v>
      </c>
      <c r="E511" s="12">
        <f t="shared" si="42"/>
        <v>4.380841121495327E-4</v>
      </c>
      <c r="F511" s="12">
        <f t="shared" si="43"/>
        <v>2.1798365122615803E-4</v>
      </c>
      <c r="G511" s="13">
        <f t="shared" si="44"/>
        <v>-0.33333333333333331</v>
      </c>
      <c r="H511" s="18">
        <f t="shared" si="45"/>
        <v>-1.4602803738317756E-4</v>
      </c>
    </row>
    <row r="512" spans="2:8" ht="15" x14ac:dyDescent="0.2">
      <c r="B512" s="3" t="s">
        <v>189</v>
      </c>
      <c r="C512" s="10">
        <v>5</v>
      </c>
      <c r="D512" s="10">
        <v>4</v>
      </c>
      <c r="E512" s="12">
        <f t="shared" si="42"/>
        <v>7.3014018691588782E-4</v>
      </c>
      <c r="F512" s="12">
        <f t="shared" si="43"/>
        <v>4.3596730245231606E-4</v>
      </c>
      <c r="G512" s="13">
        <f t="shared" si="44"/>
        <v>-0.2</v>
      </c>
      <c r="H512" s="18">
        <f t="shared" si="45"/>
        <v>-1.4602803738317756E-4</v>
      </c>
    </row>
    <row r="513" spans="2:8" ht="15" x14ac:dyDescent="0.2">
      <c r="B513" s="3" t="s">
        <v>457</v>
      </c>
      <c r="C513" s="10">
        <v>1</v>
      </c>
      <c r="D513" s="10">
        <v>27</v>
      </c>
      <c r="E513" s="12">
        <f t="shared" si="42"/>
        <v>1.4602803738317756E-4</v>
      </c>
      <c r="F513" s="12">
        <f t="shared" si="43"/>
        <v>2.9427792915531336E-3</v>
      </c>
      <c r="G513" s="13">
        <f t="shared" si="44"/>
        <v>26</v>
      </c>
      <c r="H513" s="18">
        <f t="shared" si="45"/>
        <v>3.7967289719626164E-3</v>
      </c>
    </row>
    <row r="514" spans="2:8" ht="15" x14ac:dyDescent="0.2">
      <c r="B514" s="3" t="s">
        <v>458</v>
      </c>
      <c r="C514" s="10">
        <v>8</v>
      </c>
      <c r="D514" s="10">
        <v>2</v>
      </c>
      <c r="E514" s="12">
        <f t="shared" si="42"/>
        <v>1.1682242990654205E-3</v>
      </c>
      <c r="F514" s="12">
        <f t="shared" si="43"/>
        <v>2.1798365122615803E-4</v>
      </c>
      <c r="G514" s="13">
        <f t="shared" si="44"/>
        <v>-0.75</v>
      </c>
      <c r="H514" s="18">
        <f t="shared" si="45"/>
        <v>-8.761682242990653E-4</v>
      </c>
    </row>
    <row r="515" spans="2:8" ht="15" x14ac:dyDescent="0.2">
      <c r="B515" s="3" t="s">
        <v>566</v>
      </c>
      <c r="C515" s="10">
        <v>50</v>
      </c>
      <c r="D515" s="10">
        <v>33</v>
      </c>
      <c r="E515" s="12">
        <f t="shared" si="42"/>
        <v>7.3014018691588784E-3</v>
      </c>
      <c r="F515" s="12">
        <f t="shared" si="43"/>
        <v>3.5967302452316078E-3</v>
      </c>
      <c r="G515" s="13">
        <f t="shared" si="44"/>
        <v>-0.34</v>
      </c>
      <c r="H515" s="18">
        <f t="shared" si="45"/>
        <v>-2.482476635514019E-3</v>
      </c>
    </row>
    <row r="516" spans="2:8" ht="15" x14ac:dyDescent="0.2">
      <c r="B516" s="3" t="s">
        <v>459</v>
      </c>
      <c r="C516" s="10">
        <v>13</v>
      </c>
      <c r="D516" s="10">
        <v>4</v>
      </c>
      <c r="E516" s="12">
        <f t="shared" si="42"/>
        <v>1.8983644859813084E-3</v>
      </c>
      <c r="F516" s="12">
        <f t="shared" si="43"/>
        <v>4.3596730245231606E-4</v>
      </c>
      <c r="G516" s="13">
        <f t="shared" si="44"/>
        <v>-0.69230769230769229</v>
      </c>
      <c r="H516" s="18">
        <f t="shared" si="45"/>
        <v>-1.3142523364485981E-3</v>
      </c>
    </row>
    <row r="517" spans="2:8" ht="15" x14ac:dyDescent="0.2">
      <c r="B517" s="3" t="s">
        <v>460</v>
      </c>
      <c r="C517" s="10">
        <v>19</v>
      </c>
      <c r="D517" s="10">
        <v>42</v>
      </c>
      <c r="E517" s="12">
        <f t="shared" si="42"/>
        <v>2.7745327102803737E-3</v>
      </c>
      <c r="F517" s="12">
        <f t="shared" si="43"/>
        <v>4.5776566757493187E-3</v>
      </c>
      <c r="G517" s="13">
        <f t="shared" si="44"/>
        <v>1.2105263157894737</v>
      </c>
      <c r="H517" s="18">
        <f t="shared" si="45"/>
        <v>3.3586448598130841E-3</v>
      </c>
    </row>
    <row r="518" spans="2:8" ht="15" x14ac:dyDescent="0.2">
      <c r="B518" s="3" t="s">
        <v>190</v>
      </c>
      <c r="C518" s="10">
        <v>22</v>
      </c>
      <c r="D518" s="10">
        <v>47</v>
      </c>
      <c r="E518" s="12">
        <f t="shared" si="42"/>
        <v>3.2126168224299065E-3</v>
      </c>
      <c r="F518" s="12">
        <f t="shared" si="43"/>
        <v>5.1226158038147141E-3</v>
      </c>
      <c r="G518" s="13">
        <f t="shared" si="44"/>
        <v>1.1363636363636365</v>
      </c>
      <c r="H518" s="18">
        <f t="shared" si="45"/>
        <v>3.6507009345794397E-3</v>
      </c>
    </row>
    <row r="519" spans="2:8" ht="15" x14ac:dyDescent="0.2">
      <c r="B519" s="3" t="s">
        <v>192</v>
      </c>
      <c r="C519" s="10">
        <v>13</v>
      </c>
      <c r="D519" s="10">
        <v>16</v>
      </c>
      <c r="E519" s="12">
        <f t="shared" si="42"/>
        <v>1.8983644859813084E-3</v>
      </c>
      <c r="F519" s="12">
        <f t="shared" si="43"/>
        <v>1.7438692098092643E-3</v>
      </c>
      <c r="G519" s="13">
        <f t="shared" si="44"/>
        <v>0.23076923076923078</v>
      </c>
      <c r="H519" s="18">
        <f t="shared" si="45"/>
        <v>4.3808411214953276E-4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2041</v>
      </c>
      <c r="D521" s="10">
        <v>1289</v>
      </c>
      <c r="E521" s="12">
        <f t="shared" si="42"/>
        <v>0.29804322429906543</v>
      </c>
      <c r="F521" s="12">
        <f t="shared" si="43"/>
        <v>0.14049046321525885</v>
      </c>
      <c r="G521" s="13">
        <f t="shared" si="44"/>
        <v>-0.36844683978441939</v>
      </c>
      <c r="H521" s="18">
        <f t="shared" si="45"/>
        <v>-0.10981308411214953</v>
      </c>
    </row>
    <row r="522" spans="2:8" ht="25.5" customHeight="1" x14ac:dyDescent="0.2">
      <c r="B522" s="3" t="s">
        <v>193</v>
      </c>
      <c r="C522" s="10">
        <v>1792</v>
      </c>
      <c r="D522" s="10">
        <v>4806</v>
      </c>
      <c r="E522" s="12">
        <f t="shared" si="42"/>
        <v>0.26168224299065418</v>
      </c>
      <c r="F522" s="12">
        <f t="shared" si="43"/>
        <v>0.52381471389645773</v>
      </c>
      <c r="G522" s="13">
        <f t="shared" si="44"/>
        <v>1.6819196428571428</v>
      </c>
      <c r="H522" s="18">
        <f t="shared" si="45"/>
        <v>0.44012850467289716</v>
      </c>
    </row>
    <row r="523" spans="2:8" ht="13.5" customHeight="1" x14ac:dyDescent="0.2">
      <c r="B523" s="3" t="s">
        <v>462</v>
      </c>
      <c r="C523" s="10">
        <v>64</v>
      </c>
      <c r="D523" s="10">
        <v>138</v>
      </c>
      <c r="E523" s="12">
        <f t="shared" si="42"/>
        <v>9.3457943925233638E-3</v>
      </c>
      <c r="F523" s="12">
        <f t="shared" si="43"/>
        <v>1.5040871934604905E-2</v>
      </c>
      <c r="G523" s="13">
        <f t="shared" si="44"/>
        <v>1.15625</v>
      </c>
      <c r="H523" s="18">
        <f t="shared" si="45"/>
        <v>1.080607476635514E-2</v>
      </c>
    </row>
    <row r="524" spans="2:8" ht="12" customHeight="1" x14ac:dyDescent="0.2">
      <c r="B524" s="3" t="s">
        <v>194</v>
      </c>
      <c r="C524" s="10">
        <v>45</v>
      </c>
      <c r="D524" s="10">
        <v>38</v>
      </c>
      <c r="E524" s="12">
        <f t="shared" si="42"/>
        <v>6.5712616822429905E-3</v>
      </c>
      <c r="F524" s="12">
        <f t="shared" si="43"/>
        <v>4.1416893732970023E-3</v>
      </c>
      <c r="G524" s="13">
        <f t="shared" si="44"/>
        <v>-0.15555555555555556</v>
      </c>
      <c r="H524" s="18">
        <f t="shared" si="45"/>
        <v>-1.0221962616822429E-3</v>
      </c>
    </row>
    <row r="525" spans="2:8" ht="13.5" customHeight="1" x14ac:dyDescent="0.2">
      <c r="B525" s="3" t="s">
        <v>195</v>
      </c>
      <c r="C525" s="10">
        <v>6</v>
      </c>
      <c r="D525" s="10">
        <v>1</v>
      </c>
      <c r="E525" s="12">
        <f t="shared" si="42"/>
        <v>8.7616822429906541E-4</v>
      </c>
      <c r="F525" s="12">
        <f t="shared" si="43"/>
        <v>1.0899182561307902E-4</v>
      </c>
      <c r="G525" s="13">
        <f t="shared" si="44"/>
        <v>-0.83333333333333337</v>
      </c>
      <c r="H525" s="18">
        <f t="shared" si="45"/>
        <v>-7.3014018691588782E-4</v>
      </c>
    </row>
    <row r="526" spans="2:8" ht="13.5" customHeight="1" x14ac:dyDescent="0.2">
      <c r="B526" s="3" t="s">
        <v>463</v>
      </c>
      <c r="C526" s="10">
        <v>42</v>
      </c>
      <c r="D526" s="10">
        <v>77</v>
      </c>
      <c r="E526" s="12">
        <f t="shared" si="42"/>
        <v>6.1331775700934578E-3</v>
      </c>
      <c r="F526" s="12">
        <f t="shared" si="43"/>
        <v>8.3923705722070852E-3</v>
      </c>
      <c r="G526" s="13">
        <f t="shared" si="44"/>
        <v>0.83333333333333337</v>
      </c>
      <c r="H526" s="18">
        <f t="shared" si="45"/>
        <v>5.1109813084112147E-3</v>
      </c>
    </row>
    <row r="527" spans="2:8" ht="15" x14ac:dyDescent="0.2">
      <c r="B527" s="3" t="s">
        <v>464</v>
      </c>
      <c r="C527" s="10">
        <v>2</v>
      </c>
      <c r="D527" s="10">
        <v>5</v>
      </c>
      <c r="E527" s="12">
        <f t="shared" si="42"/>
        <v>2.9205607476635512E-4</v>
      </c>
      <c r="F527" s="12">
        <f t="shared" si="43"/>
        <v>5.4495912806539512E-4</v>
      </c>
      <c r="G527" s="13">
        <f t="shared" si="44"/>
        <v>1.5</v>
      </c>
      <c r="H527" s="18">
        <f t="shared" si="45"/>
        <v>4.3808411214953265E-4</v>
      </c>
    </row>
    <row r="528" spans="2:8" ht="30" x14ac:dyDescent="0.2">
      <c r="B528" s="3" t="s">
        <v>465</v>
      </c>
      <c r="C528" s="10">
        <v>1</v>
      </c>
      <c r="D528" s="10">
        <v>1</v>
      </c>
      <c r="E528" s="12">
        <f t="shared" si="42"/>
        <v>1.4602803738317756E-4</v>
      </c>
      <c r="F528" s="12">
        <f t="shared" si="43"/>
        <v>1.0899182561307902E-4</v>
      </c>
      <c r="G528" s="13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50</v>
      </c>
      <c r="D529" s="10">
        <v>207</v>
      </c>
      <c r="E529" s="12">
        <f t="shared" si="42"/>
        <v>7.3014018691588784E-3</v>
      </c>
      <c r="F529" s="12">
        <f t="shared" si="43"/>
        <v>2.2561307901907357E-2</v>
      </c>
      <c r="G529" s="13">
        <f t="shared" si="44"/>
        <v>3.14</v>
      </c>
      <c r="H529" s="18">
        <f t="shared" si="45"/>
        <v>2.2926401869158879E-2</v>
      </c>
    </row>
    <row r="530" spans="2:8" ht="15" x14ac:dyDescent="0.2">
      <c r="B530" s="3" t="s">
        <v>467</v>
      </c>
      <c r="C530" s="10">
        <v>71</v>
      </c>
      <c r="D530" s="10">
        <v>38</v>
      </c>
      <c r="E530" s="12">
        <f>+IF(C530=0,"",C530/C$505)</f>
        <v>1.0367990654205607E-2</v>
      </c>
      <c r="F530" s="12">
        <f>+IF(D530=0,"",D530/D$505)</f>
        <v>4.1416893732970023E-3</v>
      </c>
      <c r="G530" s="13">
        <f>+IF(OR(AND(D530=0),(C530=0)),"0",((D530-C530)/C530))</f>
        <v>-0.46478873239436619</v>
      </c>
      <c r="H530" s="18">
        <f t="shared" si="45"/>
        <v>-4.8189252336448595E-3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551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500</v>
      </c>
      <c r="C8" s="40">
        <f>+C18+C70+C151+C294+C505</f>
        <v>8778</v>
      </c>
      <c r="D8" s="41">
        <f>+D18+D70+D151+D294+D505</f>
        <v>7943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-9.5124174071542486E-2</v>
      </c>
      <c r="H8" s="42">
        <f>+E8*G8</f>
        <v>-9.5124174071542486E-2</v>
      </c>
    </row>
    <row r="9" spans="2:8" ht="20.100000000000001" customHeight="1" x14ac:dyDescent="0.2">
      <c r="B9" s="33" t="s">
        <v>486</v>
      </c>
      <c r="C9" s="34">
        <v>110</v>
      </c>
      <c r="D9" s="34">
        <f>D18</f>
        <v>100</v>
      </c>
      <c r="E9" s="35">
        <f t="shared" si="0"/>
        <v>1.2531328320802004E-2</v>
      </c>
      <c r="F9" s="35">
        <f t="shared" si="0"/>
        <v>1.258970162407151E-2</v>
      </c>
      <c r="G9" s="35">
        <f t="shared" si="1"/>
        <v>-9.0909090909090912E-2</v>
      </c>
      <c r="H9" s="35">
        <f>+IF(OR(AND(E9=""),(G9="")),"",E9*G9)</f>
        <v>-1.139211665527455E-3</v>
      </c>
    </row>
    <row r="10" spans="2:8" ht="20.100000000000001" customHeight="1" x14ac:dyDescent="0.2">
      <c r="B10" s="33" t="s">
        <v>487</v>
      </c>
      <c r="C10" s="36">
        <v>467</v>
      </c>
      <c r="D10" s="36">
        <f>D70</f>
        <v>321</v>
      </c>
      <c r="E10" s="35">
        <f t="shared" si="0"/>
        <v>5.3201184780132152E-2</v>
      </c>
      <c r="F10" s="35">
        <f t="shared" si="0"/>
        <v>4.0412942213269548E-2</v>
      </c>
      <c r="G10" s="35">
        <f t="shared" si="1"/>
        <v>-0.31263383297644537</v>
      </c>
      <c r="H10" s="35">
        <f>+IF(OR(AND(E10=""),(G10="")),"",E10*G10)</f>
        <v>-1.6632490316700842E-2</v>
      </c>
    </row>
    <row r="11" spans="2:8" ht="20.100000000000001" customHeight="1" x14ac:dyDescent="0.2">
      <c r="B11" s="33" t="s">
        <v>488</v>
      </c>
      <c r="C11" s="36">
        <v>1114</v>
      </c>
      <c r="D11" s="36">
        <f>D151</f>
        <v>840</v>
      </c>
      <c r="E11" s="35">
        <f t="shared" si="0"/>
        <v>0.1269081795397585</v>
      </c>
      <c r="F11" s="35">
        <f t="shared" si="0"/>
        <v>0.10575349364220069</v>
      </c>
      <c r="G11" s="35">
        <f t="shared" si="1"/>
        <v>-0.24596050269299821</v>
      </c>
      <c r="H11" s="35">
        <f>+IF(OR(AND(E11=""),(G11="")),"",E11*G11)</f>
        <v>-3.1214399635452271E-2</v>
      </c>
    </row>
    <row r="12" spans="2:8" ht="20.100000000000001" customHeight="1" x14ac:dyDescent="0.2">
      <c r="B12" s="33" t="s">
        <v>489</v>
      </c>
      <c r="C12" s="36">
        <v>1501</v>
      </c>
      <c r="D12" s="36">
        <f>D294</f>
        <v>966</v>
      </c>
      <c r="E12" s="35">
        <f t="shared" si="0"/>
        <v>0.17099567099567101</v>
      </c>
      <c r="F12" s="35">
        <f t="shared" si="0"/>
        <v>0.12161651768853078</v>
      </c>
      <c r="G12" s="35">
        <f t="shared" si="1"/>
        <v>-0.35642904730179881</v>
      </c>
      <c r="H12" s="35">
        <f>+IF(OR(AND(E12=""),(G12="")),"",E12*G12)</f>
        <v>-6.0947824105718848E-2</v>
      </c>
    </row>
    <row r="13" spans="2:8" ht="20.100000000000001" customHeight="1" x14ac:dyDescent="0.2">
      <c r="B13" s="33" t="s">
        <v>490</v>
      </c>
      <c r="C13" s="36">
        <v>5586</v>
      </c>
      <c r="D13" s="36">
        <f>D505</f>
        <v>5716</v>
      </c>
      <c r="E13" s="35">
        <f t="shared" si="0"/>
        <v>0.63636363636363635</v>
      </c>
      <c r="F13" s="35">
        <f t="shared" si="0"/>
        <v>0.71962734483192747</v>
      </c>
      <c r="G13" s="35">
        <f t="shared" si="1"/>
        <v>2.3272466881489439E-2</v>
      </c>
      <c r="H13" s="35">
        <f>+IF(OR(AND(E13=""),(G13="")),"",E13*G13)</f>
        <v>1.4809751651856915E-2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110</v>
      </c>
      <c r="D18" s="41">
        <f>SUM(D19:D64)</f>
        <v>100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-9.0909090909090912E-2</v>
      </c>
      <c r="H18" s="42">
        <f>+IF(OR(AND(E18=""),(G18="")),"",E18*G18)</f>
        <v>-9.0909090909090912E-2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0.01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11</v>
      </c>
      <c r="D20" s="10">
        <v>8</v>
      </c>
      <c r="E20" s="8">
        <f t="shared" ref="E20:E64" si="2">+IF(C20=0,"",C20/C$18)</f>
        <v>0.1</v>
      </c>
      <c r="F20" s="8">
        <f t="shared" ref="F20:F64" si="3">+IF(D20=0,"",D20/D$18)</f>
        <v>0.08</v>
      </c>
      <c r="G20" s="13">
        <f t="shared" ref="G20:G64" si="4">+IF(OR(AND(D20=0),(C20=0)),"0",((D20-C20)/C20))</f>
        <v>-0.27272727272727271</v>
      </c>
      <c r="H20" s="18">
        <f t="shared" ref="H20:H64" si="5">+IF(OR(AND(E20=""),(G20="")),"",E20*G20)</f>
        <v>-2.7272727272727271E-2</v>
      </c>
    </row>
    <row r="21" spans="2:8" ht="25.5" customHeight="1" x14ac:dyDescent="0.2">
      <c r="B21" s="3" t="s">
        <v>1</v>
      </c>
      <c r="C21" s="10">
        <v>2</v>
      </c>
      <c r="D21" s="10">
        <v>0</v>
      </c>
      <c r="E21" s="8">
        <f t="shared" si="2"/>
        <v>1.8181818181818181E-2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3</v>
      </c>
      <c r="D22" s="10">
        <v>2</v>
      </c>
      <c r="E22" s="8">
        <f t="shared" si="2"/>
        <v>2.7272727272727271E-2</v>
      </c>
      <c r="F22" s="8">
        <f t="shared" si="3"/>
        <v>0.02</v>
      </c>
      <c r="G22" s="13">
        <f t="shared" si="4"/>
        <v>-0.33333333333333331</v>
      </c>
      <c r="H22" s="18">
        <f t="shared" si="5"/>
        <v>-9.0909090909090905E-3</v>
      </c>
    </row>
    <row r="23" spans="2:8" ht="30" x14ac:dyDescent="0.2">
      <c r="B23" s="3" t="s">
        <v>198</v>
      </c>
      <c r="C23" s="10">
        <v>0</v>
      </c>
      <c r="D23" s="10">
        <v>3</v>
      </c>
      <c r="E23" s="8" t="str">
        <f t="shared" si="2"/>
        <v/>
      </c>
      <c r="F23" s="8">
        <f t="shared" si="3"/>
        <v>0.03</v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1</v>
      </c>
      <c r="E24" s="8" t="str">
        <f t="shared" si="2"/>
        <v/>
      </c>
      <c r="F24" s="8">
        <f t="shared" si="3"/>
        <v>0.01</v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5</v>
      </c>
      <c r="D25" s="10">
        <v>3</v>
      </c>
      <c r="E25" s="8">
        <f t="shared" si="2"/>
        <v>4.5454545454545456E-2</v>
      </c>
      <c r="F25" s="8">
        <f t="shared" si="3"/>
        <v>0.03</v>
      </c>
      <c r="G25" s="13">
        <f t="shared" si="4"/>
        <v>-0.4</v>
      </c>
      <c r="H25" s="18">
        <f t="shared" si="5"/>
        <v>-1.8181818181818184E-2</v>
      </c>
    </row>
    <row r="26" spans="2:8" ht="15" x14ac:dyDescent="0.2">
      <c r="B26" s="3" t="s">
        <v>6</v>
      </c>
      <c r="C26" s="10">
        <v>2</v>
      </c>
      <c r="D26" s="10">
        <v>1</v>
      </c>
      <c r="E26" s="8">
        <f t="shared" si="2"/>
        <v>1.8181818181818181E-2</v>
      </c>
      <c r="F26" s="8">
        <f t="shared" si="3"/>
        <v>0.01</v>
      </c>
      <c r="G26" s="13">
        <f t="shared" si="4"/>
        <v>-0.5</v>
      </c>
      <c r="H26" s="18">
        <f t="shared" si="5"/>
        <v>-9.0909090909090905E-3</v>
      </c>
    </row>
    <row r="27" spans="2:8" ht="15" x14ac:dyDescent="0.2">
      <c r="B27" s="3" t="s">
        <v>3</v>
      </c>
      <c r="C27" s="10">
        <v>0</v>
      </c>
      <c r="D27" s="10">
        <v>10</v>
      </c>
      <c r="E27" s="8" t="str">
        <f t="shared" si="2"/>
        <v/>
      </c>
      <c r="F27" s="8">
        <f t="shared" si="3"/>
        <v>0.1</v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25</v>
      </c>
      <c r="D28" s="10">
        <v>9</v>
      </c>
      <c r="E28" s="8">
        <f t="shared" si="2"/>
        <v>0.22727272727272727</v>
      </c>
      <c r="F28" s="8">
        <f t="shared" si="3"/>
        <v>0.09</v>
      </c>
      <c r="G28" s="13">
        <f t="shared" si="4"/>
        <v>-0.64</v>
      </c>
      <c r="H28" s="18">
        <f t="shared" si="5"/>
        <v>-0.14545454545454545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1</v>
      </c>
      <c r="E30" s="8">
        <f t="shared" si="2"/>
        <v>2.7272727272727271E-2</v>
      </c>
      <c r="F30" s="8">
        <f t="shared" si="3"/>
        <v>0.01</v>
      </c>
      <c r="G30" s="13">
        <f t="shared" si="4"/>
        <v>-0.66666666666666663</v>
      </c>
      <c r="H30" s="18">
        <f t="shared" si="5"/>
        <v>-1.8181818181818181E-2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1</v>
      </c>
      <c r="E34" s="8" t="str">
        <f t="shared" si="2"/>
        <v/>
      </c>
      <c r="F34" s="8">
        <f t="shared" si="3"/>
        <v>0.01</v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1</v>
      </c>
      <c r="E36" s="8" t="str">
        <f t="shared" si="2"/>
        <v/>
      </c>
      <c r="F36" s="8">
        <f t="shared" si="3"/>
        <v>0.01</v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1</v>
      </c>
      <c r="D37" s="10">
        <v>2</v>
      </c>
      <c r="E37" s="8">
        <f t="shared" si="2"/>
        <v>9.0909090909090905E-3</v>
      </c>
      <c r="F37" s="8">
        <f t="shared" si="3"/>
        <v>0.02</v>
      </c>
      <c r="G37" s="13">
        <f t="shared" si="4"/>
        <v>1</v>
      </c>
      <c r="H37" s="18">
        <f t="shared" si="5"/>
        <v>9.0909090909090905E-3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0.01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3</v>
      </c>
      <c r="D42" s="10">
        <v>0</v>
      </c>
      <c r="E42" s="8">
        <f t="shared" si="2"/>
        <v>2.7272727272727271E-2</v>
      </c>
      <c r="F42" s="8" t="str">
        <f t="shared" si="3"/>
        <v/>
      </c>
      <c r="G42" s="13" t="str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1</v>
      </c>
      <c r="D43" s="10">
        <v>0</v>
      </c>
      <c r="E43" s="8">
        <f t="shared" si="2"/>
        <v>9.0909090909090905E-3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0.01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4</v>
      </c>
      <c r="D48" s="10">
        <v>4</v>
      </c>
      <c r="E48" s="8">
        <f t="shared" si="2"/>
        <v>3.6363636363636362E-2</v>
      </c>
      <c r="F48" s="8">
        <f t="shared" si="3"/>
        <v>0.04</v>
      </c>
      <c r="G48" s="13">
        <f t="shared" si="4"/>
        <v>0</v>
      </c>
      <c r="H48" s="18">
        <f t="shared" si="5"/>
        <v>0</v>
      </c>
    </row>
    <row r="49" spans="2:8" ht="15" x14ac:dyDescent="0.2">
      <c r="B49" s="3" t="s">
        <v>16</v>
      </c>
      <c r="C49" s="10">
        <v>0</v>
      </c>
      <c r="D49" s="10">
        <v>2</v>
      </c>
      <c r="E49" s="8" t="str">
        <f t="shared" si="2"/>
        <v/>
      </c>
      <c r="F49" s="8">
        <f t="shared" si="3"/>
        <v>0.02</v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39</v>
      </c>
      <c r="D50" s="10">
        <v>15</v>
      </c>
      <c r="E50" s="8">
        <f t="shared" si="2"/>
        <v>0.35454545454545455</v>
      </c>
      <c r="F50" s="8">
        <f t="shared" si="3"/>
        <v>0.15</v>
      </c>
      <c r="G50" s="13">
        <f t="shared" si="4"/>
        <v>-0.61538461538461542</v>
      </c>
      <c r="H50" s="18">
        <f t="shared" si="5"/>
        <v>-0.2181818181818182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0</v>
      </c>
      <c r="E52" s="8">
        <f t="shared" si="2"/>
        <v>9.0909090909090905E-3</v>
      </c>
      <c r="F52" s="8" t="str">
        <f t="shared" si="3"/>
        <v/>
      </c>
      <c r="G52" s="13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9.0909090909090905E-3</v>
      </c>
      <c r="F53" s="8">
        <f t="shared" si="3"/>
        <v>0.01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1</v>
      </c>
      <c r="E56" s="8">
        <f t="shared" si="2"/>
        <v>9.0909090909090905E-3</v>
      </c>
      <c r="F56" s="8">
        <f t="shared" si="3"/>
        <v>0.01</v>
      </c>
      <c r="G56" s="13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9.0909090909090905E-3</v>
      </c>
      <c r="F57" s="8" t="str">
        <f t="shared" si="3"/>
        <v/>
      </c>
      <c r="G57" s="13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3</v>
      </c>
      <c r="D58" s="10">
        <v>25</v>
      </c>
      <c r="E58" s="8">
        <f t="shared" si="2"/>
        <v>2.7272727272727271E-2</v>
      </c>
      <c r="F58" s="8">
        <f t="shared" si="3"/>
        <v>0.25</v>
      </c>
      <c r="G58" s="13">
        <f t="shared" si="4"/>
        <v>7.333333333333333</v>
      </c>
      <c r="H58" s="18">
        <f t="shared" si="5"/>
        <v>0.19999999999999998</v>
      </c>
    </row>
    <row r="59" spans="2:8" ht="15" x14ac:dyDescent="0.2">
      <c r="B59" s="3" t="s">
        <v>217</v>
      </c>
      <c r="C59" s="10">
        <v>1</v>
      </c>
      <c r="D59" s="10">
        <v>4</v>
      </c>
      <c r="E59" s="8">
        <f t="shared" si="2"/>
        <v>9.0909090909090905E-3</v>
      </c>
      <c r="F59" s="8">
        <f t="shared" si="3"/>
        <v>0.04</v>
      </c>
      <c r="G59" s="13">
        <f t="shared" si="4"/>
        <v>3</v>
      </c>
      <c r="H59" s="18">
        <f t="shared" si="5"/>
        <v>2.7272727272727271E-2</v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3</v>
      </c>
      <c r="D64" s="10">
        <v>3</v>
      </c>
      <c r="E64" s="8">
        <f t="shared" si="2"/>
        <v>2.7272727272727271E-2</v>
      </c>
      <c r="F64" s="8">
        <f t="shared" si="3"/>
        <v>0.03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467</v>
      </c>
      <c r="D70" s="41">
        <f>SUM(D71:D145)</f>
        <v>321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-0.31263383297644537</v>
      </c>
      <c r="H70" s="42">
        <f>+IF(OR(AND(E70=""),(G70="")),"",E70*G70)</f>
        <v>-0.31263383297644537</v>
      </c>
    </row>
    <row r="71" spans="2:8" ht="15" x14ac:dyDescent="0.2">
      <c r="B71" s="3" t="s">
        <v>20</v>
      </c>
      <c r="C71" s="10">
        <v>28</v>
      </c>
      <c r="D71" s="10">
        <v>10</v>
      </c>
      <c r="E71" s="12">
        <f>+IF(C71=0,"",C71/C$70)</f>
        <v>5.9957173447537475E-2</v>
      </c>
      <c r="F71" s="12">
        <f>+IF(D71=0,"",D71/D$70)</f>
        <v>3.1152647975077882E-2</v>
      </c>
      <c r="G71" s="13">
        <f>+IF(OR(AND(D71=0),(C71=0)),"0",((D71-C71)/C71))</f>
        <v>-0.6428571428571429</v>
      </c>
      <c r="H71" s="18">
        <f>+IF(OR(AND(E71=""),(G71="")),"",E71*G71)</f>
        <v>-3.8543897216274096E-2</v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3.1152647975077881E-3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4</v>
      </c>
      <c r="D73" s="10">
        <v>4</v>
      </c>
      <c r="E73" s="12">
        <f t="shared" si="6"/>
        <v>8.5653104925053538E-3</v>
      </c>
      <c r="F73" s="12">
        <f t="shared" si="7"/>
        <v>1.2461059190031152E-2</v>
      </c>
      <c r="G73" s="13">
        <f t="shared" si="8"/>
        <v>0</v>
      </c>
      <c r="H73" s="18">
        <f t="shared" si="9"/>
        <v>0</v>
      </c>
    </row>
    <row r="74" spans="2:8" ht="15" x14ac:dyDescent="0.2">
      <c r="B74" s="3" t="s">
        <v>222</v>
      </c>
      <c r="C74" s="10">
        <v>10</v>
      </c>
      <c r="D74" s="10">
        <v>27</v>
      </c>
      <c r="E74" s="12">
        <f t="shared" si="6"/>
        <v>2.1413276231263382E-2</v>
      </c>
      <c r="F74" s="12">
        <f t="shared" si="7"/>
        <v>8.4112149532710276E-2</v>
      </c>
      <c r="G74" s="13">
        <f t="shared" si="8"/>
        <v>1.7</v>
      </c>
      <c r="H74" s="18">
        <f t="shared" si="9"/>
        <v>3.6402569593147749E-2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2.1413276231263384E-3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0</v>
      </c>
      <c r="D77" s="10">
        <v>2</v>
      </c>
      <c r="E77" s="12" t="str">
        <f t="shared" si="6"/>
        <v/>
      </c>
      <c r="F77" s="12">
        <f t="shared" si="7"/>
        <v>6.2305295950155761E-3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2</v>
      </c>
      <c r="D78" s="10">
        <v>1</v>
      </c>
      <c r="E78" s="12">
        <f t="shared" si="6"/>
        <v>4.2826552462526769E-3</v>
      </c>
      <c r="F78" s="12">
        <f t="shared" si="7"/>
        <v>3.1152647975077881E-3</v>
      </c>
      <c r="G78" s="13">
        <f t="shared" si="8"/>
        <v>-0.5</v>
      </c>
      <c r="H78" s="18">
        <f t="shared" si="9"/>
        <v>-2.1413276231263384E-3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11</v>
      </c>
      <c r="D80" s="10">
        <v>3</v>
      </c>
      <c r="E80" s="12">
        <f t="shared" si="6"/>
        <v>2.3554603854389723E-2</v>
      </c>
      <c r="F80" s="12">
        <f t="shared" si="7"/>
        <v>9.3457943925233638E-3</v>
      </c>
      <c r="G80" s="13">
        <f t="shared" si="8"/>
        <v>-0.72727272727272729</v>
      </c>
      <c r="H80" s="18">
        <f t="shared" si="9"/>
        <v>-1.7130620985010708E-2</v>
      </c>
    </row>
    <row r="81" spans="2:8" ht="15" x14ac:dyDescent="0.2">
      <c r="B81" s="3" t="s">
        <v>24</v>
      </c>
      <c r="C81" s="10">
        <v>7</v>
      </c>
      <c r="D81" s="10">
        <v>8</v>
      </c>
      <c r="E81" s="12">
        <f t="shared" si="6"/>
        <v>1.4989293361884369E-2</v>
      </c>
      <c r="F81" s="12">
        <f t="shared" si="7"/>
        <v>2.4922118380062305E-2</v>
      </c>
      <c r="G81" s="13">
        <f t="shared" si="8"/>
        <v>0.14285714285714285</v>
      </c>
      <c r="H81" s="18">
        <f t="shared" si="9"/>
        <v>2.1413276231263384E-3</v>
      </c>
    </row>
    <row r="82" spans="2:8" ht="15" x14ac:dyDescent="0.2">
      <c r="B82" s="3" t="s">
        <v>228</v>
      </c>
      <c r="C82" s="10">
        <v>7</v>
      </c>
      <c r="D82" s="10">
        <v>15</v>
      </c>
      <c r="E82" s="12">
        <f t="shared" si="6"/>
        <v>1.4989293361884369E-2</v>
      </c>
      <c r="F82" s="12">
        <f t="shared" si="7"/>
        <v>4.6728971962616821E-2</v>
      </c>
      <c r="G82" s="13">
        <f t="shared" si="8"/>
        <v>1.1428571428571428</v>
      </c>
      <c r="H82" s="18">
        <f t="shared" si="9"/>
        <v>1.7130620985010708E-2</v>
      </c>
    </row>
    <row r="83" spans="2:8" ht="15" x14ac:dyDescent="0.2">
      <c r="B83" s="3" t="s">
        <v>229</v>
      </c>
      <c r="C83" s="10">
        <v>16</v>
      </c>
      <c r="D83" s="10">
        <v>6</v>
      </c>
      <c r="E83" s="12">
        <f t="shared" si="6"/>
        <v>3.4261241970021415E-2</v>
      </c>
      <c r="F83" s="12">
        <f t="shared" si="7"/>
        <v>1.8691588785046728E-2</v>
      </c>
      <c r="G83" s="13">
        <f t="shared" si="8"/>
        <v>-0.625</v>
      </c>
      <c r="H83" s="18">
        <f t="shared" si="9"/>
        <v>-2.1413276231263385E-2</v>
      </c>
    </row>
    <row r="84" spans="2:8" ht="15" x14ac:dyDescent="0.2">
      <c r="B84" s="3" t="s">
        <v>230</v>
      </c>
      <c r="C84" s="10">
        <v>2</v>
      </c>
      <c r="D84" s="10">
        <v>3</v>
      </c>
      <c r="E84" s="12">
        <f t="shared" si="6"/>
        <v>4.2826552462526769E-3</v>
      </c>
      <c r="F84" s="12">
        <f t="shared" si="7"/>
        <v>9.3457943925233638E-3</v>
      </c>
      <c r="G84" s="13">
        <f t="shared" si="8"/>
        <v>0.5</v>
      </c>
      <c r="H84" s="18">
        <f t="shared" si="9"/>
        <v>2.1413276231263384E-3</v>
      </c>
    </row>
    <row r="85" spans="2:8" ht="15" x14ac:dyDescent="0.2">
      <c r="B85" s="3" t="s">
        <v>28</v>
      </c>
      <c r="C85" s="10">
        <v>2</v>
      </c>
      <c r="D85" s="10">
        <v>1</v>
      </c>
      <c r="E85" s="12">
        <f t="shared" si="6"/>
        <v>4.2826552462526769E-3</v>
      </c>
      <c r="F85" s="12">
        <f t="shared" si="7"/>
        <v>3.1152647975077881E-3</v>
      </c>
      <c r="G85" s="13">
        <f t="shared" si="8"/>
        <v>-0.5</v>
      </c>
      <c r="H85" s="18">
        <f t="shared" si="9"/>
        <v>-2.1413276231263384E-3</v>
      </c>
    </row>
    <row r="86" spans="2:8" ht="15" x14ac:dyDescent="0.2">
      <c r="B86" s="3" t="s">
        <v>231</v>
      </c>
      <c r="C86" s="10">
        <v>0</v>
      </c>
      <c r="D86" s="10">
        <v>3</v>
      </c>
      <c r="E86" s="12" t="str">
        <f t="shared" si="6"/>
        <v/>
      </c>
      <c r="F86" s="12">
        <f t="shared" si="7"/>
        <v>9.3457943925233638E-3</v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1</v>
      </c>
      <c r="D87" s="10">
        <v>0</v>
      </c>
      <c r="E87" s="12">
        <f t="shared" si="6"/>
        <v>2.1413276231263384E-3</v>
      </c>
      <c r="F87" s="12" t="str">
        <f t="shared" si="7"/>
        <v/>
      </c>
      <c r="G87" s="13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6</v>
      </c>
      <c r="D88" s="10">
        <v>9</v>
      </c>
      <c r="E88" s="12">
        <f t="shared" si="6"/>
        <v>1.284796573875803E-2</v>
      </c>
      <c r="F88" s="12">
        <f t="shared" si="7"/>
        <v>2.8037383177570093E-2</v>
      </c>
      <c r="G88" s="13">
        <f t="shared" si="8"/>
        <v>0.5</v>
      </c>
      <c r="H88" s="18">
        <f t="shared" si="9"/>
        <v>6.4239828693790149E-3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3.1152647975077881E-3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1</v>
      </c>
      <c r="E91" s="12">
        <f t="shared" si="6"/>
        <v>4.2826552462526769E-3</v>
      </c>
      <c r="F91" s="12">
        <f t="shared" si="7"/>
        <v>3.1152647975077881E-3</v>
      </c>
      <c r="G91" s="13">
        <f t="shared" si="8"/>
        <v>-0.5</v>
      </c>
      <c r="H91" s="18">
        <f t="shared" si="9"/>
        <v>-2.1413276231263384E-3</v>
      </c>
    </row>
    <row r="92" spans="2:8" ht="15" x14ac:dyDescent="0.2">
      <c r="B92" s="3" t="s">
        <v>235</v>
      </c>
      <c r="C92" s="10">
        <v>9</v>
      </c>
      <c r="D92" s="10">
        <v>5</v>
      </c>
      <c r="E92" s="12">
        <f t="shared" si="6"/>
        <v>1.9271948608137045E-2</v>
      </c>
      <c r="F92" s="12">
        <f t="shared" si="7"/>
        <v>1.5576323987538941E-2</v>
      </c>
      <c r="G92" s="13">
        <f t="shared" si="8"/>
        <v>-0.44444444444444442</v>
      </c>
      <c r="H92" s="18">
        <f t="shared" si="9"/>
        <v>-8.5653104925053521E-3</v>
      </c>
    </row>
    <row r="93" spans="2:8" ht="15" x14ac:dyDescent="0.2">
      <c r="B93" s="3" t="s">
        <v>561</v>
      </c>
      <c r="C93" s="10">
        <v>26</v>
      </c>
      <c r="D93" s="10">
        <v>30</v>
      </c>
      <c r="E93" s="12">
        <f t="shared" si="6"/>
        <v>5.5674518201284794E-2</v>
      </c>
      <c r="F93" s="12">
        <f t="shared" si="7"/>
        <v>9.3457943925233641E-2</v>
      </c>
      <c r="G93" s="13">
        <f t="shared" si="8"/>
        <v>0.15384615384615385</v>
      </c>
      <c r="H93" s="18">
        <f t="shared" si="9"/>
        <v>8.5653104925053538E-3</v>
      </c>
    </row>
    <row r="94" spans="2:8" ht="15" x14ac:dyDescent="0.2">
      <c r="B94" s="3" t="s">
        <v>25</v>
      </c>
      <c r="C94" s="10">
        <v>4</v>
      </c>
      <c r="D94" s="10">
        <v>7</v>
      </c>
      <c r="E94" s="12">
        <f t="shared" si="6"/>
        <v>8.5653104925053538E-3</v>
      </c>
      <c r="F94" s="12">
        <f t="shared" si="7"/>
        <v>2.1806853582554516E-2</v>
      </c>
      <c r="G94" s="13">
        <f t="shared" si="8"/>
        <v>0.75</v>
      </c>
      <c r="H94" s="18">
        <f t="shared" si="9"/>
        <v>6.4239828693790149E-3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5</v>
      </c>
      <c r="E96" s="12" t="str">
        <f t="shared" si="6"/>
        <v/>
      </c>
      <c r="F96" s="12">
        <f t="shared" si="7"/>
        <v>1.5576323987538941E-2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1</v>
      </c>
      <c r="E97" s="12" t="str">
        <f t="shared" si="6"/>
        <v/>
      </c>
      <c r="F97" s="12">
        <f t="shared" si="7"/>
        <v>3.1152647975077881E-3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</v>
      </c>
      <c r="D98" s="10">
        <v>1</v>
      </c>
      <c r="E98" s="12">
        <f t="shared" si="6"/>
        <v>2.1413276231263384E-3</v>
      </c>
      <c r="F98" s="12">
        <f t="shared" si="7"/>
        <v>3.1152647975077881E-3</v>
      </c>
      <c r="G98" s="13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10">
        <v>4</v>
      </c>
      <c r="D99" s="10">
        <v>11</v>
      </c>
      <c r="E99" s="12">
        <f t="shared" si="6"/>
        <v>8.5653104925053538E-3</v>
      </c>
      <c r="F99" s="12">
        <f t="shared" si="7"/>
        <v>3.4267912772585667E-2</v>
      </c>
      <c r="G99" s="13">
        <f t="shared" si="8"/>
        <v>1.75</v>
      </c>
      <c r="H99" s="18">
        <f t="shared" si="9"/>
        <v>1.4989293361884369E-2</v>
      </c>
    </row>
    <row r="100" spans="2:8" ht="15" x14ac:dyDescent="0.2">
      <c r="B100" s="3" t="s">
        <v>240</v>
      </c>
      <c r="C100" s="10">
        <v>3</v>
      </c>
      <c r="D100" s="10">
        <v>1</v>
      </c>
      <c r="E100" s="12">
        <f t="shared" si="6"/>
        <v>6.4239828693790149E-3</v>
      </c>
      <c r="F100" s="12">
        <f t="shared" si="7"/>
        <v>3.1152647975077881E-3</v>
      </c>
      <c r="G100" s="13">
        <f t="shared" si="8"/>
        <v>-0.66666666666666663</v>
      </c>
      <c r="H100" s="18">
        <f t="shared" si="9"/>
        <v>-4.282655246252676E-3</v>
      </c>
    </row>
    <row r="101" spans="2:8" ht="15" x14ac:dyDescent="0.2">
      <c r="B101" s="3" t="s">
        <v>241</v>
      </c>
      <c r="C101" s="10">
        <v>7</v>
      </c>
      <c r="D101" s="10">
        <v>1</v>
      </c>
      <c r="E101" s="12">
        <f t="shared" si="6"/>
        <v>1.4989293361884369E-2</v>
      </c>
      <c r="F101" s="12">
        <f t="shared" si="7"/>
        <v>3.1152647975077881E-3</v>
      </c>
      <c r="G101" s="13">
        <f t="shared" si="8"/>
        <v>-0.8571428571428571</v>
      </c>
      <c r="H101" s="18">
        <f t="shared" si="9"/>
        <v>-1.284796573875803E-2</v>
      </c>
    </row>
    <row r="102" spans="2:8" ht="15" x14ac:dyDescent="0.2">
      <c r="B102" s="3" t="s">
        <v>242</v>
      </c>
      <c r="C102" s="10">
        <v>1</v>
      </c>
      <c r="D102" s="10">
        <v>2</v>
      </c>
      <c r="E102" s="12">
        <f t="shared" si="6"/>
        <v>2.1413276231263384E-3</v>
      </c>
      <c r="F102" s="12">
        <f t="shared" si="7"/>
        <v>6.2305295950155761E-3</v>
      </c>
      <c r="G102" s="13">
        <f t="shared" si="8"/>
        <v>1</v>
      </c>
      <c r="H102" s="18">
        <f t="shared" si="9"/>
        <v>2.1413276231263384E-3</v>
      </c>
    </row>
    <row r="103" spans="2:8" ht="15" x14ac:dyDescent="0.2">
      <c r="B103" s="3" t="s">
        <v>243</v>
      </c>
      <c r="C103" s="10">
        <v>5</v>
      </c>
      <c r="D103" s="10">
        <v>2</v>
      </c>
      <c r="E103" s="12">
        <f t="shared" si="6"/>
        <v>1.0706638115631691E-2</v>
      </c>
      <c r="F103" s="12">
        <f t="shared" si="7"/>
        <v>6.2305295950155761E-3</v>
      </c>
      <c r="G103" s="13">
        <f t="shared" si="8"/>
        <v>-0.6</v>
      </c>
      <c r="H103" s="18">
        <f t="shared" si="9"/>
        <v>-6.423982869379014E-3</v>
      </c>
    </row>
    <row r="104" spans="2:8" ht="15" x14ac:dyDescent="0.2">
      <c r="B104" s="3" t="s">
        <v>34</v>
      </c>
      <c r="C104" s="10">
        <v>3</v>
      </c>
      <c r="D104" s="10">
        <v>0</v>
      </c>
      <c r="E104" s="12">
        <f t="shared" si="6"/>
        <v>6.4239828693790149E-3</v>
      </c>
      <c r="F104" s="12" t="str">
        <f t="shared" si="7"/>
        <v/>
      </c>
      <c r="G104" s="13" t="str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</v>
      </c>
      <c r="D107" s="10">
        <v>3</v>
      </c>
      <c r="E107" s="12">
        <f t="shared" si="6"/>
        <v>4.2826552462526769E-3</v>
      </c>
      <c r="F107" s="12">
        <f t="shared" si="7"/>
        <v>9.3457943925233638E-3</v>
      </c>
      <c r="G107" s="13">
        <f t="shared" si="8"/>
        <v>0.5</v>
      </c>
      <c r="H107" s="18">
        <f t="shared" si="9"/>
        <v>2.1413276231263384E-3</v>
      </c>
    </row>
    <row r="108" spans="2:8" ht="15" x14ac:dyDescent="0.2">
      <c r="B108" s="3" t="s">
        <v>31</v>
      </c>
      <c r="C108" s="10">
        <v>0</v>
      </c>
      <c r="D108" s="10">
        <v>1</v>
      </c>
      <c r="E108" s="12" t="str">
        <f t="shared" si="6"/>
        <v/>
      </c>
      <c r="F108" s="12">
        <f t="shared" si="7"/>
        <v>3.1152647975077881E-3</v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2</v>
      </c>
      <c r="D110" s="10">
        <v>2</v>
      </c>
      <c r="E110" s="12">
        <f t="shared" si="6"/>
        <v>4.2826552462526769E-3</v>
      </c>
      <c r="F110" s="12">
        <f t="shared" si="7"/>
        <v>6.2305295950155761E-3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2</v>
      </c>
      <c r="D111" s="10">
        <v>1</v>
      </c>
      <c r="E111" s="12">
        <f t="shared" si="6"/>
        <v>4.2826552462526769E-3</v>
      </c>
      <c r="F111" s="12">
        <f t="shared" si="7"/>
        <v>3.1152647975077881E-3</v>
      </c>
      <c r="G111" s="13">
        <f t="shared" si="8"/>
        <v>-0.5</v>
      </c>
      <c r="H111" s="18">
        <f t="shared" si="9"/>
        <v>-2.1413276231263384E-3</v>
      </c>
    </row>
    <row r="112" spans="2:8" ht="15" x14ac:dyDescent="0.2">
      <c r="B112" s="3" t="s">
        <v>33</v>
      </c>
      <c r="C112" s="10">
        <v>12</v>
      </c>
      <c r="D112" s="10">
        <v>10</v>
      </c>
      <c r="E112" s="12">
        <f t="shared" si="6"/>
        <v>2.569593147751606E-2</v>
      </c>
      <c r="F112" s="12">
        <f t="shared" si="7"/>
        <v>3.1152647975077882E-2</v>
      </c>
      <c r="G112" s="13">
        <f t="shared" si="8"/>
        <v>-0.16666666666666666</v>
      </c>
      <c r="H112" s="18">
        <f t="shared" si="9"/>
        <v>-4.282655246252676E-3</v>
      </c>
    </row>
    <row r="113" spans="2:8" ht="15" x14ac:dyDescent="0.2">
      <c r="B113" s="3" t="s">
        <v>248</v>
      </c>
      <c r="C113" s="10">
        <v>5</v>
      </c>
      <c r="D113" s="10">
        <v>5</v>
      </c>
      <c r="E113" s="12">
        <f t="shared" si="6"/>
        <v>1.0706638115631691E-2</v>
      </c>
      <c r="F113" s="12">
        <f t="shared" si="7"/>
        <v>1.5576323987538941E-2</v>
      </c>
      <c r="G113" s="13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2.1413276231263384E-3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22</v>
      </c>
      <c r="D115" s="10">
        <v>12</v>
      </c>
      <c r="E115" s="12">
        <f t="shared" si="6"/>
        <v>4.7109207708779445E-2</v>
      </c>
      <c r="F115" s="12">
        <f t="shared" si="7"/>
        <v>3.7383177570093455E-2</v>
      </c>
      <c r="G115" s="13">
        <f t="shared" si="8"/>
        <v>-0.45454545454545453</v>
      </c>
      <c r="H115" s="18">
        <f t="shared" si="9"/>
        <v>-2.1413276231263382E-2</v>
      </c>
    </row>
    <row r="116" spans="2:8" ht="15" x14ac:dyDescent="0.2">
      <c r="B116" s="3" t="s">
        <v>249</v>
      </c>
      <c r="C116" s="10">
        <v>16</v>
      </c>
      <c r="D116" s="10">
        <v>13</v>
      </c>
      <c r="E116" s="12">
        <f t="shared" si="6"/>
        <v>3.4261241970021415E-2</v>
      </c>
      <c r="F116" s="12">
        <f t="shared" si="7"/>
        <v>4.0498442367601244E-2</v>
      </c>
      <c r="G116" s="13">
        <f t="shared" si="8"/>
        <v>-0.1875</v>
      </c>
      <c r="H116" s="18">
        <f t="shared" si="9"/>
        <v>-6.4239828693790149E-3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31</v>
      </c>
      <c r="D118" s="10">
        <v>33</v>
      </c>
      <c r="E118" s="12">
        <f t="shared" si="6"/>
        <v>6.638115631691649E-2</v>
      </c>
      <c r="F118" s="12">
        <f t="shared" si="7"/>
        <v>0.10280373831775701</v>
      </c>
      <c r="G118" s="13">
        <f t="shared" si="8"/>
        <v>6.4516129032258063E-2</v>
      </c>
      <c r="H118" s="18">
        <f t="shared" si="9"/>
        <v>4.2826552462526769E-3</v>
      </c>
    </row>
    <row r="119" spans="2:8" ht="15" x14ac:dyDescent="0.2">
      <c r="B119" s="3" t="s">
        <v>252</v>
      </c>
      <c r="C119" s="10">
        <v>9</v>
      </c>
      <c r="D119" s="10">
        <v>7</v>
      </c>
      <c r="E119" s="12">
        <f t="shared" si="6"/>
        <v>1.9271948608137045E-2</v>
      </c>
      <c r="F119" s="12">
        <f t="shared" si="7"/>
        <v>2.1806853582554516E-2</v>
      </c>
      <c r="G119" s="13">
        <f t="shared" si="8"/>
        <v>-0.22222222222222221</v>
      </c>
      <c r="H119" s="18">
        <f t="shared" si="9"/>
        <v>-4.282655246252676E-3</v>
      </c>
    </row>
    <row r="120" spans="2:8" ht="15" x14ac:dyDescent="0.2">
      <c r="B120" s="3" t="s">
        <v>253</v>
      </c>
      <c r="C120" s="10">
        <v>24</v>
      </c>
      <c r="D120" s="10">
        <v>15</v>
      </c>
      <c r="E120" s="12">
        <f t="shared" si="6"/>
        <v>5.1391862955032119E-2</v>
      </c>
      <c r="F120" s="12">
        <f t="shared" si="7"/>
        <v>4.6728971962616821E-2</v>
      </c>
      <c r="G120" s="13">
        <f t="shared" si="8"/>
        <v>-0.375</v>
      </c>
      <c r="H120" s="18">
        <f t="shared" si="9"/>
        <v>-1.9271948608137045E-2</v>
      </c>
    </row>
    <row r="121" spans="2:8" ht="15" x14ac:dyDescent="0.2">
      <c r="B121" s="3" t="s">
        <v>35</v>
      </c>
      <c r="C121" s="10">
        <v>42</v>
      </c>
      <c r="D121" s="10">
        <v>16</v>
      </c>
      <c r="E121" s="12">
        <f t="shared" si="6"/>
        <v>8.9935760171306209E-2</v>
      </c>
      <c r="F121" s="12">
        <f t="shared" si="7"/>
        <v>4.9844236760124609E-2</v>
      </c>
      <c r="G121" s="13">
        <f t="shared" si="8"/>
        <v>-0.61904761904761907</v>
      </c>
      <c r="H121" s="18">
        <f t="shared" si="9"/>
        <v>-5.5674518201284801E-2</v>
      </c>
    </row>
    <row r="122" spans="2:8" ht="15" x14ac:dyDescent="0.2">
      <c r="B122" s="3" t="s">
        <v>39</v>
      </c>
      <c r="C122" s="10">
        <v>1</v>
      </c>
      <c r="D122" s="10">
        <v>1</v>
      </c>
      <c r="E122" s="12">
        <f t="shared" si="6"/>
        <v>2.1413276231263384E-3</v>
      </c>
      <c r="F122" s="12">
        <f t="shared" si="7"/>
        <v>3.1152647975077881E-3</v>
      </c>
      <c r="G122" s="13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10</v>
      </c>
      <c r="D123" s="10">
        <v>8</v>
      </c>
      <c r="E123" s="12">
        <f t="shared" si="6"/>
        <v>2.1413276231263382E-2</v>
      </c>
      <c r="F123" s="12">
        <f t="shared" si="7"/>
        <v>2.4922118380062305E-2</v>
      </c>
      <c r="G123" s="13">
        <f t="shared" si="8"/>
        <v>-0.2</v>
      </c>
      <c r="H123" s="18">
        <f t="shared" si="9"/>
        <v>-4.2826552462526769E-3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2.1413276231263384E-3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3</v>
      </c>
      <c r="D125" s="10">
        <v>0</v>
      </c>
      <c r="E125" s="12">
        <f t="shared" si="6"/>
        <v>6.4239828693790149E-3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</v>
      </c>
      <c r="D127" s="10">
        <v>2</v>
      </c>
      <c r="E127" s="12">
        <f t="shared" si="6"/>
        <v>2.1413276231263384E-3</v>
      </c>
      <c r="F127" s="12">
        <f t="shared" si="7"/>
        <v>6.2305295950155761E-3</v>
      </c>
      <c r="G127" s="13">
        <f t="shared" si="8"/>
        <v>1</v>
      </c>
      <c r="H127" s="18">
        <f t="shared" si="9"/>
        <v>2.1413276231263384E-3</v>
      </c>
    </row>
    <row r="128" spans="2:8" ht="15" x14ac:dyDescent="0.2">
      <c r="B128" s="3" t="s">
        <v>257</v>
      </c>
      <c r="C128" s="10">
        <v>1</v>
      </c>
      <c r="D128" s="10">
        <v>0</v>
      </c>
      <c r="E128" s="12">
        <f t="shared" si="6"/>
        <v>2.1413276231263384E-3</v>
      </c>
      <c r="F128" s="12" t="str">
        <f t="shared" si="7"/>
        <v/>
      </c>
      <c r="G128" s="13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3</v>
      </c>
      <c r="D129" s="10">
        <v>1</v>
      </c>
      <c r="E129" s="12">
        <f t="shared" si="6"/>
        <v>6.4239828693790149E-3</v>
      </c>
      <c r="F129" s="12">
        <f t="shared" si="7"/>
        <v>3.1152647975077881E-3</v>
      </c>
      <c r="G129" s="13">
        <f t="shared" si="8"/>
        <v>-0.66666666666666663</v>
      </c>
      <c r="H129" s="18">
        <f t="shared" si="9"/>
        <v>-4.282655246252676E-3</v>
      </c>
    </row>
    <row r="130" spans="2:8" ht="30" x14ac:dyDescent="0.2">
      <c r="B130" s="3" t="s">
        <v>259</v>
      </c>
      <c r="C130" s="10">
        <v>1</v>
      </c>
      <c r="D130" s="10">
        <v>0</v>
      </c>
      <c r="E130" s="12">
        <f t="shared" si="6"/>
        <v>2.1413276231263384E-3</v>
      </c>
      <c r="F130" s="12" t="str">
        <f t="shared" si="7"/>
        <v/>
      </c>
      <c r="G130" s="13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90</v>
      </c>
      <c r="D131" s="10">
        <v>6</v>
      </c>
      <c r="E131" s="12">
        <f t="shared" si="6"/>
        <v>0.19271948608137046</v>
      </c>
      <c r="F131" s="12">
        <f t="shared" si="7"/>
        <v>1.8691588785046728E-2</v>
      </c>
      <c r="G131" s="13">
        <f t="shared" si="8"/>
        <v>-0.93333333333333335</v>
      </c>
      <c r="H131" s="18">
        <f t="shared" si="9"/>
        <v>-0.17987152034261245</v>
      </c>
    </row>
    <row r="132" spans="2:8" ht="15" x14ac:dyDescent="0.2">
      <c r="B132" s="3" t="s">
        <v>50</v>
      </c>
      <c r="C132" s="10">
        <v>0</v>
      </c>
      <c r="D132" s="10">
        <v>2</v>
      </c>
      <c r="E132" s="12" t="str">
        <f t="shared" si="6"/>
        <v/>
      </c>
      <c r="F132" s="12">
        <f t="shared" si="7"/>
        <v>6.2305295950155761E-3</v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</v>
      </c>
      <c r="D134" s="10">
        <v>11</v>
      </c>
      <c r="E134" s="12">
        <f t="shared" si="6"/>
        <v>4.2826552462526769E-3</v>
      </c>
      <c r="F134" s="12">
        <f t="shared" si="7"/>
        <v>3.4267912772585667E-2</v>
      </c>
      <c r="G134" s="13">
        <f t="shared" si="8"/>
        <v>4.5</v>
      </c>
      <c r="H134" s="18">
        <f t="shared" si="9"/>
        <v>1.9271948608137045E-2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4</v>
      </c>
      <c r="D137" s="10">
        <v>1</v>
      </c>
      <c r="E137" s="12">
        <f t="shared" si="10"/>
        <v>8.5653104925053538E-3</v>
      </c>
      <c r="F137" s="12">
        <f t="shared" si="11"/>
        <v>3.1152647975077881E-3</v>
      </c>
      <c r="G137" s="13">
        <f t="shared" si="12"/>
        <v>-0.75</v>
      </c>
      <c r="H137" s="18">
        <f t="shared" si="13"/>
        <v>-6.4239828693790149E-3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2.1413276231263384E-3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3</v>
      </c>
      <c r="D139" s="10">
        <v>3</v>
      </c>
      <c r="E139" s="12">
        <f t="shared" si="10"/>
        <v>6.4239828693790149E-3</v>
      </c>
      <c r="F139" s="12">
        <f t="shared" si="11"/>
        <v>9.3457943925233638E-3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3.1152647975077881E-3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2</v>
      </c>
      <c r="E141" s="12">
        <f t="shared" si="10"/>
        <v>2.1413276231263384E-3</v>
      </c>
      <c r="F141" s="12">
        <f t="shared" si="11"/>
        <v>6.2305295950155761E-3</v>
      </c>
      <c r="G141" s="13">
        <f t="shared" si="12"/>
        <v>1</v>
      </c>
      <c r="H141" s="18">
        <f t="shared" si="13"/>
        <v>2.1413276231263384E-3</v>
      </c>
    </row>
    <row r="142" spans="2:8" ht="15" x14ac:dyDescent="0.2">
      <c r="B142" s="3" t="s">
        <v>264</v>
      </c>
      <c r="C142" s="10">
        <v>2</v>
      </c>
      <c r="D142" s="10">
        <v>4</v>
      </c>
      <c r="E142" s="12">
        <f t="shared" si="10"/>
        <v>4.2826552462526769E-3</v>
      </c>
      <c r="F142" s="12">
        <f t="shared" si="11"/>
        <v>1.2461059190031152E-2</v>
      </c>
      <c r="G142" s="13">
        <f t="shared" si="12"/>
        <v>1</v>
      </c>
      <c r="H142" s="18">
        <f t="shared" si="13"/>
        <v>4.2826552462526769E-3</v>
      </c>
    </row>
    <row r="143" spans="2:8" ht="15" x14ac:dyDescent="0.2">
      <c r="B143" s="3" t="s">
        <v>49</v>
      </c>
      <c r="C143" s="10">
        <v>7</v>
      </c>
      <c r="D143" s="10">
        <v>0</v>
      </c>
      <c r="E143" s="12">
        <f t="shared" si="10"/>
        <v>1.4989293361884369E-2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2</v>
      </c>
      <c r="D144" s="10">
        <v>0</v>
      </c>
      <c r="E144" s="12">
        <f t="shared" si="10"/>
        <v>4.2826552462526769E-3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4</v>
      </c>
      <c r="D145" s="10">
        <v>0</v>
      </c>
      <c r="E145" s="12">
        <f t="shared" si="10"/>
        <v>8.5653104925053538E-3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1114</v>
      </c>
      <c r="D151" s="41">
        <f>SUM(D152:D288)</f>
        <v>840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-0.24596050269299821</v>
      </c>
      <c r="H151" s="42">
        <f>+IF(OR(AND(E151=""),(G151="")),"",E151*G151)</f>
        <v>-0.24596050269299821</v>
      </c>
    </row>
    <row r="152" spans="2:8" ht="15" x14ac:dyDescent="0.2">
      <c r="B152" s="4" t="s">
        <v>54</v>
      </c>
      <c r="C152" s="10">
        <v>3</v>
      </c>
      <c r="D152" s="10">
        <v>4</v>
      </c>
      <c r="E152" s="12">
        <f>+IF(C152=0,"",C152/C$151)</f>
        <v>2.6929982046678637E-3</v>
      </c>
      <c r="F152" s="12">
        <f>+IF(D152=0,"",D152/D$151)</f>
        <v>4.7619047619047623E-3</v>
      </c>
      <c r="G152" s="13">
        <f>+IF(OR(AND(D152=0),(C152=0)),"0",((D152-C152)/C152))</f>
        <v>0.33333333333333331</v>
      </c>
      <c r="H152" s="18">
        <f>+IF(OR(AND(E152=""),(G152="")),"",E152*G152)</f>
        <v>8.9766606822262122E-4</v>
      </c>
    </row>
    <row r="153" spans="2:8" ht="15" x14ac:dyDescent="0.2">
      <c r="B153" s="4" t="s">
        <v>58</v>
      </c>
      <c r="C153" s="10">
        <v>0</v>
      </c>
      <c r="D153" s="10">
        <v>1</v>
      </c>
      <c r="E153" s="12" t="str">
        <f t="shared" ref="E153:E216" si="14">+IF(C153=0,"",C153/C$151)</f>
        <v/>
      </c>
      <c r="F153" s="12">
        <f t="shared" ref="F153:F216" si="15">+IF(D153=0,"",D153/D$151)</f>
        <v>1.1904761904761906E-3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1</v>
      </c>
      <c r="E154" s="12" t="str">
        <f t="shared" si="14"/>
        <v/>
      </c>
      <c r="F154" s="12">
        <f t="shared" si="15"/>
        <v>1.1904761904761906E-3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1</v>
      </c>
      <c r="E155" s="12" t="str">
        <f t="shared" si="14"/>
        <v/>
      </c>
      <c r="F155" s="12">
        <f t="shared" si="15"/>
        <v>1.1904761904761906E-3</v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</v>
      </c>
      <c r="D156" s="10">
        <v>0</v>
      </c>
      <c r="E156" s="12">
        <f t="shared" si="14"/>
        <v>8.9766606822262122E-4</v>
      </c>
      <c r="F156" s="12" t="str">
        <f t="shared" si="15"/>
        <v/>
      </c>
      <c r="G156" s="13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79</v>
      </c>
      <c r="D157" s="10">
        <v>144</v>
      </c>
      <c r="E157" s="12">
        <f t="shared" si="14"/>
        <v>7.091561938958707E-2</v>
      </c>
      <c r="F157" s="12">
        <f t="shared" si="15"/>
        <v>0.17142857142857143</v>
      </c>
      <c r="G157" s="13">
        <f t="shared" si="16"/>
        <v>0.82278481012658233</v>
      </c>
      <c r="H157" s="18">
        <f t="shared" si="17"/>
        <v>5.8348294434470378E-2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2</v>
      </c>
      <c r="D159" s="10">
        <v>1</v>
      </c>
      <c r="E159" s="12">
        <f t="shared" si="14"/>
        <v>1.7953321364452424E-3</v>
      </c>
      <c r="F159" s="12">
        <f t="shared" si="15"/>
        <v>1.1904761904761906E-3</v>
      </c>
      <c r="G159" s="13">
        <f t="shared" si="16"/>
        <v>-0.5</v>
      </c>
      <c r="H159" s="18">
        <f t="shared" si="17"/>
        <v>-8.9766606822262122E-4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8.9766606822262122E-4</v>
      </c>
      <c r="F162" s="12">
        <f t="shared" si="15"/>
        <v>1.1904761904761906E-3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7</v>
      </c>
      <c r="D165" s="10">
        <v>2</v>
      </c>
      <c r="E165" s="12">
        <f t="shared" si="14"/>
        <v>6.2836624775583485E-3</v>
      </c>
      <c r="F165" s="12">
        <f t="shared" si="15"/>
        <v>2.3809523809523812E-3</v>
      </c>
      <c r="G165" s="13">
        <f t="shared" si="16"/>
        <v>-0.7142857142857143</v>
      </c>
      <c r="H165" s="18">
        <f t="shared" si="17"/>
        <v>-4.4883303411131061E-3</v>
      </c>
    </row>
    <row r="166" spans="2:8" ht="15" x14ac:dyDescent="0.2">
      <c r="B166" s="4" t="s">
        <v>270</v>
      </c>
      <c r="C166" s="10">
        <v>6</v>
      </c>
      <c r="D166" s="10">
        <v>0</v>
      </c>
      <c r="E166" s="12">
        <f t="shared" si="14"/>
        <v>5.3859964093357273E-3</v>
      </c>
      <c r="F166" s="12" t="str">
        <f t="shared" si="15"/>
        <v/>
      </c>
      <c r="G166" s="13" t="str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1.1904761904761906E-3</v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1</v>
      </c>
      <c r="E169" s="12" t="str">
        <f t="shared" si="14"/>
        <v/>
      </c>
      <c r="F169" s="12">
        <f t="shared" si="15"/>
        <v>1.1904761904761906E-3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1</v>
      </c>
      <c r="E170" s="12" t="str">
        <f t="shared" si="14"/>
        <v/>
      </c>
      <c r="F170" s="12">
        <f t="shared" si="15"/>
        <v>1.1904761904761906E-3</v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1</v>
      </c>
      <c r="E172" s="12" t="str">
        <f t="shared" si="14"/>
        <v/>
      </c>
      <c r="F172" s="12">
        <f t="shared" si="15"/>
        <v>1.1904761904761906E-3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33</v>
      </c>
      <c r="D173" s="10">
        <v>74</v>
      </c>
      <c r="E173" s="12">
        <f t="shared" si="14"/>
        <v>2.9622980251346499E-2</v>
      </c>
      <c r="F173" s="12">
        <f t="shared" si="15"/>
        <v>8.8095238095238101E-2</v>
      </c>
      <c r="G173" s="13">
        <f t="shared" si="16"/>
        <v>1.2424242424242424</v>
      </c>
      <c r="H173" s="18">
        <f t="shared" si="17"/>
        <v>3.6804308797127469E-2</v>
      </c>
    </row>
    <row r="174" spans="2:8" ht="15" x14ac:dyDescent="0.2">
      <c r="B174" s="4" t="s">
        <v>276</v>
      </c>
      <c r="C174" s="10">
        <v>3</v>
      </c>
      <c r="D174" s="10">
        <v>18</v>
      </c>
      <c r="E174" s="12">
        <f t="shared" si="14"/>
        <v>2.6929982046678637E-3</v>
      </c>
      <c r="F174" s="12">
        <f t="shared" si="15"/>
        <v>2.1428571428571429E-2</v>
      </c>
      <c r="G174" s="13">
        <f t="shared" si="16"/>
        <v>5</v>
      </c>
      <c r="H174" s="18">
        <f t="shared" si="17"/>
        <v>1.3464991023339319E-2</v>
      </c>
    </row>
    <row r="175" spans="2:8" ht="15" x14ac:dyDescent="0.2">
      <c r="B175" s="4" t="s">
        <v>277</v>
      </c>
      <c r="C175" s="10">
        <v>1</v>
      </c>
      <c r="D175" s="10">
        <v>7</v>
      </c>
      <c r="E175" s="12">
        <f t="shared" si="14"/>
        <v>8.9766606822262122E-4</v>
      </c>
      <c r="F175" s="12">
        <f t="shared" si="15"/>
        <v>8.3333333333333332E-3</v>
      </c>
      <c r="G175" s="13">
        <f t="shared" si="16"/>
        <v>6</v>
      </c>
      <c r="H175" s="18">
        <f t="shared" si="17"/>
        <v>5.3859964093357273E-3</v>
      </c>
    </row>
    <row r="176" spans="2:8" ht="15" x14ac:dyDescent="0.2">
      <c r="B176" s="4" t="s">
        <v>278</v>
      </c>
      <c r="C176" s="10">
        <v>20</v>
      </c>
      <c r="D176" s="10">
        <v>19</v>
      </c>
      <c r="E176" s="12">
        <f t="shared" si="14"/>
        <v>1.7953321364452424E-2</v>
      </c>
      <c r="F176" s="12">
        <f t="shared" si="15"/>
        <v>2.2619047619047618E-2</v>
      </c>
      <c r="G176" s="13">
        <f t="shared" si="16"/>
        <v>-0.05</v>
      </c>
      <c r="H176" s="18">
        <f t="shared" si="17"/>
        <v>-8.9766606822262122E-4</v>
      </c>
    </row>
    <row r="177" spans="2:8" ht="15" x14ac:dyDescent="0.2">
      <c r="B177" s="4" t="s">
        <v>279</v>
      </c>
      <c r="C177" s="10">
        <v>39</v>
      </c>
      <c r="D177" s="10">
        <v>5</v>
      </c>
      <c r="E177" s="12">
        <f t="shared" si="14"/>
        <v>3.5008976660682228E-2</v>
      </c>
      <c r="F177" s="12">
        <f t="shared" si="15"/>
        <v>5.9523809523809521E-3</v>
      </c>
      <c r="G177" s="13">
        <f t="shared" si="16"/>
        <v>-0.87179487179487181</v>
      </c>
      <c r="H177" s="18">
        <f t="shared" si="17"/>
        <v>-3.0520646319569123E-2</v>
      </c>
    </row>
    <row r="178" spans="2:8" ht="15" x14ac:dyDescent="0.2">
      <c r="B178" s="4" t="s">
        <v>280</v>
      </c>
      <c r="C178" s="10">
        <v>6</v>
      </c>
      <c r="D178" s="10">
        <v>7</v>
      </c>
      <c r="E178" s="12">
        <f t="shared" si="14"/>
        <v>5.3859964093357273E-3</v>
      </c>
      <c r="F178" s="12">
        <f t="shared" si="15"/>
        <v>8.3333333333333332E-3</v>
      </c>
      <c r="G178" s="13">
        <f t="shared" si="16"/>
        <v>0.16666666666666666</v>
      </c>
      <c r="H178" s="18">
        <f t="shared" si="17"/>
        <v>8.9766606822262122E-4</v>
      </c>
    </row>
    <row r="179" spans="2:8" ht="15" x14ac:dyDescent="0.2">
      <c r="B179" s="4" t="s">
        <v>281</v>
      </c>
      <c r="C179" s="10">
        <v>1</v>
      </c>
      <c r="D179" s="10">
        <v>4</v>
      </c>
      <c r="E179" s="12">
        <f t="shared" si="14"/>
        <v>8.9766606822262122E-4</v>
      </c>
      <c r="F179" s="12">
        <f t="shared" si="15"/>
        <v>4.7619047619047623E-3</v>
      </c>
      <c r="G179" s="13">
        <f t="shared" si="16"/>
        <v>3</v>
      </c>
      <c r="H179" s="18">
        <f t="shared" si="17"/>
        <v>2.6929982046678637E-3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3</v>
      </c>
      <c r="E181" s="12" t="str">
        <f t="shared" si="14"/>
        <v/>
      </c>
      <c r="F181" s="12">
        <f t="shared" si="15"/>
        <v>3.5714285714285713E-3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9</v>
      </c>
      <c r="E182" s="12" t="str">
        <f t="shared" si="14"/>
        <v/>
      </c>
      <c r="F182" s="12">
        <f t="shared" si="15"/>
        <v>1.0714285714285714E-2</v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23</v>
      </c>
      <c r="D183" s="10">
        <v>1</v>
      </c>
      <c r="E183" s="12">
        <f t="shared" si="14"/>
        <v>2.0646319569120289E-2</v>
      </c>
      <c r="F183" s="12">
        <f t="shared" si="15"/>
        <v>1.1904761904761906E-3</v>
      </c>
      <c r="G183" s="13">
        <f t="shared" si="16"/>
        <v>-0.95652173913043481</v>
      </c>
      <c r="H183" s="18">
        <f t="shared" si="17"/>
        <v>-1.9748653500897669E-2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41</v>
      </c>
      <c r="D186" s="10">
        <v>59</v>
      </c>
      <c r="E186" s="12">
        <f t="shared" si="14"/>
        <v>3.6804308797127469E-2</v>
      </c>
      <c r="F186" s="12">
        <f t="shared" si="15"/>
        <v>7.0238095238095238E-2</v>
      </c>
      <c r="G186" s="13">
        <f t="shared" si="16"/>
        <v>0.43902439024390244</v>
      </c>
      <c r="H186" s="18">
        <f t="shared" si="17"/>
        <v>1.615798922800718E-2</v>
      </c>
    </row>
    <row r="187" spans="2:8" ht="15" x14ac:dyDescent="0.2">
      <c r="B187" s="4" t="s">
        <v>287</v>
      </c>
      <c r="C187" s="10">
        <v>1</v>
      </c>
      <c r="D187" s="10">
        <v>2</v>
      </c>
      <c r="E187" s="12">
        <f t="shared" si="14"/>
        <v>8.9766606822262122E-4</v>
      </c>
      <c r="F187" s="12">
        <f t="shared" si="15"/>
        <v>2.3809523809523812E-3</v>
      </c>
      <c r="G187" s="13">
        <f t="shared" si="16"/>
        <v>1</v>
      </c>
      <c r="H187" s="18">
        <f t="shared" si="17"/>
        <v>8.9766606822262122E-4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4"/>
        <v>8.9766606822262122E-4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8.9766606822262122E-4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377</v>
      </c>
      <c r="D196" s="10">
        <v>164</v>
      </c>
      <c r="E196" s="12">
        <f t="shared" si="14"/>
        <v>0.3384201077199282</v>
      </c>
      <c r="F196" s="12">
        <f t="shared" si="15"/>
        <v>0.19523809523809524</v>
      </c>
      <c r="G196" s="13">
        <f t="shared" si="16"/>
        <v>-0.56498673740053051</v>
      </c>
      <c r="H196" s="18">
        <f t="shared" si="17"/>
        <v>-0.19120287253141832</v>
      </c>
    </row>
    <row r="197" spans="2:8" ht="15" x14ac:dyDescent="0.2">
      <c r="B197" s="4" t="s">
        <v>294</v>
      </c>
      <c r="C197" s="10">
        <v>2</v>
      </c>
      <c r="D197" s="10">
        <v>0</v>
      </c>
      <c r="E197" s="12">
        <f t="shared" si="14"/>
        <v>1.7953321364452424E-3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1.1904761904761906E-3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2</v>
      </c>
      <c r="D201" s="10">
        <v>2</v>
      </c>
      <c r="E201" s="12">
        <f t="shared" si="14"/>
        <v>1.7953321364452424E-3</v>
      </c>
      <c r="F201" s="12">
        <f t="shared" si="15"/>
        <v>2.3809523809523812E-3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1.1904761904761906E-3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2</v>
      </c>
      <c r="E203" s="12">
        <f t="shared" si="14"/>
        <v>8.9766606822262122E-4</v>
      </c>
      <c r="F203" s="12">
        <f t="shared" si="15"/>
        <v>2.3809523809523812E-3</v>
      </c>
      <c r="G203" s="13">
        <f t="shared" si="16"/>
        <v>1</v>
      </c>
      <c r="H203" s="18">
        <f t="shared" si="17"/>
        <v>8.9766606822262122E-4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47</v>
      </c>
      <c r="D208" s="10">
        <v>18</v>
      </c>
      <c r="E208" s="12">
        <f t="shared" si="14"/>
        <v>4.2190305206463198E-2</v>
      </c>
      <c r="F208" s="12">
        <f t="shared" si="15"/>
        <v>2.1428571428571429E-2</v>
      </c>
      <c r="G208" s="13">
        <f t="shared" si="16"/>
        <v>-0.61702127659574468</v>
      </c>
      <c r="H208" s="18">
        <f t="shared" si="17"/>
        <v>-2.6032315978456014E-2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8.9766606822262122E-4</v>
      </c>
      <c r="F210" s="12">
        <f t="shared" si="15"/>
        <v>1.1904761904761906E-3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5</v>
      </c>
      <c r="D211" s="10">
        <v>1</v>
      </c>
      <c r="E211" s="12">
        <f t="shared" si="14"/>
        <v>4.4883303411131061E-3</v>
      </c>
      <c r="F211" s="12">
        <f t="shared" si="15"/>
        <v>1.1904761904761906E-3</v>
      </c>
      <c r="G211" s="13">
        <f t="shared" si="16"/>
        <v>-0.8</v>
      </c>
      <c r="H211" s="18">
        <f t="shared" si="17"/>
        <v>-3.5906642728904849E-3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19</v>
      </c>
      <c r="D213" s="10">
        <v>1</v>
      </c>
      <c r="E213" s="12">
        <f t="shared" si="14"/>
        <v>1.7055655296229804E-2</v>
      </c>
      <c r="F213" s="12">
        <f t="shared" si="15"/>
        <v>1.1904761904761906E-3</v>
      </c>
      <c r="G213" s="13">
        <f t="shared" si="16"/>
        <v>-0.94736842105263153</v>
      </c>
      <c r="H213" s="18">
        <f t="shared" si="17"/>
        <v>-1.615798922800718E-2</v>
      </c>
    </row>
    <row r="214" spans="2:8" ht="15" x14ac:dyDescent="0.2">
      <c r="B214" s="4" t="s">
        <v>70</v>
      </c>
      <c r="C214" s="10">
        <v>3</v>
      </c>
      <c r="D214" s="10">
        <v>3</v>
      </c>
      <c r="E214" s="12">
        <f t="shared" si="14"/>
        <v>2.6929982046678637E-3</v>
      </c>
      <c r="F214" s="12">
        <f t="shared" si="15"/>
        <v>3.5714285714285713E-3</v>
      </c>
      <c r="G214" s="13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2</v>
      </c>
      <c r="E216" s="12">
        <f t="shared" si="14"/>
        <v>8.9766606822262122E-4</v>
      </c>
      <c r="F216" s="12">
        <f t="shared" si="15"/>
        <v>2.3809523809523812E-3</v>
      </c>
      <c r="G216" s="13">
        <f t="shared" si="16"/>
        <v>1</v>
      </c>
      <c r="H216" s="18">
        <f t="shared" si="17"/>
        <v>8.9766606822262122E-4</v>
      </c>
    </row>
    <row r="217" spans="2:8" ht="15" x14ac:dyDescent="0.2">
      <c r="B217" s="4" t="s">
        <v>469</v>
      </c>
      <c r="C217" s="10">
        <v>1</v>
      </c>
      <c r="D217" s="10">
        <v>0</v>
      </c>
      <c r="E217" s="12">
        <f t="shared" ref="E217:E280" si="18">+IF(C217=0,"",C217/C$151)</f>
        <v>8.9766606822262122E-4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1</v>
      </c>
      <c r="D218" s="10">
        <v>0</v>
      </c>
      <c r="E218" s="12">
        <f t="shared" si="18"/>
        <v>8.9766606822262122E-4</v>
      </c>
      <c r="F218" s="12" t="str">
        <f t="shared" si="19"/>
        <v/>
      </c>
      <c r="G218" s="13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2</v>
      </c>
      <c r="D223" s="10">
        <v>0</v>
      </c>
      <c r="E223" s="12">
        <f t="shared" si="18"/>
        <v>1.7953321364452424E-3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2</v>
      </c>
      <c r="D226" s="10">
        <v>1</v>
      </c>
      <c r="E226" s="12">
        <f t="shared" si="18"/>
        <v>1.7953321364452424E-3</v>
      </c>
      <c r="F226" s="12">
        <f t="shared" si="19"/>
        <v>1.1904761904761906E-3</v>
      </c>
      <c r="G226" s="13">
        <f t="shared" si="20"/>
        <v>-0.5</v>
      </c>
      <c r="H226" s="18">
        <f t="shared" si="21"/>
        <v>-8.9766606822262122E-4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3</v>
      </c>
      <c r="D228" s="10">
        <v>0</v>
      </c>
      <c r="E228" s="12">
        <f t="shared" si="18"/>
        <v>2.6929982046678637E-3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7</v>
      </c>
      <c r="D229" s="10">
        <v>3</v>
      </c>
      <c r="E229" s="12">
        <f t="shared" si="18"/>
        <v>6.2836624775583485E-3</v>
      </c>
      <c r="F229" s="12">
        <f t="shared" si="19"/>
        <v>3.5714285714285713E-3</v>
      </c>
      <c r="G229" s="13">
        <f t="shared" si="20"/>
        <v>-0.5714285714285714</v>
      </c>
      <c r="H229" s="18">
        <f t="shared" si="21"/>
        <v>-3.5906642728904849E-3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2</v>
      </c>
      <c r="D231" s="10">
        <v>3</v>
      </c>
      <c r="E231" s="12">
        <f t="shared" si="18"/>
        <v>1.7953321364452424E-3</v>
      </c>
      <c r="F231" s="12">
        <f t="shared" si="19"/>
        <v>3.5714285714285713E-3</v>
      </c>
      <c r="G231" s="13">
        <f t="shared" si="20"/>
        <v>0.5</v>
      </c>
      <c r="H231" s="18">
        <f t="shared" si="21"/>
        <v>8.9766606822262122E-4</v>
      </c>
    </row>
    <row r="232" spans="2:8" ht="15" x14ac:dyDescent="0.2">
      <c r="B232" s="4" t="s">
        <v>77</v>
      </c>
      <c r="C232" s="10">
        <v>23</v>
      </c>
      <c r="D232" s="10">
        <v>17</v>
      </c>
      <c r="E232" s="12">
        <f t="shared" si="18"/>
        <v>2.0646319569120289E-2</v>
      </c>
      <c r="F232" s="12">
        <f t="shared" si="19"/>
        <v>2.0238095238095239E-2</v>
      </c>
      <c r="G232" s="13">
        <f t="shared" si="20"/>
        <v>-0.2608695652173913</v>
      </c>
      <c r="H232" s="18">
        <f t="shared" si="21"/>
        <v>-5.3859964093357273E-3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1.1904761904761906E-3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8</v>
      </c>
      <c r="D235" s="10">
        <v>1</v>
      </c>
      <c r="E235" s="12">
        <f t="shared" si="18"/>
        <v>7.1813285457809697E-3</v>
      </c>
      <c r="F235" s="12">
        <f t="shared" si="19"/>
        <v>1.1904761904761906E-3</v>
      </c>
      <c r="G235" s="13">
        <f t="shared" si="20"/>
        <v>-0.875</v>
      </c>
      <c r="H235" s="18">
        <f t="shared" si="21"/>
        <v>-6.2836624775583485E-3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</v>
      </c>
      <c r="D237" s="10">
        <v>8</v>
      </c>
      <c r="E237" s="12">
        <f t="shared" si="18"/>
        <v>8.9766606822262122E-4</v>
      </c>
      <c r="F237" s="12">
        <f t="shared" si="19"/>
        <v>9.5238095238095247E-3</v>
      </c>
      <c r="G237" s="13">
        <f t="shared" si="20"/>
        <v>7</v>
      </c>
      <c r="H237" s="18">
        <f t="shared" si="21"/>
        <v>6.2836624775583485E-3</v>
      </c>
    </row>
    <row r="238" spans="2:8" ht="15" x14ac:dyDescent="0.2">
      <c r="B238" s="4" t="s">
        <v>85</v>
      </c>
      <c r="C238" s="10">
        <v>10</v>
      </c>
      <c r="D238" s="10">
        <v>10</v>
      </c>
      <c r="E238" s="12">
        <f t="shared" si="18"/>
        <v>8.9766606822262122E-3</v>
      </c>
      <c r="F238" s="12">
        <f t="shared" si="19"/>
        <v>1.1904761904761904E-2</v>
      </c>
      <c r="G238" s="13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10">
        <v>5</v>
      </c>
      <c r="D239" s="10">
        <v>2</v>
      </c>
      <c r="E239" s="12">
        <f t="shared" si="18"/>
        <v>4.4883303411131061E-3</v>
      </c>
      <c r="F239" s="12">
        <f t="shared" si="19"/>
        <v>2.3809523809523812E-3</v>
      </c>
      <c r="G239" s="13">
        <f t="shared" si="20"/>
        <v>-0.6</v>
      </c>
      <c r="H239" s="18">
        <f t="shared" si="21"/>
        <v>-2.6929982046678637E-3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0</v>
      </c>
      <c r="E242" s="12">
        <f t="shared" si="18"/>
        <v>1.7953321364452424E-3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1.1904761904761906E-3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11</v>
      </c>
      <c r="D244" s="10">
        <v>15</v>
      </c>
      <c r="E244" s="12">
        <f t="shared" si="18"/>
        <v>9.8743267504488325E-3</v>
      </c>
      <c r="F244" s="12">
        <f t="shared" si="19"/>
        <v>1.7857142857142856E-2</v>
      </c>
      <c r="G244" s="13">
        <f t="shared" si="20"/>
        <v>0.36363636363636365</v>
      </c>
      <c r="H244" s="18">
        <f t="shared" si="21"/>
        <v>3.5906642728904849E-3</v>
      </c>
    </row>
    <row r="245" spans="2:8" ht="15" x14ac:dyDescent="0.2">
      <c r="B245" s="4" t="s">
        <v>84</v>
      </c>
      <c r="C245" s="10">
        <v>1</v>
      </c>
      <c r="D245" s="10">
        <v>0</v>
      </c>
      <c r="E245" s="12">
        <f t="shared" si="18"/>
        <v>8.9766606822262122E-4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4</v>
      </c>
      <c r="D247" s="10">
        <v>8</v>
      </c>
      <c r="E247" s="12">
        <f t="shared" si="18"/>
        <v>3.5906642728904849E-3</v>
      </c>
      <c r="F247" s="12">
        <f t="shared" si="19"/>
        <v>9.5238095238095247E-3</v>
      </c>
      <c r="G247" s="13">
        <f t="shared" si="20"/>
        <v>1</v>
      </c>
      <c r="H247" s="18">
        <f t="shared" si="21"/>
        <v>3.5906642728904849E-3</v>
      </c>
    </row>
    <row r="248" spans="2:8" ht="15" x14ac:dyDescent="0.2">
      <c r="B248" s="4" t="s">
        <v>86</v>
      </c>
      <c r="C248" s="10">
        <v>3</v>
      </c>
      <c r="D248" s="10">
        <v>1</v>
      </c>
      <c r="E248" s="12">
        <f t="shared" si="18"/>
        <v>2.6929982046678637E-3</v>
      </c>
      <c r="F248" s="12">
        <f t="shared" si="19"/>
        <v>1.1904761904761906E-3</v>
      </c>
      <c r="G248" s="13">
        <f t="shared" si="20"/>
        <v>-0.66666666666666663</v>
      </c>
      <c r="H248" s="18">
        <f t="shared" si="21"/>
        <v>-1.7953321364452424E-3</v>
      </c>
    </row>
    <row r="249" spans="2:8" ht="15" x14ac:dyDescent="0.2">
      <c r="B249" s="4" t="s">
        <v>87</v>
      </c>
      <c r="C249" s="10">
        <v>6</v>
      </c>
      <c r="D249" s="10">
        <v>5</v>
      </c>
      <c r="E249" s="12">
        <f t="shared" si="18"/>
        <v>5.3859964093357273E-3</v>
      </c>
      <c r="F249" s="12">
        <f t="shared" si="19"/>
        <v>5.9523809523809521E-3</v>
      </c>
      <c r="G249" s="13">
        <f t="shared" si="20"/>
        <v>-0.16666666666666666</v>
      </c>
      <c r="H249" s="18">
        <f t="shared" si="21"/>
        <v>-8.9766606822262122E-4</v>
      </c>
    </row>
    <row r="250" spans="2:8" ht="15" x14ac:dyDescent="0.2">
      <c r="B250" s="4" t="s">
        <v>82</v>
      </c>
      <c r="C250" s="10">
        <v>0</v>
      </c>
      <c r="D250" s="10">
        <v>1</v>
      </c>
      <c r="E250" s="12" t="str">
        <f t="shared" si="18"/>
        <v/>
      </c>
      <c r="F250" s="12">
        <f t="shared" si="19"/>
        <v>1.1904761904761906E-3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8</v>
      </c>
      <c r="D252" s="10">
        <v>5</v>
      </c>
      <c r="E252" s="12">
        <f t="shared" si="18"/>
        <v>7.1813285457809697E-3</v>
      </c>
      <c r="F252" s="12">
        <f t="shared" si="19"/>
        <v>5.9523809523809521E-3</v>
      </c>
      <c r="G252" s="13">
        <f t="shared" si="20"/>
        <v>-0.375</v>
      </c>
      <c r="H252" s="18">
        <f t="shared" si="21"/>
        <v>-2.6929982046678637E-3</v>
      </c>
    </row>
    <row r="253" spans="2:8" ht="15" x14ac:dyDescent="0.2">
      <c r="B253" s="4" t="s">
        <v>322</v>
      </c>
      <c r="C253" s="10">
        <v>1</v>
      </c>
      <c r="D253" s="10">
        <v>14</v>
      </c>
      <c r="E253" s="12">
        <f t="shared" si="18"/>
        <v>8.9766606822262122E-4</v>
      </c>
      <c r="F253" s="12">
        <f t="shared" si="19"/>
        <v>1.6666666666666666E-2</v>
      </c>
      <c r="G253" s="13">
        <f t="shared" si="20"/>
        <v>13</v>
      </c>
      <c r="H253" s="18">
        <f t="shared" si="21"/>
        <v>1.1669658886894075E-2</v>
      </c>
    </row>
    <row r="254" spans="2:8" ht="15" x14ac:dyDescent="0.2">
      <c r="B254" s="4" t="s">
        <v>323</v>
      </c>
      <c r="C254" s="10">
        <v>3</v>
      </c>
      <c r="D254" s="10">
        <v>2</v>
      </c>
      <c r="E254" s="12">
        <f t="shared" si="18"/>
        <v>2.6929982046678637E-3</v>
      </c>
      <c r="F254" s="12">
        <f t="shared" si="19"/>
        <v>2.3809523809523812E-3</v>
      </c>
      <c r="G254" s="13">
        <f t="shared" si="20"/>
        <v>-0.33333333333333331</v>
      </c>
      <c r="H254" s="18">
        <f t="shared" si="21"/>
        <v>-8.9766606822262122E-4</v>
      </c>
    </row>
    <row r="255" spans="2:8" ht="15" x14ac:dyDescent="0.2">
      <c r="B255" s="4" t="s">
        <v>324</v>
      </c>
      <c r="C255" s="10">
        <v>1</v>
      </c>
      <c r="D255" s="10">
        <v>1</v>
      </c>
      <c r="E255" s="12">
        <f t="shared" si="18"/>
        <v>8.9766606822262122E-4</v>
      </c>
      <c r="F255" s="12">
        <f t="shared" si="19"/>
        <v>1.1904761904761906E-3</v>
      </c>
      <c r="G255" s="13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252</v>
      </c>
      <c r="D256" s="10">
        <v>154</v>
      </c>
      <c r="E256" s="12">
        <f t="shared" si="18"/>
        <v>0.22621184919210055</v>
      </c>
      <c r="F256" s="12">
        <f t="shared" si="19"/>
        <v>0.18333333333333332</v>
      </c>
      <c r="G256" s="13">
        <f t="shared" si="20"/>
        <v>-0.3888888888888889</v>
      </c>
      <c r="H256" s="18">
        <f t="shared" si="21"/>
        <v>-8.7971274685816878E-2</v>
      </c>
    </row>
    <row r="257" spans="2:8" ht="15" x14ac:dyDescent="0.2">
      <c r="B257" s="4" t="s">
        <v>325</v>
      </c>
      <c r="C257" s="10">
        <v>1</v>
      </c>
      <c r="D257" s="10">
        <v>2</v>
      </c>
      <c r="E257" s="12">
        <f t="shared" si="18"/>
        <v>8.9766606822262122E-4</v>
      </c>
      <c r="F257" s="12">
        <f t="shared" si="19"/>
        <v>2.3809523809523812E-3</v>
      </c>
      <c r="G257" s="13">
        <f t="shared" si="20"/>
        <v>1</v>
      </c>
      <c r="H257" s="18">
        <f t="shared" si="21"/>
        <v>8.9766606822262122E-4</v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5</v>
      </c>
      <c r="D259" s="10">
        <v>4</v>
      </c>
      <c r="E259" s="12">
        <f t="shared" si="18"/>
        <v>4.4883303411131061E-3</v>
      </c>
      <c r="F259" s="12">
        <f t="shared" si="19"/>
        <v>4.7619047619047623E-3</v>
      </c>
      <c r="G259" s="13">
        <f t="shared" si="20"/>
        <v>-0.2</v>
      </c>
      <c r="H259" s="18">
        <f t="shared" si="21"/>
        <v>-8.9766606822262122E-4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5</v>
      </c>
      <c r="D262" s="10">
        <v>4</v>
      </c>
      <c r="E262" s="12">
        <f t="shared" si="18"/>
        <v>4.4883303411131061E-3</v>
      </c>
      <c r="F262" s="12">
        <f t="shared" si="19"/>
        <v>4.7619047619047623E-3</v>
      </c>
      <c r="G262" s="13">
        <f t="shared" si="20"/>
        <v>-0.2</v>
      </c>
      <c r="H262" s="18">
        <f t="shared" si="21"/>
        <v>-8.9766606822262122E-4</v>
      </c>
    </row>
    <row r="263" spans="2:8" ht="15" x14ac:dyDescent="0.2">
      <c r="B263" s="4" t="s">
        <v>329</v>
      </c>
      <c r="C263" s="10">
        <v>1</v>
      </c>
      <c r="D263" s="10">
        <v>1</v>
      </c>
      <c r="E263" s="12">
        <f t="shared" si="18"/>
        <v>8.9766606822262122E-4</v>
      </c>
      <c r="F263" s="12">
        <f t="shared" si="19"/>
        <v>1.1904761904761906E-3</v>
      </c>
      <c r="G263" s="13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1.1904761904761906E-3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3</v>
      </c>
      <c r="E266" s="12" t="str">
        <f t="shared" si="18"/>
        <v/>
      </c>
      <c r="F266" s="12">
        <f t="shared" si="19"/>
        <v>3.5714285714285713E-3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18</v>
      </c>
      <c r="D268" s="10">
        <v>8</v>
      </c>
      <c r="E268" s="12">
        <f t="shared" si="18"/>
        <v>1.615798922800718E-2</v>
      </c>
      <c r="F268" s="12">
        <f t="shared" si="19"/>
        <v>9.5238095238095247E-3</v>
      </c>
      <c r="G268" s="13">
        <f t="shared" si="20"/>
        <v>-0.55555555555555558</v>
      </c>
      <c r="H268" s="18">
        <f t="shared" si="21"/>
        <v>-8.9766606822262122E-3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1.1904761904761906E-3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1501</v>
      </c>
      <c r="D294" s="41">
        <f>SUM(D295:D499)</f>
        <v>966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-0.35642904730179881</v>
      </c>
      <c r="H294" s="42">
        <f>+IF(OR(AND(E294=""),(G294="")),"",E294*G294)</f>
        <v>-0.35642904730179881</v>
      </c>
    </row>
    <row r="295" spans="2:8" ht="15" x14ac:dyDescent="0.2">
      <c r="B295" s="3" t="s">
        <v>100</v>
      </c>
      <c r="C295" s="10">
        <v>32</v>
      </c>
      <c r="D295" s="10">
        <v>39</v>
      </c>
      <c r="E295" s="12">
        <f>+IF(C295=0,"",C295/C$294)</f>
        <v>2.1319120586275817E-2</v>
      </c>
      <c r="F295" s="12">
        <f>+IF(D295=0,"",D295/D$294)</f>
        <v>4.0372670807453416E-2</v>
      </c>
      <c r="G295" s="13">
        <f>+IF(OR(AND(D295=0),(C295=0)),"0",((D295-C295)/C295))</f>
        <v>0.21875</v>
      </c>
      <c r="H295" s="18">
        <f>+IF(OR(AND(E295=""),(G295="")),"",E295*G295)</f>
        <v>4.6635576282478344E-3</v>
      </c>
    </row>
    <row r="296" spans="2:8" ht="15" x14ac:dyDescent="0.2">
      <c r="B296" s="3" t="s">
        <v>113</v>
      </c>
      <c r="C296" s="10">
        <v>18</v>
      </c>
      <c r="D296" s="10">
        <v>5</v>
      </c>
      <c r="E296" s="12">
        <f t="shared" ref="E296:E359" si="26">+IF(C296=0,"",C296/C$294)</f>
        <v>1.1992005329780146E-2</v>
      </c>
      <c r="F296" s="12">
        <f t="shared" ref="F296:F359" si="27">+IF(D296=0,"",D296/D$294)</f>
        <v>5.175983436853002E-3</v>
      </c>
      <c r="G296" s="13">
        <f t="shared" ref="G296:G359" si="28">+IF(OR(AND(D296=0),(C296=0)),"0",((D296-C296)/C296))</f>
        <v>-0.72222222222222221</v>
      </c>
      <c r="H296" s="18">
        <f t="shared" ref="H296:H359" si="29">+IF(OR(AND(E296=""),(G296="")),"",E296*G296)</f>
        <v>-8.6608927381745492E-3</v>
      </c>
    </row>
    <row r="297" spans="2:8" ht="15" x14ac:dyDescent="0.2">
      <c r="B297" s="3" t="s">
        <v>104</v>
      </c>
      <c r="C297" s="10">
        <v>3</v>
      </c>
      <c r="D297" s="10">
        <v>2</v>
      </c>
      <c r="E297" s="12">
        <f t="shared" si="26"/>
        <v>1.9986675549633578E-3</v>
      </c>
      <c r="F297" s="12">
        <f t="shared" si="27"/>
        <v>2.070393374741201E-3</v>
      </c>
      <c r="G297" s="13">
        <f t="shared" si="28"/>
        <v>-0.33333333333333331</v>
      </c>
      <c r="H297" s="18">
        <f t="shared" si="29"/>
        <v>-6.6622251832111927E-4</v>
      </c>
    </row>
    <row r="298" spans="2:8" ht="15" x14ac:dyDescent="0.2">
      <c r="B298" s="3" t="s">
        <v>95</v>
      </c>
      <c r="C298" s="10">
        <v>56</v>
      </c>
      <c r="D298" s="10">
        <v>51</v>
      </c>
      <c r="E298" s="12">
        <f t="shared" si="26"/>
        <v>3.7308461025982675E-2</v>
      </c>
      <c r="F298" s="12">
        <f t="shared" si="27"/>
        <v>5.2795031055900624E-2</v>
      </c>
      <c r="G298" s="13">
        <f t="shared" si="28"/>
        <v>-8.9285714285714288E-2</v>
      </c>
      <c r="H298" s="18">
        <f t="shared" si="29"/>
        <v>-3.3311125916055959E-3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53</v>
      </c>
      <c r="D301" s="10">
        <v>88</v>
      </c>
      <c r="E301" s="12">
        <f t="shared" si="26"/>
        <v>3.530979347101932E-2</v>
      </c>
      <c r="F301" s="12">
        <f t="shared" si="27"/>
        <v>9.1097308488612833E-2</v>
      </c>
      <c r="G301" s="13">
        <f t="shared" si="28"/>
        <v>0.660377358490566</v>
      </c>
      <c r="H301" s="18">
        <f t="shared" si="29"/>
        <v>2.3317788141239172E-2</v>
      </c>
    </row>
    <row r="302" spans="2:8" ht="15" x14ac:dyDescent="0.2">
      <c r="B302" s="3" t="s">
        <v>109</v>
      </c>
      <c r="C302" s="10">
        <v>2</v>
      </c>
      <c r="D302" s="10">
        <v>5</v>
      </c>
      <c r="E302" s="12">
        <f t="shared" si="26"/>
        <v>1.3324450366422385E-3</v>
      </c>
      <c r="F302" s="12">
        <f t="shared" si="27"/>
        <v>5.175983436853002E-3</v>
      </c>
      <c r="G302" s="13">
        <f t="shared" si="28"/>
        <v>1.5</v>
      </c>
      <c r="H302" s="18">
        <f t="shared" si="29"/>
        <v>1.9986675549633578E-3</v>
      </c>
    </row>
    <row r="303" spans="2:8" ht="15" x14ac:dyDescent="0.2">
      <c r="B303" s="3" t="s">
        <v>108</v>
      </c>
      <c r="C303" s="10">
        <v>1</v>
      </c>
      <c r="D303" s="10">
        <v>2</v>
      </c>
      <c r="E303" s="12">
        <f t="shared" si="26"/>
        <v>6.6622251832111927E-4</v>
      </c>
      <c r="F303" s="12">
        <f t="shared" si="27"/>
        <v>2.070393374741201E-3</v>
      </c>
      <c r="G303" s="13">
        <f t="shared" si="28"/>
        <v>1</v>
      </c>
      <c r="H303" s="18">
        <f t="shared" si="29"/>
        <v>6.6622251832111927E-4</v>
      </c>
    </row>
    <row r="304" spans="2:8" ht="15" x14ac:dyDescent="0.2">
      <c r="B304" s="3" t="s">
        <v>107</v>
      </c>
      <c r="C304" s="10">
        <v>13</v>
      </c>
      <c r="D304" s="10">
        <v>1</v>
      </c>
      <c r="E304" s="12">
        <f t="shared" si="26"/>
        <v>8.6608927381745509E-3</v>
      </c>
      <c r="F304" s="12">
        <f t="shared" si="27"/>
        <v>1.0351966873706005E-3</v>
      </c>
      <c r="G304" s="13">
        <f t="shared" si="28"/>
        <v>-0.92307692307692313</v>
      </c>
      <c r="H304" s="18">
        <f t="shared" si="29"/>
        <v>-7.9946702198534312E-3</v>
      </c>
    </row>
    <row r="305" spans="2:8" ht="15" x14ac:dyDescent="0.2">
      <c r="B305" s="3" t="s">
        <v>351</v>
      </c>
      <c r="C305" s="10">
        <v>0</v>
      </c>
      <c r="D305" s="10">
        <v>1</v>
      </c>
      <c r="E305" s="12" t="str">
        <f t="shared" si="26"/>
        <v/>
      </c>
      <c r="F305" s="12">
        <f t="shared" si="27"/>
        <v>1.0351966873706005E-3</v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2</v>
      </c>
      <c r="D306" s="10">
        <v>0</v>
      </c>
      <c r="E306" s="12">
        <f t="shared" si="26"/>
        <v>1.3324450366422385E-3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119</v>
      </c>
      <c r="D307" s="10">
        <v>36</v>
      </c>
      <c r="E307" s="12">
        <f t="shared" si="26"/>
        <v>7.9280479680213192E-2</v>
      </c>
      <c r="F307" s="12">
        <f t="shared" si="27"/>
        <v>3.7267080745341616E-2</v>
      </c>
      <c r="G307" s="13">
        <f t="shared" si="28"/>
        <v>-0.69747899159663862</v>
      </c>
      <c r="H307" s="18">
        <f t="shared" si="29"/>
        <v>-5.5296469020652897E-2</v>
      </c>
    </row>
    <row r="308" spans="2:8" ht="15" x14ac:dyDescent="0.2">
      <c r="B308" s="3" t="s">
        <v>99</v>
      </c>
      <c r="C308" s="10">
        <v>0</v>
      </c>
      <c r="D308" s="10">
        <v>23</v>
      </c>
      <c r="E308" s="12" t="str">
        <f t="shared" si="26"/>
        <v/>
      </c>
      <c r="F308" s="12">
        <f t="shared" si="27"/>
        <v>2.3809523809523808E-2</v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34</v>
      </c>
      <c r="D310" s="10">
        <v>47</v>
      </c>
      <c r="E310" s="12">
        <f t="shared" si="26"/>
        <v>2.2651565622918056E-2</v>
      </c>
      <c r="F310" s="12">
        <f t="shared" si="27"/>
        <v>4.8654244306418216E-2</v>
      </c>
      <c r="G310" s="13">
        <f t="shared" si="28"/>
        <v>0.38235294117647056</v>
      </c>
      <c r="H310" s="18">
        <f t="shared" si="29"/>
        <v>8.6608927381745509E-3</v>
      </c>
    </row>
    <row r="311" spans="2:8" ht="15" x14ac:dyDescent="0.2">
      <c r="B311" s="3" t="s">
        <v>102</v>
      </c>
      <c r="C311" s="10">
        <v>4</v>
      </c>
      <c r="D311" s="10">
        <v>5</v>
      </c>
      <c r="E311" s="12">
        <f t="shared" si="26"/>
        <v>2.6648900732844771E-3</v>
      </c>
      <c r="F311" s="12">
        <f t="shared" si="27"/>
        <v>5.175983436853002E-3</v>
      </c>
      <c r="G311" s="13">
        <f t="shared" si="28"/>
        <v>0.25</v>
      </c>
      <c r="H311" s="18">
        <f t="shared" si="29"/>
        <v>6.6622251832111927E-4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6"/>
        <v>6.6622251832111927E-4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87</v>
      </c>
      <c r="D314" s="10">
        <v>51</v>
      </c>
      <c r="E314" s="12">
        <f t="shared" si="26"/>
        <v>5.7961359093937376E-2</v>
      </c>
      <c r="F314" s="12">
        <f t="shared" si="27"/>
        <v>5.2795031055900624E-2</v>
      </c>
      <c r="G314" s="13">
        <f t="shared" si="28"/>
        <v>-0.41379310344827586</v>
      </c>
      <c r="H314" s="18">
        <f t="shared" si="29"/>
        <v>-2.3984010659560292E-2</v>
      </c>
    </row>
    <row r="315" spans="2:8" ht="15" x14ac:dyDescent="0.2">
      <c r="B315" s="3" t="s">
        <v>354</v>
      </c>
      <c r="C315" s="10">
        <v>1</v>
      </c>
      <c r="D315" s="10">
        <v>2</v>
      </c>
      <c r="E315" s="12">
        <f t="shared" si="26"/>
        <v>6.6622251832111927E-4</v>
      </c>
      <c r="F315" s="12">
        <f t="shared" si="27"/>
        <v>2.070393374741201E-3</v>
      </c>
      <c r="G315" s="13">
        <f t="shared" si="28"/>
        <v>1</v>
      </c>
      <c r="H315" s="18">
        <f t="shared" si="29"/>
        <v>6.6622251832111927E-4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</v>
      </c>
      <c r="D317" s="10">
        <v>3</v>
      </c>
      <c r="E317" s="12">
        <f t="shared" si="26"/>
        <v>1.3324450366422385E-3</v>
      </c>
      <c r="F317" s="12">
        <f t="shared" si="27"/>
        <v>3.105590062111801E-3</v>
      </c>
      <c r="G317" s="13">
        <f t="shared" si="28"/>
        <v>0.5</v>
      </c>
      <c r="H317" s="18">
        <f t="shared" si="29"/>
        <v>6.6622251832111927E-4</v>
      </c>
    </row>
    <row r="318" spans="2:8" ht="15" x14ac:dyDescent="0.2">
      <c r="B318" s="3" t="s">
        <v>355</v>
      </c>
      <c r="C318" s="10">
        <v>44</v>
      </c>
      <c r="D318" s="10">
        <v>10</v>
      </c>
      <c r="E318" s="12">
        <f t="shared" si="26"/>
        <v>2.9313790806129246E-2</v>
      </c>
      <c r="F318" s="12">
        <f t="shared" si="27"/>
        <v>1.0351966873706004E-2</v>
      </c>
      <c r="G318" s="13">
        <f t="shared" si="28"/>
        <v>-0.77272727272727271</v>
      </c>
      <c r="H318" s="18">
        <f t="shared" si="29"/>
        <v>-2.2651565622918052E-2</v>
      </c>
    </row>
    <row r="319" spans="2:8" ht="15" x14ac:dyDescent="0.2">
      <c r="B319" s="3" t="s">
        <v>115</v>
      </c>
      <c r="C319" s="10">
        <v>1</v>
      </c>
      <c r="D319" s="10">
        <v>0</v>
      </c>
      <c r="E319" s="12">
        <f t="shared" si="26"/>
        <v>6.6622251832111927E-4</v>
      </c>
      <c r="F319" s="12" t="str">
        <f t="shared" si="27"/>
        <v/>
      </c>
      <c r="G319" s="13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1.0351966873706005E-3</v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5</v>
      </c>
      <c r="D323" s="10">
        <v>4</v>
      </c>
      <c r="E323" s="12">
        <f t="shared" si="26"/>
        <v>3.3311125916055963E-3</v>
      </c>
      <c r="F323" s="12">
        <f t="shared" si="27"/>
        <v>4.140786749482402E-3</v>
      </c>
      <c r="G323" s="13">
        <f t="shared" si="28"/>
        <v>-0.2</v>
      </c>
      <c r="H323" s="18">
        <f t="shared" si="29"/>
        <v>-6.6622251832111927E-4</v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1.0351966873706005E-3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27</v>
      </c>
      <c r="D326" s="10">
        <v>14</v>
      </c>
      <c r="E326" s="12">
        <f t="shared" si="26"/>
        <v>1.7988007994670221E-2</v>
      </c>
      <c r="F326" s="12">
        <f t="shared" si="27"/>
        <v>1.4492753623188406E-2</v>
      </c>
      <c r="G326" s="13">
        <f t="shared" si="28"/>
        <v>-0.48148148148148145</v>
      </c>
      <c r="H326" s="18">
        <f t="shared" si="29"/>
        <v>-8.6608927381745509E-3</v>
      </c>
    </row>
    <row r="327" spans="2:8" ht="15" x14ac:dyDescent="0.2">
      <c r="B327" s="3" t="s">
        <v>358</v>
      </c>
      <c r="C327" s="10">
        <v>2</v>
      </c>
      <c r="D327" s="10">
        <v>2</v>
      </c>
      <c r="E327" s="12">
        <f t="shared" si="26"/>
        <v>1.3324450366422385E-3</v>
      </c>
      <c r="F327" s="12">
        <f t="shared" si="27"/>
        <v>2.070393374741201E-3</v>
      </c>
      <c r="G327" s="13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25</v>
      </c>
      <c r="D328" s="10">
        <v>3</v>
      </c>
      <c r="E328" s="12">
        <f t="shared" si="26"/>
        <v>1.6655562958027982E-2</v>
      </c>
      <c r="F328" s="12">
        <f t="shared" si="27"/>
        <v>3.105590062111801E-3</v>
      </c>
      <c r="G328" s="13">
        <f t="shared" si="28"/>
        <v>-0.88</v>
      </c>
      <c r="H328" s="18">
        <f t="shared" si="29"/>
        <v>-1.4656895403064625E-2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7</v>
      </c>
      <c r="D330" s="10">
        <v>4</v>
      </c>
      <c r="E330" s="12">
        <f t="shared" si="26"/>
        <v>4.6635576282478344E-3</v>
      </c>
      <c r="F330" s="12">
        <f t="shared" si="27"/>
        <v>4.140786749482402E-3</v>
      </c>
      <c r="G330" s="13">
        <f t="shared" si="28"/>
        <v>-0.42857142857142855</v>
      </c>
      <c r="H330" s="18">
        <f t="shared" si="29"/>
        <v>-1.9986675549633574E-3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198</v>
      </c>
      <c r="D332" s="10">
        <v>79</v>
      </c>
      <c r="E332" s="12">
        <f t="shared" si="26"/>
        <v>0.13191205862758162</v>
      </c>
      <c r="F332" s="12">
        <f t="shared" si="27"/>
        <v>8.1780538302277439E-2</v>
      </c>
      <c r="G332" s="13">
        <f t="shared" si="28"/>
        <v>-0.60101010101010099</v>
      </c>
      <c r="H332" s="18">
        <f t="shared" si="29"/>
        <v>-7.9280479680213192E-2</v>
      </c>
    </row>
    <row r="333" spans="2:8" ht="15" x14ac:dyDescent="0.2">
      <c r="B333" s="3" t="s">
        <v>130</v>
      </c>
      <c r="C333" s="10">
        <v>125</v>
      </c>
      <c r="D333" s="10">
        <v>112</v>
      </c>
      <c r="E333" s="12">
        <f t="shared" si="26"/>
        <v>8.3277814790139904E-2</v>
      </c>
      <c r="F333" s="12">
        <f t="shared" si="27"/>
        <v>0.11594202898550725</v>
      </c>
      <c r="G333" s="13">
        <f t="shared" si="28"/>
        <v>-0.104</v>
      </c>
      <c r="H333" s="18">
        <f t="shared" si="29"/>
        <v>-8.6608927381745492E-3</v>
      </c>
    </row>
    <row r="334" spans="2:8" ht="15" x14ac:dyDescent="0.2">
      <c r="B334" s="3" t="s">
        <v>119</v>
      </c>
      <c r="C334" s="10">
        <v>110</v>
      </c>
      <c r="D334" s="10">
        <v>69</v>
      </c>
      <c r="E334" s="12">
        <f t="shared" si="26"/>
        <v>7.3284477015323118E-2</v>
      </c>
      <c r="F334" s="12">
        <f t="shared" si="27"/>
        <v>7.1428571428571425E-2</v>
      </c>
      <c r="G334" s="13">
        <f t="shared" si="28"/>
        <v>-0.37272727272727274</v>
      </c>
      <c r="H334" s="18">
        <f t="shared" si="29"/>
        <v>-2.731512325116589E-2</v>
      </c>
    </row>
    <row r="335" spans="2:8" ht="15" x14ac:dyDescent="0.2">
      <c r="B335" s="3" t="s">
        <v>128</v>
      </c>
      <c r="C335" s="10">
        <v>13</v>
      </c>
      <c r="D335" s="10">
        <v>12</v>
      </c>
      <c r="E335" s="12">
        <f t="shared" si="26"/>
        <v>8.6608927381745509E-3</v>
      </c>
      <c r="F335" s="12">
        <f t="shared" si="27"/>
        <v>1.2422360248447204E-2</v>
      </c>
      <c r="G335" s="13">
        <f t="shared" si="28"/>
        <v>-7.6923076923076927E-2</v>
      </c>
      <c r="H335" s="18">
        <f t="shared" si="29"/>
        <v>-6.6622251832111937E-4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1</v>
      </c>
      <c r="E339" s="12" t="str">
        <f t="shared" si="26"/>
        <v/>
      </c>
      <c r="F339" s="12">
        <f t="shared" si="27"/>
        <v>1.0351966873706005E-3</v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13</v>
      </c>
      <c r="D340" s="10">
        <v>11</v>
      </c>
      <c r="E340" s="12">
        <f t="shared" si="26"/>
        <v>8.6608927381745509E-3</v>
      </c>
      <c r="F340" s="12">
        <f t="shared" si="27"/>
        <v>1.1387163561076604E-2</v>
      </c>
      <c r="G340" s="13">
        <f t="shared" si="28"/>
        <v>-0.15384615384615385</v>
      </c>
      <c r="H340" s="18">
        <f t="shared" si="29"/>
        <v>-1.3324450366422387E-3</v>
      </c>
    </row>
    <row r="341" spans="2:8" ht="15" x14ac:dyDescent="0.2">
      <c r="B341" s="3" t="s">
        <v>118</v>
      </c>
      <c r="C341" s="10">
        <v>2</v>
      </c>
      <c r="D341" s="10">
        <v>0</v>
      </c>
      <c r="E341" s="12">
        <f t="shared" si="26"/>
        <v>1.3324450366422385E-3</v>
      </c>
      <c r="F341" s="12" t="str">
        <f t="shared" si="27"/>
        <v/>
      </c>
      <c r="G341" s="13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3</v>
      </c>
      <c r="D344" s="10">
        <v>1</v>
      </c>
      <c r="E344" s="12">
        <f t="shared" si="26"/>
        <v>1.9986675549633578E-3</v>
      </c>
      <c r="F344" s="12">
        <f t="shared" si="27"/>
        <v>1.0351966873706005E-3</v>
      </c>
      <c r="G344" s="13">
        <f t="shared" si="28"/>
        <v>-0.66666666666666663</v>
      </c>
      <c r="H344" s="18">
        <f t="shared" si="29"/>
        <v>-1.3324450366422385E-3</v>
      </c>
    </row>
    <row r="345" spans="2:8" ht="15" x14ac:dyDescent="0.2">
      <c r="B345" s="3" t="s">
        <v>366</v>
      </c>
      <c r="C345" s="10">
        <v>8</v>
      </c>
      <c r="D345" s="10">
        <v>2</v>
      </c>
      <c r="E345" s="12">
        <f t="shared" si="26"/>
        <v>5.3297801465689541E-3</v>
      </c>
      <c r="F345" s="12">
        <f t="shared" si="27"/>
        <v>2.070393374741201E-3</v>
      </c>
      <c r="G345" s="13">
        <f t="shared" si="28"/>
        <v>-0.75</v>
      </c>
      <c r="H345" s="18">
        <f t="shared" si="29"/>
        <v>-3.9973351099267156E-3</v>
      </c>
    </row>
    <row r="346" spans="2:8" ht="15" x14ac:dyDescent="0.2">
      <c r="B346" s="3" t="s">
        <v>122</v>
      </c>
      <c r="C346" s="10">
        <v>1</v>
      </c>
      <c r="D346" s="10">
        <v>0</v>
      </c>
      <c r="E346" s="12">
        <f t="shared" si="26"/>
        <v>6.6622251832111927E-4</v>
      </c>
      <c r="F346" s="12" t="str">
        <f t="shared" si="27"/>
        <v/>
      </c>
      <c r="G346" s="13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10">
        <v>10</v>
      </c>
      <c r="D347" s="10">
        <v>5</v>
      </c>
      <c r="E347" s="12">
        <f t="shared" si="26"/>
        <v>6.6622251832111927E-3</v>
      </c>
      <c r="F347" s="12">
        <f t="shared" si="27"/>
        <v>5.175983436853002E-3</v>
      </c>
      <c r="G347" s="13">
        <f t="shared" si="28"/>
        <v>-0.5</v>
      </c>
      <c r="H347" s="18">
        <f t="shared" si="29"/>
        <v>-3.3311125916055963E-3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</v>
      </c>
      <c r="D350" s="10">
        <v>0</v>
      </c>
      <c r="E350" s="12">
        <f t="shared" si="26"/>
        <v>1.9986675549633578E-3</v>
      </c>
      <c r="F350" s="12" t="str">
        <f t="shared" si="27"/>
        <v/>
      </c>
      <c r="G350" s="13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1.0351966873706005E-3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31</v>
      </c>
      <c r="D354" s="10">
        <v>12</v>
      </c>
      <c r="E354" s="12">
        <f t="shared" si="26"/>
        <v>2.0652898067954697E-2</v>
      </c>
      <c r="F354" s="12">
        <f t="shared" si="27"/>
        <v>1.2422360248447204E-2</v>
      </c>
      <c r="G354" s="13">
        <f t="shared" si="28"/>
        <v>-0.61290322580645162</v>
      </c>
      <c r="H354" s="18">
        <f t="shared" si="29"/>
        <v>-1.2658227848101266E-2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3</v>
      </c>
      <c r="D356" s="10">
        <v>4</v>
      </c>
      <c r="E356" s="12">
        <f t="shared" si="26"/>
        <v>1.9986675549633578E-3</v>
      </c>
      <c r="F356" s="12">
        <f t="shared" si="27"/>
        <v>4.140786749482402E-3</v>
      </c>
      <c r="G356" s="13">
        <f t="shared" si="28"/>
        <v>0.33333333333333331</v>
      </c>
      <c r="H356" s="18">
        <f t="shared" si="29"/>
        <v>6.6622251832111927E-4</v>
      </c>
    </row>
    <row r="357" spans="2:8" ht="15" x14ac:dyDescent="0.2">
      <c r="B357" s="3" t="s">
        <v>372</v>
      </c>
      <c r="C357" s="10">
        <v>66</v>
      </c>
      <c r="D357" s="10">
        <v>16</v>
      </c>
      <c r="E357" s="12">
        <f t="shared" si="26"/>
        <v>4.3970686209193872E-2</v>
      </c>
      <c r="F357" s="12">
        <f t="shared" si="27"/>
        <v>1.6563146997929608E-2</v>
      </c>
      <c r="G357" s="13">
        <f t="shared" si="28"/>
        <v>-0.75757575757575757</v>
      </c>
      <c r="H357" s="18">
        <f t="shared" si="29"/>
        <v>-3.3311125916055964E-2</v>
      </c>
    </row>
    <row r="358" spans="2:8" ht="15" x14ac:dyDescent="0.2">
      <c r="B358" s="3" t="s">
        <v>127</v>
      </c>
      <c r="C358" s="10">
        <v>30</v>
      </c>
      <c r="D358" s="10">
        <v>18</v>
      </c>
      <c r="E358" s="12">
        <f t="shared" si="26"/>
        <v>1.9986675549633577E-2</v>
      </c>
      <c r="F358" s="12">
        <f t="shared" si="27"/>
        <v>1.8633540372670808E-2</v>
      </c>
      <c r="G358" s="13">
        <f t="shared" si="28"/>
        <v>-0.4</v>
      </c>
      <c r="H358" s="18">
        <f t="shared" si="29"/>
        <v>-7.9946702198534312E-3</v>
      </c>
    </row>
    <row r="359" spans="2:8" ht="15" x14ac:dyDescent="0.2">
      <c r="B359" s="3" t="s">
        <v>123</v>
      </c>
      <c r="C359" s="10">
        <v>2</v>
      </c>
      <c r="D359" s="10">
        <v>10</v>
      </c>
      <c r="E359" s="12">
        <f t="shared" si="26"/>
        <v>1.3324450366422385E-3</v>
      </c>
      <c r="F359" s="12">
        <f t="shared" si="27"/>
        <v>1.0351966873706004E-2</v>
      </c>
      <c r="G359" s="13">
        <f t="shared" si="28"/>
        <v>4</v>
      </c>
      <c r="H359" s="18">
        <f t="shared" si="29"/>
        <v>5.3297801465689541E-3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3</v>
      </c>
      <c r="D362" s="10">
        <v>0</v>
      </c>
      <c r="E362" s="12">
        <f t="shared" si="30"/>
        <v>1.9986675549633578E-3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7</v>
      </c>
      <c r="D363" s="10">
        <v>6</v>
      </c>
      <c r="E363" s="12">
        <f t="shared" si="30"/>
        <v>4.6635576282478344E-3</v>
      </c>
      <c r="F363" s="12">
        <f t="shared" si="31"/>
        <v>6.2111801242236021E-3</v>
      </c>
      <c r="G363" s="13">
        <f t="shared" si="32"/>
        <v>-0.14285714285714285</v>
      </c>
      <c r="H363" s="18">
        <f t="shared" si="33"/>
        <v>-6.6622251832111916E-4</v>
      </c>
    </row>
    <row r="364" spans="2:8" ht="15" x14ac:dyDescent="0.2">
      <c r="B364" s="3" t="s">
        <v>377</v>
      </c>
      <c r="C364" s="10">
        <v>3</v>
      </c>
      <c r="D364" s="10">
        <v>0</v>
      </c>
      <c r="E364" s="12">
        <f t="shared" si="30"/>
        <v>1.9986675549633578E-3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3</v>
      </c>
      <c r="D365" s="10">
        <v>1</v>
      </c>
      <c r="E365" s="12">
        <f t="shared" si="30"/>
        <v>1.9986675549633578E-3</v>
      </c>
      <c r="F365" s="12">
        <f t="shared" si="31"/>
        <v>1.0351966873706005E-3</v>
      </c>
      <c r="G365" s="13">
        <f t="shared" si="32"/>
        <v>-0.66666666666666663</v>
      </c>
      <c r="H365" s="18">
        <f t="shared" si="33"/>
        <v>-1.3324450366422385E-3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0"/>
        <v>6.6622251832111927E-4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3</v>
      </c>
      <c r="D367" s="10">
        <v>0</v>
      </c>
      <c r="E367" s="12">
        <f t="shared" si="30"/>
        <v>1.9986675549633578E-3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3</v>
      </c>
      <c r="D368" s="10">
        <v>2</v>
      </c>
      <c r="E368" s="12">
        <f t="shared" si="30"/>
        <v>1.9986675549633578E-3</v>
      </c>
      <c r="F368" s="12">
        <f t="shared" si="31"/>
        <v>2.070393374741201E-3</v>
      </c>
      <c r="G368" s="13">
        <f t="shared" si="32"/>
        <v>-0.33333333333333331</v>
      </c>
      <c r="H368" s="18">
        <f t="shared" si="33"/>
        <v>-6.6622251832111927E-4</v>
      </c>
    </row>
    <row r="369" spans="2:8" ht="15" x14ac:dyDescent="0.2">
      <c r="B369" s="3" t="s">
        <v>381</v>
      </c>
      <c r="C369" s="10">
        <v>45</v>
      </c>
      <c r="D369" s="10">
        <v>2</v>
      </c>
      <c r="E369" s="12">
        <f t="shared" si="30"/>
        <v>2.9980013324450366E-2</v>
      </c>
      <c r="F369" s="12">
        <f t="shared" si="31"/>
        <v>2.070393374741201E-3</v>
      </c>
      <c r="G369" s="13">
        <f t="shared" si="32"/>
        <v>-0.9555555555555556</v>
      </c>
      <c r="H369" s="18">
        <f t="shared" si="33"/>
        <v>-2.864756828780813E-2</v>
      </c>
    </row>
    <row r="370" spans="2:8" ht="15" x14ac:dyDescent="0.2">
      <c r="B370" s="3" t="s">
        <v>135</v>
      </c>
      <c r="C370" s="10">
        <v>8</v>
      </c>
      <c r="D370" s="10">
        <v>3</v>
      </c>
      <c r="E370" s="12">
        <f t="shared" si="30"/>
        <v>5.3297801465689541E-3</v>
      </c>
      <c r="F370" s="12">
        <f t="shared" si="31"/>
        <v>3.105590062111801E-3</v>
      </c>
      <c r="G370" s="13">
        <f t="shared" si="32"/>
        <v>-0.625</v>
      </c>
      <c r="H370" s="18">
        <f t="shared" si="33"/>
        <v>-3.3311125916055963E-3</v>
      </c>
    </row>
    <row r="371" spans="2:8" ht="15" x14ac:dyDescent="0.2">
      <c r="B371" s="3" t="s">
        <v>136</v>
      </c>
      <c r="C371" s="10">
        <v>0</v>
      </c>
      <c r="D371" s="10">
        <v>1</v>
      </c>
      <c r="E371" s="12" t="str">
        <f t="shared" si="30"/>
        <v/>
      </c>
      <c r="F371" s="12">
        <f t="shared" si="31"/>
        <v>1.0351966873706005E-3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3</v>
      </c>
      <c r="D372" s="10">
        <v>25</v>
      </c>
      <c r="E372" s="12">
        <f t="shared" si="30"/>
        <v>1.9986675549633578E-3</v>
      </c>
      <c r="F372" s="12">
        <f t="shared" si="31"/>
        <v>2.5879917184265012E-2</v>
      </c>
      <c r="G372" s="13">
        <f t="shared" si="32"/>
        <v>7.333333333333333</v>
      </c>
      <c r="H372" s="18">
        <f t="shared" si="33"/>
        <v>1.4656895403064623E-2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6.6622251832111927E-4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6.6622251832111927E-4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</v>
      </c>
      <c r="D375" s="10">
        <v>1</v>
      </c>
      <c r="E375" s="12">
        <f t="shared" si="30"/>
        <v>6.6622251832111927E-4</v>
      </c>
      <c r="F375" s="12">
        <f t="shared" si="31"/>
        <v>1.0351966873706005E-3</v>
      </c>
      <c r="G375" s="13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1</v>
      </c>
      <c r="D377" s="10">
        <v>0</v>
      </c>
      <c r="E377" s="12">
        <f t="shared" si="30"/>
        <v>6.6622251832111927E-4</v>
      </c>
      <c r="F377" s="12" t="str">
        <f t="shared" si="31"/>
        <v/>
      </c>
      <c r="G377" s="13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5</v>
      </c>
      <c r="D378" s="10">
        <v>2</v>
      </c>
      <c r="E378" s="12">
        <f t="shared" si="30"/>
        <v>3.3311125916055963E-3</v>
      </c>
      <c r="F378" s="12">
        <f t="shared" si="31"/>
        <v>2.070393374741201E-3</v>
      </c>
      <c r="G378" s="13">
        <f t="shared" si="32"/>
        <v>-0.6</v>
      </c>
      <c r="H378" s="18">
        <f t="shared" si="33"/>
        <v>-1.9986675549633578E-3</v>
      </c>
    </row>
    <row r="379" spans="2:8" ht="15" x14ac:dyDescent="0.2">
      <c r="B379" s="3" t="s">
        <v>384</v>
      </c>
      <c r="C379" s="10">
        <v>0</v>
      </c>
      <c r="D379" s="10">
        <v>4</v>
      </c>
      <c r="E379" s="12" t="str">
        <f t="shared" si="30"/>
        <v/>
      </c>
      <c r="F379" s="12">
        <f t="shared" si="31"/>
        <v>4.140786749482402E-3</v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1</v>
      </c>
      <c r="E380" s="12" t="str">
        <f t="shared" si="30"/>
        <v/>
      </c>
      <c r="F380" s="12">
        <f t="shared" si="31"/>
        <v>1.0351966873706005E-3</v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1.0351966873706005E-3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1</v>
      </c>
      <c r="E383" s="12" t="str">
        <f t="shared" si="30"/>
        <v/>
      </c>
      <c r="F383" s="12">
        <f t="shared" si="31"/>
        <v>1.0351966873706005E-3</v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2</v>
      </c>
      <c r="D385" s="10">
        <v>1</v>
      </c>
      <c r="E385" s="12">
        <f t="shared" si="30"/>
        <v>1.3324450366422385E-3</v>
      </c>
      <c r="F385" s="12">
        <f t="shared" si="31"/>
        <v>1.0351966873706005E-3</v>
      </c>
      <c r="G385" s="13">
        <f t="shared" si="32"/>
        <v>-0.5</v>
      </c>
      <c r="H385" s="18">
        <f t="shared" si="33"/>
        <v>-6.6622251832111927E-4</v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28</v>
      </c>
      <c r="D387" s="10">
        <v>3</v>
      </c>
      <c r="E387" s="12">
        <f t="shared" si="30"/>
        <v>1.8654230512991338E-2</v>
      </c>
      <c r="F387" s="12">
        <f t="shared" si="31"/>
        <v>3.105590062111801E-3</v>
      </c>
      <c r="G387" s="13">
        <f t="shared" si="32"/>
        <v>-0.8928571428571429</v>
      </c>
      <c r="H387" s="18">
        <f t="shared" si="33"/>
        <v>-1.6655562958027982E-2</v>
      </c>
    </row>
    <row r="388" spans="2:8" ht="15" x14ac:dyDescent="0.2">
      <c r="B388" s="3" t="s">
        <v>389</v>
      </c>
      <c r="C388" s="10">
        <v>0</v>
      </c>
      <c r="D388" s="10">
        <v>1</v>
      </c>
      <c r="E388" s="12" t="str">
        <f t="shared" si="30"/>
        <v/>
      </c>
      <c r="F388" s="12">
        <f t="shared" si="31"/>
        <v>1.0351966873706005E-3</v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0"/>
        <v>6.6622251832111927E-4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0</v>
      </c>
      <c r="D391" s="10">
        <v>2</v>
      </c>
      <c r="E391" s="12" t="str">
        <f t="shared" si="30"/>
        <v/>
      </c>
      <c r="F391" s="12">
        <f t="shared" si="31"/>
        <v>2.070393374741201E-3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3</v>
      </c>
      <c r="D392" s="10">
        <v>1</v>
      </c>
      <c r="E392" s="12">
        <f t="shared" si="30"/>
        <v>1.9986675549633578E-3</v>
      </c>
      <c r="F392" s="12">
        <f t="shared" si="31"/>
        <v>1.0351966873706005E-3</v>
      </c>
      <c r="G392" s="13">
        <f t="shared" si="32"/>
        <v>-0.66666666666666663</v>
      </c>
      <c r="H392" s="18">
        <f t="shared" si="33"/>
        <v>-1.3324450366422385E-3</v>
      </c>
    </row>
    <row r="393" spans="2:8" ht="15" x14ac:dyDescent="0.2">
      <c r="B393" s="3" t="s">
        <v>390</v>
      </c>
      <c r="C393" s="10">
        <v>45</v>
      </c>
      <c r="D393" s="10">
        <v>18</v>
      </c>
      <c r="E393" s="12">
        <f t="shared" si="30"/>
        <v>2.9980013324450366E-2</v>
      </c>
      <c r="F393" s="12">
        <f t="shared" si="31"/>
        <v>1.8633540372670808E-2</v>
      </c>
      <c r="G393" s="13">
        <f t="shared" si="32"/>
        <v>-0.6</v>
      </c>
      <c r="H393" s="18">
        <f t="shared" si="33"/>
        <v>-1.7988007994670218E-2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0</v>
      </c>
      <c r="E398" s="12">
        <f t="shared" si="30"/>
        <v>6.6622251832111927E-4</v>
      </c>
      <c r="F398" s="12" t="str">
        <f t="shared" si="31"/>
        <v/>
      </c>
      <c r="G398" s="13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7</v>
      </c>
      <c r="D401" s="10">
        <v>1</v>
      </c>
      <c r="E401" s="12">
        <f t="shared" si="30"/>
        <v>4.6635576282478344E-3</v>
      </c>
      <c r="F401" s="12">
        <f t="shared" si="31"/>
        <v>1.0351966873706005E-3</v>
      </c>
      <c r="G401" s="13">
        <f t="shared" si="32"/>
        <v>-0.8571428571428571</v>
      </c>
      <c r="H401" s="18">
        <f t="shared" si="33"/>
        <v>-3.9973351099267147E-3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</v>
      </c>
      <c r="D403" s="10">
        <v>1</v>
      </c>
      <c r="E403" s="12">
        <f t="shared" si="30"/>
        <v>6.6622251832111927E-4</v>
      </c>
      <c r="F403" s="12">
        <f t="shared" si="31"/>
        <v>1.0351966873706005E-3</v>
      </c>
      <c r="G403" s="13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6</v>
      </c>
      <c r="D406" s="10">
        <v>4</v>
      </c>
      <c r="E406" s="12">
        <f t="shared" si="30"/>
        <v>3.9973351099267156E-3</v>
      </c>
      <c r="F406" s="12">
        <f t="shared" si="31"/>
        <v>4.140786749482402E-3</v>
      </c>
      <c r="G406" s="13">
        <f t="shared" si="32"/>
        <v>-0.33333333333333331</v>
      </c>
      <c r="H406" s="18">
        <f t="shared" si="33"/>
        <v>-1.3324450366422385E-3</v>
      </c>
    </row>
    <row r="407" spans="2:8" ht="15" x14ac:dyDescent="0.2">
      <c r="B407" s="3" t="s">
        <v>398</v>
      </c>
      <c r="C407" s="10">
        <v>1</v>
      </c>
      <c r="D407" s="10">
        <v>0</v>
      </c>
      <c r="E407" s="12">
        <f t="shared" si="30"/>
        <v>6.6622251832111927E-4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1</v>
      </c>
      <c r="D408" s="10">
        <v>13</v>
      </c>
      <c r="E408" s="12">
        <f t="shared" si="30"/>
        <v>6.6622251832111927E-4</v>
      </c>
      <c r="F408" s="12">
        <f t="shared" si="31"/>
        <v>1.3457556935817806E-2</v>
      </c>
      <c r="G408" s="13">
        <f t="shared" si="32"/>
        <v>12</v>
      </c>
      <c r="H408" s="18">
        <f t="shared" si="33"/>
        <v>7.9946702198534312E-3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</v>
      </c>
      <c r="D411" s="10">
        <v>0</v>
      </c>
      <c r="E411" s="12">
        <f t="shared" si="30"/>
        <v>1.3324450366422385E-3</v>
      </c>
      <c r="F411" s="12" t="str">
        <f t="shared" si="31"/>
        <v/>
      </c>
      <c r="G411" s="13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4</v>
      </c>
      <c r="D412" s="10">
        <v>23</v>
      </c>
      <c r="E412" s="12">
        <f t="shared" si="30"/>
        <v>2.6648900732844771E-3</v>
      </c>
      <c r="F412" s="12">
        <f t="shared" si="31"/>
        <v>2.3809523809523808E-2</v>
      </c>
      <c r="G412" s="13">
        <f t="shared" si="32"/>
        <v>4.75</v>
      </c>
      <c r="H412" s="18">
        <f t="shared" si="33"/>
        <v>1.2658227848101266E-2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1</v>
      </c>
      <c r="D416" s="10">
        <v>0</v>
      </c>
      <c r="E416" s="12">
        <f t="shared" si="30"/>
        <v>6.6622251832111927E-4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1.0351966873706005E-3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1</v>
      </c>
      <c r="E422" s="12">
        <f t="shared" si="30"/>
        <v>6.6622251832111927E-4</v>
      </c>
      <c r="F422" s="12">
        <f t="shared" si="31"/>
        <v>1.0351966873706005E-3</v>
      </c>
      <c r="G422" s="13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5</v>
      </c>
      <c r="D423" s="10">
        <v>0</v>
      </c>
      <c r="E423" s="12">
        <f t="shared" si="30"/>
        <v>3.3311125916055963E-3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0</v>
      </c>
      <c r="E428" s="12">
        <f t="shared" si="34"/>
        <v>1.3324450366422385E-3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2</v>
      </c>
      <c r="D432" s="10">
        <v>1</v>
      </c>
      <c r="E432" s="12">
        <f t="shared" si="34"/>
        <v>1.3324450366422385E-3</v>
      </c>
      <c r="F432" s="12">
        <f t="shared" si="35"/>
        <v>1.0351966873706005E-3</v>
      </c>
      <c r="G432" s="13">
        <f t="shared" si="36"/>
        <v>-0.5</v>
      </c>
      <c r="H432" s="18">
        <f t="shared" si="37"/>
        <v>-6.6622251832111927E-4</v>
      </c>
    </row>
    <row r="433" spans="2:8" ht="15" x14ac:dyDescent="0.2">
      <c r="B433" s="3" t="s">
        <v>162</v>
      </c>
      <c r="C433" s="10">
        <v>18</v>
      </c>
      <c r="D433" s="10">
        <v>1</v>
      </c>
      <c r="E433" s="12">
        <f t="shared" si="34"/>
        <v>1.1992005329780146E-2</v>
      </c>
      <c r="F433" s="12">
        <f t="shared" si="35"/>
        <v>1.0351966873706005E-3</v>
      </c>
      <c r="G433" s="13">
        <f t="shared" si="36"/>
        <v>-0.94444444444444442</v>
      </c>
      <c r="H433" s="18">
        <f t="shared" si="37"/>
        <v>-1.1325782811459026E-2</v>
      </c>
    </row>
    <row r="434" spans="2:8" ht="30" x14ac:dyDescent="0.2">
      <c r="B434" s="3" t="s">
        <v>418</v>
      </c>
      <c r="C434" s="10">
        <v>1</v>
      </c>
      <c r="D434" s="10">
        <v>0</v>
      </c>
      <c r="E434" s="12">
        <f t="shared" si="34"/>
        <v>6.6622251832111927E-4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6.6622251832111927E-4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4</v>
      </c>
      <c r="D437" s="10">
        <v>1</v>
      </c>
      <c r="E437" s="12">
        <f t="shared" si="34"/>
        <v>2.6648900732844771E-3</v>
      </c>
      <c r="F437" s="12">
        <f t="shared" si="35"/>
        <v>1.0351966873706005E-3</v>
      </c>
      <c r="G437" s="13">
        <f t="shared" si="36"/>
        <v>-0.75</v>
      </c>
      <c r="H437" s="18">
        <f t="shared" si="37"/>
        <v>-1.9986675549633578E-3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4"/>
        <v>6.6622251832111927E-4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6</v>
      </c>
      <c r="D441" s="10">
        <v>0</v>
      </c>
      <c r="E441" s="12">
        <f t="shared" si="34"/>
        <v>3.9973351099267156E-3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1.0351966873706005E-3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1.0351966873706005E-3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0</v>
      </c>
      <c r="E458" s="12">
        <f t="shared" si="34"/>
        <v>1.3324450366422385E-3</v>
      </c>
      <c r="F458" s="12" t="str">
        <f t="shared" si="35"/>
        <v/>
      </c>
      <c r="G458" s="13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4"/>
        <v>6.6622251832111927E-4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</v>
      </c>
      <c r="D460" s="10">
        <v>0</v>
      </c>
      <c r="E460" s="12">
        <f t="shared" si="34"/>
        <v>6.6622251832111927E-4</v>
      </c>
      <c r="F460" s="12" t="str">
        <f t="shared" si="35"/>
        <v/>
      </c>
      <c r="G460" s="13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6.6622251832111927E-4</v>
      </c>
      <c r="F462" s="12" t="str">
        <f t="shared" si="35"/>
        <v/>
      </c>
      <c r="G462" s="13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7</v>
      </c>
      <c r="D463" s="10">
        <v>33</v>
      </c>
      <c r="E463" s="12">
        <f t="shared" si="34"/>
        <v>4.6635576282478344E-3</v>
      </c>
      <c r="F463" s="12">
        <f t="shared" si="35"/>
        <v>3.4161490683229816E-2</v>
      </c>
      <c r="G463" s="13">
        <f t="shared" si="36"/>
        <v>3.7142857142857144</v>
      </c>
      <c r="H463" s="18">
        <f t="shared" si="37"/>
        <v>1.7321785476349098E-2</v>
      </c>
    </row>
    <row r="464" spans="2:8" ht="15" x14ac:dyDescent="0.2">
      <c r="B464" s="3" t="s">
        <v>478</v>
      </c>
      <c r="C464" s="10">
        <v>8</v>
      </c>
      <c r="D464" s="10">
        <v>1</v>
      </c>
      <c r="E464" s="12">
        <f t="shared" si="34"/>
        <v>5.3297801465689541E-3</v>
      </c>
      <c r="F464" s="12">
        <f t="shared" si="35"/>
        <v>1.0351966873706005E-3</v>
      </c>
      <c r="G464" s="13">
        <f t="shared" si="36"/>
        <v>-0.875</v>
      </c>
      <c r="H464" s="18">
        <f t="shared" si="37"/>
        <v>-4.6635576282478344E-3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6.6622251832111927E-4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41</v>
      </c>
      <c r="D467" s="10">
        <v>5</v>
      </c>
      <c r="E467" s="12">
        <f t="shared" si="34"/>
        <v>2.731512325116589E-2</v>
      </c>
      <c r="F467" s="12">
        <f t="shared" si="35"/>
        <v>5.175983436853002E-3</v>
      </c>
      <c r="G467" s="13">
        <f t="shared" si="36"/>
        <v>-0.87804878048780488</v>
      </c>
      <c r="H467" s="18">
        <f t="shared" si="37"/>
        <v>-2.3984010659560295E-2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4"/>
        <v/>
      </c>
      <c r="F469" s="12">
        <f t="shared" si="35"/>
        <v>1.0351966873706005E-3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2</v>
      </c>
      <c r="E471" s="12" t="str">
        <f t="shared" si="34"/>
        <v/>
      </c>
      <c r="F471" s="12">
        <f t="shared" si="35"/>
        <v>2.070393374741201E-3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6.6622251832111927E-4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4</v>
      </c>
      <c r="D478" s="10">
        <v>2</v>
      </c>
      <c r="E478" s="12">
        <f t="shared" si="34"/>
        <v>2.6648900732844771E-3</v>
      </c>
      <c r="F478" s="12">
        <f t="shared" si="35"/>
        <v>2.070393374741201E-3</v>
      </c>
      <c r="G478" s="13">
        <f t="shared" si="36"/>
        <v>-0.5</v>
      </c>
      <c r="H478" s="18">
        <f t="shared" si="37"/>
        <v>-1.3324450366422385E-3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4"/>
        <v>6.6622251832111927E-4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22</v>
      </c>
      <c r="D483" s="10">
        <v>1</v>
      </c>
      <c r="E483" s="12">
        <f t="shared" si="34"/>
        <v>1.4656895403064623E-2</v>
      </c>
      <c r="F483" s="12">
        <f t="shared" si="35"/>
        <v>1.0351966873706005E-3</v>
      </c>
      <c r="G483" s="13">
        <f t="shared" si="36"/>
        <v>-0.95454545454545459</v>
      </c>
      <c r="H483" s="18">
        <f t="shared" si="37"/>
        <v>-1.3990672884743505E-2</v>
      </c>
    </row>
    <row r="484" spans="2:8" ht="30" x14ac:dyDescent="0.2">
      <c r="B484" s="3" t="s">
        <v>184</v>
      </c>
      <c r="C484" s="10">
        <v>0</v>
      </c>
      <c r="D484" s="10">
        <v>16</v>
      </c>
      <c r="E484" s="12" t="str">
        <f t="shared" si="34"/>
        <v/>
      </c>
      <c r="F484" s="12">
        <f t="shared" si="35"/>
        <v>1.6563146997929608E-2</v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17</v>
      </c>
      <c r="D485" s="10">
        <v>26</v>
      </c>
      <c r="E485" s="12">
        <f t="shared" si="34"/>
        <v>1.1325782811459028E-2</v>
      </c>
      <c r="F485" s="12">
        <f t="shared" si="35"/>
        <v>2.6915113871635612E-2</v>
      </c>
      <c r="G485" s="13">
        <f t="shared" si="36"/>
        <v>0.52941176470588236</v>
      </c>
      <c r="H485" s="18">
        <f t="shared" si="37"/>
        <v>5.9960026648900738E-3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6.6622251832111927E-4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6.6622251832111927E-4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0</v>
      </c>
      <c r="E490" s="12">
        <f t="shared" si="38"/>
        <v>6.6622251832111927E-4</v>
      </c>
      <c r="F490" s="12" t="str">
        <f t="shared" si="39"/>
        <v/>
      </c>
      <c r="G490" s="13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2</v>
      </c>
      <c r="D491" s="10">
        <v>0</v>
      </c>
      <c r="E491" s="12">
        <f t="shared" si="38"/>
        <v>1.3324450366422385E-3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1.0351966873706005E-3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5586</v>
      </c>
      <c r="D505" s="41">
        <f>SUM(D506:D530)</f>
        <v>5716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2.3272466881489439E-2</v>
      </c>
      <c r="H505" s="42">
        <f>+IF(OR(AND(E505=""),(G505="")),"",E505*G505)</f>
        <v>2.3272466881489439E-2</v>
      </c>
    </row>
    <row r="506" spans="2:8" ht="15" x14ac:dyDescent="0.2">
      <c r="B506" s="3" t="s">
        <v>454</v>
      </c>
      <c r="C506" s="10">
        <v>2</v>
      </c>
      <c r="D506" s="10">
        <v>0</v>
      </c>
      <c r="E506" s="12">
        <f>+IF(C506=0,"",C506/C$505)</f>
        <v>3.5803795202291446E-4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23</v>
      </c>
      <c r="D507" s="10">
        <v>29</v>
      </c>
      <c r="E507" s="12">
        <f t="shared" ref="E507:E529" si="42">+IF(C507=0,"",C507/C$505)</f>
        <v>4.1174364482635161E-3</v>
      </c>
      <c r="F507" s="12">
        <f t="shared" ref="F507:F529" si="43">+IF(D507=0,"",D507/D$505)</f>
        <v>5.0734779566130161E-3</v>
      </c>
      <c r="G507" s="13">
        <f t="shared" ref="G507:G529" si="44">+IF(OR(AND(D507=0),(C507=0)),"0",((D507-C507)/C507))</f>
        <v>0.2608695652173913</v>
      </c>
      <c r="H507" s="18">
        <f t="shared" ref="H507:H530" si="45">+IF(OR(AND(E507=""),(G507="")),"",E507*G507)</f>
        <v>1.0741138560687433E-3</v>
      </c>
    </row>
    <row r="508" spans="2:8" ht="15" x14ac:dyDescent="0.2">
      <c r="B508" s="3" t="s">
        <v>455</v>
      </c>
      <c r="C508" s="10">
        <v>192</v>
      </c>
      <c r="D508" s="10">
        <v>29</v>
      </c>
      <c r="E508" s="12">
        <f t="shared" si="42"/>
        <v>3.4371643394199784E-2</v>
      </c>
      <c r="F508" s="12">
        <f t="shared" si="43"/>
        <v>5.0734779566130161E-3</v>
      </c>
      <c r="G508" s="13">
        <f t="shared" si="44"/>
        <v>-0.84895833333333337</v>
      </c>
      <c r="H508" s="18">
        <f t="shared" si="45"/>
        <v>-2.9180093089867527E-2</v>
      </c>
    </row>
    <row r="509" spans="2:8" ht="15" x14ac:dyDescent="0.2">
      <c r="B509" s="3" t="s">
        <v>456</v>
      </c>
      <c r="C509" s="10">
        <v>164</v>
      </c>
      <c r="D509" s="10">
        <v>1555</v>
      </c>
      <c r="E509" s="12">
        <f t="shared" si="42"/>
        <v>2.9359112065878983E-2</v>
      </c>
      <c r="F509" s="12">
        <f t="shared" si="43"/>
        <v>0.27204338698390484</v>
      </c>
      <c r="G509" s="13">
        <f t="shared" si="44"/>
        <v>8.4817073170731714</v>
      </c>
      <c r="H509" s="18">
        <f t="shared" si="45"/>
        <v>0.249015395631937</v>
      </c>
    </row>
    <row r="510" spans="2:8" ht="15" x14ac:dyDescent="0.2">
      <c r="B510" s="3" t="s">
        <v>188</v>
      </c>
      <c r="C510" s="10">
        <v>3</v>
      </c>
      <c r="D510" s="10">
        <v>2</v>
      </c>
      <c r="E510" s="12">
        <f t="shared" si="42"/>
        <v>5.3705692803437163E-4</v>
      </c>
      <c r="F510" s="12">
        <f t="shared" si="43"/>
        <v>3.4989503149055281E-4</v>
      </c>
      <c r="G510" s="13">
        <f t="shared" si="44"/>
        <v>-0.33333333333333331</v>
      </c>
      <c r="H510" s="18">
        <f t="shared" si="45"/>
        <v>-1.790189760114572E-4</v>
      </c>
    </row>
    <row r="511" spans="2:8" ht="15" x14ac:dyDescent="0.2">
      <c r="B511" s="3" t="s">
        <v>186</v>
      </c>
      <c r="C511" s="10">
        <v>3</v>
      </c>
      <c r="D511" s="10">
        <v>1</v>
      </c>
      <c r="E511" s="12">
        <f t="shared" si="42"/>
        <v>5.3705692803437163E-4</v>
      </c>
      <c r="F511" s="12">
        <f t="shared" si="43"/>
        <v>1.7494751574527641E-4</v>
      </c>
      <c r="G511" s="13">
        <f t="shared" si="44"/>
        <v>-0.66666666666666663</v>
      </c>
      <c r="H511" s="18">
        <f t="shared" si="45"/>
        <v>-3.580379520229144E-4</v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1</v>
      </c>
      <c r="D515" s="10">
        <v>4</v>
      </c>
      <c r="E515" s="12">
        <f t="shared" si="42"/>
        <v>1.7901897601145723E-4</v>
      </c>
      <c r="F515" s="12">
        <f t="shared" si="43"/>
        <v>6.9979006298110562E-4</v>
      </c>
      <c r="G515" s="13">
        <f t="shared" si="44"/>
        <v>3</v>
      </c>
      <c r="H515" s="18">
        <f t="shared" si="45"/>
        <v>5.3705692803437174E-4</v>
      </c>
    </row>
    <row r="516" spans="2:8" ht="15" x14ac:dyDescent="0.2">
      <c r="B516" s="3" t="s">
        <v>459</v>
      </c>
      <c r="C516" s="10">
        <v>2</v>
      </c>
      <c r="D516" s="10">
        <v>0</v>
      </c>
      <c r="E516" s="12">
        <f t="shared" si="42"/>
        <v>3.5803795202291446E-4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11</v>
      </c>
      <c r="D517" s="10">
        <v>3</v>
      </c>
      <c r="E517" s="12">
        <f t="shared" si="42"/>
        <v>1.9692087361260296E-3</v>
      </c>
      <c r="F517" s="12">
        <f t="shared" si="43"/>
        <v>5.2484254723582922E-4</v>
      </c>
      <c r="G517" s="13">
        <f t="shared" si="44"/>
        <v>-0.72727272727272729</v>
      </c>
      <c r="H517" s="18">
        <f t="shared" si="45"/>
        <v>-1.4321518080916578E-3</v>
      </c>
    </row>
    <row r="518" spans="2:8" ht="15" x14ac:dyDescent="0.2">
      <c r="B518" s="3" t="s">
        <v>190</v>
      </c>
      <c r="C518" s="10">
        <v>26</v>
      </c>
      <c r="D518" s="10">
        <v>23</v>
      </c>
      <c r="E518" s="12">
        <f t="shared" si="42"/>
        <v>4.6544933762978878E-3</v>
      </c>
      <c r="F518" s="12">
        <f t="shared" si="43"/>
        <v>4.0237928621413574E-3</v>
      </c>
      <c r="G518" s="13">
        <f t="shared" si="44"/>
        <v>-0.11538461538461539</v>
      </c>
      <c r="H518" s="18">
        <f t="shared" si="45"/>
        <v>-5.3705692803437174E-4</v>
      </c>
    </row>
    <row r="519" spans="2:8" ht="15" x14ac:dyDescent="0.2">
      <c r="B519" s="3" t="s">
        <v>192</v>
      </c>
      <c r="C519" s="10">
        <v>2</v>
      </c>
      <c r="D519" s="10">
        <v>1</v>
      </c>
      <c r="E519" s="12">
        <f t="shared" si="42"/>
        <v>3.5803795202291446E-4</v>
      </c>
      <c r="F519" s="12">
        <f t="shared" si="43"/>
        <v>1.7494751574527641E-4</v>
      </c>
      <c r="G519" s="13">
        <f t="shared" si="44"/>
        <v>-0.5</v>
      </c>
      <c r="H519" s="18">
        <f t="shared" si="45"/>
        <v>-1.7901897601145723E-4</v>
      </c>
    </row>
    <row r="520" spans="2:8" ht="13.5" customHeight="1" x14ac:dyDescent="0.2">
      <c r="B520" s="3" t="s">
        <v>191</v>
      </c>
      <c r="C520" s="10">
        <v>4</v>
      </c>
      <c r="D520" s="10">
        <v>1</v>
      </c>
      <c r="E520" s="12">
        <f t="shared" si="42"/>
        <v>7.1607590404582891E-4</v>
      </c>
      <c r="F520" s="12">
        <f t="shared" si="43"/>
        <v>1.7494751574527641E-4</v>
      </c>
      <c r="G520" s="13">
        <f t="shared" si="44"/>
        <v>-0.75</v>
      </c>
      <c r="H520" s="18">
        <f t="shared" si="45"/>
        <v>-5.3705692803437174E-4</v>
      </c>
    </row>
    <row r="521" spans="2:8" ht="13.5" customHeight="1" x14ac:dyDescent="0.2">
      <c r="B521" s="3" t="s">
        <v>461</v>
      </c>
      <c r="C521" s="10">
        <v>94</v>
      </c>
      <c r="D521" s="10">
        <v>42</v>
      </c>
      <c r="E521" s="12">
        <f t="shared" si="42"/>
        <v>1.6827783745076978E-2</v>
      </c>
      <c r="F521" s="12">
        <f t="shared" si="43"/>
        <v>7.3477956613016097E-3</v>
      </c>
      <c r="G521" s="13">
        <f t="shared" si="44"/>
        <v>-0.55319148936170215</v>
      </c>
      <c r="H521" s="18">
        <f t="shared" si="45"/>
        <v>-9.3089867525957756E-3</v>
      </c>
    </row>
    <row r="522" spans="2:8" ht="25.5" customHeight="1" x14ac:dyDescent="0.2">
      <c r="B522" s="3" t="s">
        <v>193</v>
      </c>
      <c r="C522" s="10">
        <v>4998</v>
      </c>
      <c r="D522" s="10">
        <v>4012</v>
      </c>
      <c r="E522" s="12">
        <f t="shared" si="42"/>
        <v>0.89473684210526316</v>
      </c>
      <c r="F522" s="12">
        <f t="shared" si="43"/>
        <v>0.70188943317004904</v>
      </c>
      <c r="G522" s="13">
        <f t="shared" si="44"/>
        <v>-0.19727891156462585</v>
      </c>
      <c r="H522" s="18">
        <f t="shared" si="45"/>
        <v>-0.17651271034729682</v>
      </c>
    </row>
    <row r="523" spans="2:8" ht="13.5" customHeight="1" x14ac:dyDescent="0.2">
      <c r="B523" s="3" t="s">
        <v>462</v>
      </c>
      <c r="C523" s="10">
        <v>7</v>
      </c>
      <c r="D523" s="10">
        <v>0</v>
      </c>
      <c r="E523" s="12">
        <f t="shared" si="42"/>
        <v>1.2531328320802004E-3</v>
      </c>
      <c r="F523" s="12" t="str">
        <f t="shared" si="43"/>
        <v/>
      </c>
      <c r="G523" s="13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10">
        <v>3</v>
      </c>
      <c r="D524" s="10">
        <v>4</v>
      </c>
      <c r="E524" s="12">
        <f t="shared" si="42"/>
        <v>5.3705692803437163E-4</v>
      </c>
      <c r="F524" s="12">
        <f t="shared" si="43"/>
        <v>6.9979006298110562E-4</v>
      </c>
      <c r="G524" s="13">
        <f t="shared" si="44"/>
        <v>0.33333333333333331</v>
      </c>
      <c r="H524" s="18">
        <f t="shared" si="45"/>
        <v>1.790189760114572E-4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1.7494751574527641E-4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18</v>
      </c>
      <c r="D526" s="10">
        <v>3</v>
      </c>
      <c r="E526" s="12">
        <f t="shared" si="42"/>
        <v>3.22234156820623E-3</v>
      </c>
      <c r="F526" s="12">
        <f t="shared" si="43"/>
        <v>5.2484254723582922E-4</v>
      </c>
      <c r="G526" s="13">
        <f t="shared" si="44"/>
        <v>-0.83333333333333337</v>
      </c>
      <c r="H526" s="18">
        <f t="shared" si="45"/>
        <v>-2.6852846401718583E-3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29</v>
      </c>
      <c r="D529" s="10">
        <v>4</v>
      </c>
      <c r="E529" s="12">
        <f t="shared" si="42"/>
        <v>5.1915503043322596E-3</v>
      </c>
      <c r="F529" s="12">
        <f t="shared" si="43"/>
        <v>6.9979006298110562E-4</v>
      </c>
      <c r="G529" s="13">
        <f t="shared" si="44"/>
        <v>-0.86206896551724133</v>
      </c>
      <c r="H529" s="18">
        <f t="shared" si="45"/>
        <v>-4.47547440028643E-3</v>
      </c>
    </row>
    <row r="530" spans="2:8" ht="15" x14ac:dyDescent="0.2">
      <c r="B530" s="3" t="s">
        <v>467</v>
      </c>
      <c r="C530" s="10">
        <v>4</v>
      </c>
      <c r="D530" s="10">
        <v>2</v>
      </c>
      <c r="E530" s="12">
        <f>+IF(C530=0,"",C530/C$505)</f>
        <v>7.1607590404582891E-4</v>
      </c>
      <c r="F530" s="12">
        <f>+IF(D530=0,"",D530/D$505)</f>
        <v>3.4989503149055281E-4</v>
      </c>
      <c r="G530" s="13">
        <f>+IF(OR(AND(D530=0),(C530=0)),"0",((D530-C530)/C530))</f>
        <v>-0.5</v>
      </c>
      <c r="H530" s="18">
        <f t="shared" si="45"/>
        <v>-3.5803795202291446E-4</v>
      </c>
    </row>
    <row r="531" spans="2:8" x14ac:dyDescent="0.2">
      <c r="B531" s="37" t="s">
        <v>525</v>
      </c>
      <c r="C531" s="15"/>
      <c r="D531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552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499</v>
      </c>
      <c r="C8" s="40">
        <f>+C18+C70+C151+C294+C505</f>
        <v>19214</v>
      </c>
      <c r="D8" s="41">
        <f>+D18+D70+D151+D294+D505</f>
        <v>18754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-2.3940876444259393E-2</v>
      </c>
      <c r="H8" s="42">
        <f>+E8*G8</f>
        <v>-2.3940876444259393E-2</v>
      </c>
    </row>
    <row r="9" spans="2:8" ht="20.100000000000001" customHeight="1" x14ac:dyDescent="0.2">
      <c r="B9" s="33" t="s">
        <v>486</v>
      </c>
      <c r="C9" s="34">
        <v>245</v>
      </c>
      <c r="D9" s="34">
        <f>D18</f>
        <v>220</v>
      </c>
      <c r="E9" s="35">
        <f t="shared" si="0"/>
        <v>1.2751118975746852E-2</v>
      </c>
      <c r="F9" s="35">
        <f t="shared" si="0"/>
        <v>1.1730830756105363E-2</v>
      </c>
      <c r="G9" s="35">
        <f t="shared" si="1"/>
        <v>-0.10204081632653061</v>
      </c>
      <c r="H9" s="35">
        <f>+IF(OR(AND(E9=""),(G9="")),"",E9*G9)</f>
        <v>-1.3011345893619236E-3</v>
      </c>
    </row>
    <row r="10" spans="2:8" ht="20.100000000000001" customHeight="1" x14ac:dyDescent="0.2">
      <c r="B10" s="33" t="s">
        <v>487</v>
      </c>
      <c r="C10" s="36">
        <v>964</v>
      </c>
      <c r="D10" s="36">
        <f>D70</f>
        <v>1597</v>
      </c>
      <c r="E10" s="35">
        <f t="shared" si="0"/>
        <v>5.0171749765795776E-2</v>
      </c>
      <c r="F10" s="35">
        <f t="shared" si="0"/>
        <v>8.5155166897728479E-2</v>
      </c>
      <c r="G10" s="35">
        <f t="shared" si="1"/>
        <v>0.65663900414937759</v>
      </c>
      <c r="H10" s="35">
        <f>+IF(OR(AND(E10=""),(G10="")),"",E10*G10)</f>
        <v>3.294472780264391E-2</v>
      </c>
    </row>
    <row r="11" spans="2:8" ht="20.100000000000001" customHeight="1" x14ac:dyDescent="0.2">
      <c r="B11" s="33" t="s">
        <v>488</v>
      </c>
      <c r="C11" s="36">
        <v>1085</v>
      </c>
      <c r="D11" s="36">
        <f>D151</f>
        <v>1300</v>
      </c>
      <c r="E11" s="35">
        <f t="shared" si="0"/>
        <v>5.6469241178307483E-2</v>
      </c>
      <c r="F11" s="35">
        <f t="shared" si="0"/>
        <v>6.9318545376986243E-2</v>
      </c>
      <c r="G11" s="35">
        <f t="shared" si="1"/>
        <v>0.19815668202764977</v>
      </c>
      <c r="H11" s="35">
        <f>+IF(OR(AND(E11=""),(G11="")),"",E11*G11)</f>
        <v>1.1189757468512543E-2</v>
      </c>
    </row>
    <row r="12" spans="2:8" ht="20.100000000000001" customHeight="1" x14ac:dyDescent="0.2">
      <c r="B12" s="33" t="s">
        <v>489</v>
      </c>
      <c r="C12" s="36">
        <v>3533</v>
      </c>
      <c r="D12" s="36">
        <f>D294</f>
        <v>3090</v>
      </c>
      <c r="E12" s="35">
        <f t="shared" si="0"/>
        <v>0.18387634016862706</v>
      </c>
      <c r="F12" s="35">
        <f t="shared" si="0"/>
        <v>0.16476485016529807</v>
      </c>
      <c r="G12" s="35">
        <f t="shared" si="1"/>
        <v>-0.12538918765921314</v>
      </c>
      <c r="H12" s="35">
        <f>+IF(OR(AND(E12=""),(G12="")),"",E12*G12)</f>
        <v>-2.305610492349329E-2</v>
      </c>
    </row>
    <row r="13" spans="2:8" ht="20.100000000000001" customHeight="1" x14ac:dyDescent="0.2">
      <c r="B13" s="33" t="s">
        <v>490</v>
      </c>
      <c r="C13" s="36">
        <v>13387</v>
      </c>
      <c r="D13" s="36">
        <f>D505</f>
        <v>12547</v>
      </c>
      <c r="E13" s="35">
        <f t="shared" si="0"/>
        <v>0.69673154991152286</v>
      </c>
      <c r="F13" s="35">
        <f t="shared" si="0"/>
        <v>0.66903060680388182</v>
      </c>
      <c r="G13" s="35">
        <f t="shared" si="1"/>
        <v>-6.2747441547770219E-2</v>
      </c>
      <c r="H13" s="35">
        <f>+IF(OR(AND(E13=""),(G13="")),"",E13*G13)</f>
        <v>-4.3718122202560633E-2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245</v>
      </c>
      <c r="D18" s="41">
        <f>SUM(D19:D64)</f>
        <v>220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-0.10204081632653061</v>
      </c>
      <c r="H18" s="42">
        <f>+IF(OR(AND(E18=""),(G18="")),"",E18*G18)</f>
        <v>-0.10204081632653061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9.0909090909090905E-3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27</v>
      </c>
      <c r="D20" s="10">
        <v>23</v>
      </c>
      <c r="E20" s="8">
        <f t="shared" ref="E20:E64" si="2">+IF(C20=0,"",C20/C$18)</f>
        <v>0.11020408163265306</v>
      </c>
      <c r="F20" s="8">
        <f t="shared" ref="F20:F64" si="3">+IF(D20=0,"",D20/D$18)</f>
        <v>0.10454545454545454</v>
      </c>
      <c r="G20" s="13">
        <f t="shared" ref="G20:G64" si="4">+IF(OR(AND(D20=0),(C20=0)),"0",((D20-C20)/C20))</f>
        <v>-0.14814814814814814</v>
      </c>
      <c r="H20" s="18">
        <f t="shared" ref="H20:H64" si="5">+IF(OR(AND(E20=""),(G20="")),"",E20*G20)</f>
        <v>-1.6326530612244896E-2</v>
      </c>
    </row>
    <row r="21" spans="2:8" ht="25.5" customHeight="1" x14ac:dyDescent="0.2">
      <c r="B21" s="3" t="s">
        <v>1</v>
      </c>
      <c r="C21" s="10">
        <v>6</v>
      </c>
      <c r="D21" s="10">
        <v>3</v>
      </c>
      <c r="E21" s="8">
        <f t="shared" si="2"/>
        <v>2.4489795918367346E-2</v>
      </c>
      <c r="F21" s="8">
        <f t="shared" si="3"/>
        <v>1.3636363636363636E-2</v>
      </c>
      <c r="G21" s="13">
        <f t="shared" si="4"/>
        <v>-0.5</v>
      </c>
      <c r="H21" s="18">
        <f t="shared" si="5"/>
        <v>-1.2244897959183673E-2</v>
      </c>
    </row>
    <row r="22" spans="2:8" ht="30" x14ac:dyDescent="0.2">
      <c r="B22" s="3" t="s">
        <v>197</v>
      </c>
      <c r="C22" s="10">
        <v>2</v>
      </c>
      <c r="D22" s="10">
        <v>2</v>
      </c>
      <c r="E22" s="8">
        <f t="shared" si="2"/>
        <v>8.1632653061224497E-3</v>
      </c>
      <c r="F22" s="8">
        <f t="shared" si="3"/>
        <v>9.0909090909090905E-3</v>
      </c>
      <c r="G22" s="13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5</v>
      </c>
      <c r="D23" s="10">
        <v>10</v>
      </c>
      <c r="E23" s="8">
        <f t="shared" si="2"/>
        <v>2.0408163265306121E-2</v>
      </c>
      <c r="F23" s="8">
        <f t="shared" si="3"/>
        <v>4.5454545454545456E-2</v>
      </c>
      <c r="G23" s="13">
        <f t="shared" si="4"/>
        <v>1</v>
      </c>
      <c r="H23" s="18">
        <f t="shared" si="5"/>
        <v>2.0408163265306121E-2</v>
      </c>
    </row>
    <row r="24" spans="2:8" ht="37.5" customHeight="1" x14ac:dyDescent="0.2">
      <c r="B24" s="3" t="s">
        <v>199</v>
      </c>
      <c r="C24" s="10">
        <v>3</v>
      </c>
      <c r="D24" s="10">
        <v>1</v>
      </c>
      <c r="E24" s="8">
        <f t="shared" si="2"/>
        <v>1.2244897959183673E-2</v>
      </c>
      <c r="F24" s="8">
        <f t="shared" si="3"/>
        <v>4.5454545454545452E-3</v>
      </c>
      <c r="G24" s="13">
        <f t="shared" si="4"/>
        <v>-0.66666666666666663</v>
      </c>
      <c r="H24" s="18">
        <f t="shared" si="5"/>
        <v>-8.163265306122448E-3</v>
      </c>
    </row>
    <row r="25" spans="2:8" ht="15" x14ac:dyDescent="0.2">
      <c r="B25" s="3" t="s">
        <v>2</v>
      </c>
      <c r="C25" s="10">
        <v>4</v>
      </c>
      <c r="D25" s="10">
        <v>4</v>
      </c>
      <c r="E25" s="8">
        <f t="shared" si="2"/>
        <v>1.6326530612244899E-2</v>
      </c>
      <c r="F25" s="8">
        <f t="shared" si="3"/>
        <v>1.8181818181818181E-2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3</v>
      </c>
      <c r="D26" s="10">
        <v>5</v>
      </c>
      <c r="E26" s="8">
        <f t="shared" si="2"/>
        <v>1.2244897959183673E-2</v>
      </c>
      <c r="F26" s="8">
        <f t="shared" si="3"/>
        <v>2.2727272727272728E-2</v>
      </c>
      <c r="G26" s="13">
        <f t="shared" si="4"/>
        <v>0.66666666666666663</v>
      </c>
      <c r="H26" s="18">
        <f t="shared" si="5"/>
        <v>8.163265306122448E-3</v>
      </c>
    </row>
    <row r="27" spans="2:8" ht="15" x14ac:dyDescent="0.2">
      <c r="B27" s="3" t="s">
        <v>3</v>
      </c>
      <c r="C27" s="10">
        <v>1</v>
      </c>
      <c r="D27" s="10">
        <v>1</v>
      </c>
      <c r="E27" s="8">
        <f t="shared" si="2"/>
        <v>4.0816326530612249E-3</v>
      </c>
      <c r="F27" s="8">
        <f t="shared" si="3"/>
        <v>4.5454545454545452E-3</v>
      </c>
      <c r="G27" s="13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24</v>
      </c>
      <c r="D28" s="10">
        <v>20</v>
      </c>
      <c r="E28" s="8">
        <f t="shared" si="2"/>
        <v>9.7959183673469383E-2</v>
      </c>
      <c r="F28" s="8">
        <f t="shared" si="3"/>
        <v>9.0909090909090912E-2</v>
      </c>
      <c r="G28" s="13">
        <f t="shared" si="4"/>
        <v>-0.16666666666666666</v>
      </c>
      <c r="H28" s="18">
        <f t="shared" si="5"/>
        <v>-1.6326530612244896E-2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6</v>
      </c>
      <c r="E30" s="8">
        <f t="shared" si="2"/>
        <v>4.0816326530612249E-3</v>
      </c>
      <c r="F30" s="8">
        <f t="shared" si="3"/>
        <v>2.7272727272727271E-2</v>
      </c>
      <c r="G30" s="13">
        <f t="shared" si="4"/>
        <v>5</v>
      </c>
      <c r="H30" s="18">
        <f t="shared" si="5"/>
        <v>2.0408163265306124E-2</v>
      </c>
    </row>
    <row r="31" spans="2:8" ht="15" x14ac:dyDescent="0.2">
      <c r="B31" s="3" t="s">
        <v>4</v>
      </c>
      <c r="C31" s="10">
        <v>1</v>
      </c>
      <c r="D31" s="10">
        <v>0</v>
      </c>
      <c r="E31" s="8">
        <f t="shared" si="2"/>
        <v>4.0816326530612249E-3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4.0816326530612249E-3</v>
      </c>
      <c r="F33" s="8" t="str">
        <f t="shared" si="3"/>
        <v/>
      </c>
      <c r="G33" s="13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2</v>
      </c>
      <c r="D34" s="10">
        <v>2</v>
      </c>
      <c r="E34" s="8">
        <f t="shared" si="2"/>
        <v>8.1632653061224497E-3</v>
      </c>
      <c r="F34" s="8">
        <f t="shared" si="3"/>
        <v>9.0909090909090905E-3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2</v>
      </c>
      <c r="D36" s="10">
        <v>2</v>
      </c>
      <c r="E36" s="8">
        <f t="shared" si="2"/>
        <v>8.1632653061224497E-3</v>
      </c>
      <c r="F36" s="8">
        <f t="shared" si="3"/>
        <v>9.0909090909090905E-3</v>
      </c>
      <c r="G36" s="13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1</v>
      </c>
      <c r="D38" s="10">
        <v>2</v>
      </c>
      <c r="E38" s="8">
        <f t="shared" si="2"/>
        <v>4.0816326530612249E-3</v>
      </c>
      <c r="F38" s="8">
        <f t="shared" si="3"/>
        <v>9.0909090909090905E-3</v>
      </c>
      <c r="G38" s="13">
        <f t="shared" si="4"/>
        <v>1</v>
      </c>
      <c r="H38" s="18">
        <f t="shared" si="5"/>
        <v>4.0816326530612249E-3</v>
      </c>
    </row>
    <row r="39" spans="2:8" ht="15" x14ac:dyDescent="0.2">
      <c r="B39" s="3" t="s">
        <v>207</v>
      </c>
      <c r="C39" s="10">
        <v>1</v>
      </c>
      <c r="D39" s="10">
        <v>3</v>
      </c>
      <c r="E39" s="8">
        <f t="shared" si="2"/>
        <v>4.0816326530612249E-3</v>
      </c>
      <c r="F39" s="8">
        <f t="shared" si="3"/>
        <v>1.3636363636363636E-2</v>
      </c>
      <c r="G39" s="13">
        <f t="shared" si="4"/>
        <v>2</v>
      </c>
      <c r="H39" s="18">
        <f t="shared" si="5"/>
        <v>8.1632653061224497E-3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4.0816326530612249E-3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8</v>
      </c>
      <c r="D42" s="10">
        <v>2</v>
      </c>
      <c r="E42" s="8">
        <f t="shared" si="2"/>
        <v>3.2653061224489799E-2</v>
      </c>
      <c r="F42" s="8">
        <f t="shared" si="3"/>
        <v>9.0909090909090905E-3</v>
      </c>
      <c r="G42" s="13">
        <f t="shared" si="4"/>
        <v>-0.75</v>
      </c>
      <c r="H42" s="18">
        <f t="shared" si="5"/>
        <v>-2.4489795918367349E-2</v>
      </c>
    </row>
    <row r="43" spans="2:8" ht="15" x14ac:dyDescent="0.2">
      <c r="B43" s="3" t="s">
        <v>211</v>
      </c>
      <c r="C43" s="10">
        <v>2</v>
      </c>
      <c r="D43" s="10">
        <v>2</v>
      </c>
      <c r="E43" s="8">
        <f t="shared" si="2"/>
        <v>8.1632653061224497E-3</v>
      </c>
      <c r="F43" s="8">
        <f t="shared" si="3"/>
        <v>9.0909090909090905E-3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4.0816326530612249E-3</v>
      </c>
      <c r="F47" s="8">
        <f t="shared" si="3"/>
        <v>9.0909090909090905E-3</v>
      </c>
      <c r="G47" s="13">
        <f t="shared" si="4"/>
        <v>1</v>
      </c>
      <c r="H47" s="18">
        <f t="shared" si="5"/>
        <v>4.0816326530612249E-3</v>
      </c>
    </row>
    <row r="48" spans="2:8" ht="15" x14ac:dyDescent="0.2">
      <c r="B48" s="3" t="s">
        <v>11</v>
      </c>
      <c r="C48" s="10">
        <v>29</v>
      </c>
      <c r="D48" s="10">
        <v>18</v>
      </c>
      <c r="E48" s="8">
        <f t="shared" si="2"/>
        <v>0.11836734693877551</v>
      </c>
      <c r="F48" s="8">
        <f t="shared" si="3"/>
        <v>8.1818181818181818E-2</v>
      </c>
      <c r="G48" s="13">
        <f t="shared" si="4"/>
        <v>-0.37931034482758619</v>
      </c>
      <c r="H48" s="18">
        <f t="shared" si="5"/>
        <v>-4.4897959183673466E-2</v>
      </c>
    </row>
    <row r="49" spans="2:8" ht="15" x14ac:dyDescent="0.2">
      <c r="B49" s="3" t="s">
        <v>16</v>
      </c>
      <c r="C49" s="10">
        <v>6</v>
      </c>
      <c r="D49" s="10">
        <v>5</v>
      </c>
      <c r="E49" s="8">
        <f t="shared" si="2"/>
        <v>2.4489795918367346E-2</v>
      </c>
      <c r="F49" s="8">
        <f t="shared" si="3"/>
        <v>2.2727272727272728E-2</v>
      </c>
      <c r="G49" s="13">
        <f t="shared" si="4"/>
        <v>-0.16666666666666666</v>
      </c>
      <c r="H49" s="18">
        <f t="shared" si="5"/>
        <v>-4.081632653061224E-3</v>
      </c>
    </row>
    <row r="50" spans="2:8" ht="15" x14ac:dyDescent="0.2">
      <c r="B50" s="3" t="s">
        <v>15</v>
      </c>
      <c r="C50" s="10">
        <v>42</v>
      </c>
      <c r="D50" s="10">
        <v>10</v>
      </c>
      <c r="E50" s="8">
        <f t="shared" si="2"/>
        <v>0.17142857142857143</v>
      </c>
      <c r="F50" s="8">
        <f t="shared" si="3"/>
        <v>4.5454545454545456E-2</v>
      </c>
      <c r="G50" s="13">
        <f t="shared" si="4"/>
        <v>-0.76190476190476186</v>
      </c>
      <c r="H50" s="18">
        <f t="shared" si="5"/>
        <v>-0.13061224489795917</v>
      </c>
    </row>
    <row r="51" spans="2:8" ht="15" x14ac:dyDescent="0.2">
      <c r="B51" s="3" t="s">
        <v>13</v>
      </c>
      <c r="C51" s="10">
        <v>4</v>
      </c>
      <c r="D51" s="10">
        <v>1</v>
      </c>
      <c r="E51" s="8">
        <f t="shared" si="2"/>
        <v>1.6326530612244899E-2</v>
      </c>
      <c r="F51" s="8">
        <f t="shared" si="3"/>
        <v>4.5454545454545452E-3</v>
      </c>
      <c r="G51" s="13">
        <f t="shared" si="4"/>
        <v>-0.75</v>
      </c>
      <c r="H51" s="18">
        <f t="shared" si="5"/>
        <v>-1.2244897959183675E-2</v>
      </c>
    </row>
    <row r="52" spans="2:8" ht="15" x14ac:dyDescent="0.2">
      <c r="B52" s="3" t="s">
        <v>14</v>
      </c>
      <c r="C52" s="10">
        <v>23</v>
      </c>
      <c r="D52" s="10">
        <v>41</v>
      </c>
      <c r="E52" s="8">
        <f t="shared" si="2"/>
        <v>9.3877551020408165E-2</v>
      </c>
      <c r="F52" s="8">
        <f t="shared" si="3"/>
        <v>0.18636363636363637</v>
      </c>
      <c r="G52" s="13">
        <f t="shared" si="4"/>
        <v>0.78260869565217395</v>
      </c>
      <c r="H52" s="18">
        <f t="shared" si="5"/>
        <v>7.3469387755102047E-2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3</v>
      </c>
      <c r="D54" s="10">
        <v>8</v>
      </c>
      <c r="E54" s="8">
        <f t="shared" si="2"/>
        <v>1.2244897959183673E-2</v>
      </c>
      <c r="F54" s="8">
        <f t="shared" si="3"/>
        <v>3.6363636363636362E-2</v>
      </c>
      <c r="G54" s="13">
        <f t="shared" si="4"/>
        <v>1.6666666666666667</v>
      </c>
      <c r="H54" s="18">
        <f t="shared" si="5"/>
        <v>2.0408163265306121E-2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5</v>
      </c>
      <c r="D56" s="10">
        <v>1</v>
      </c>
      <c r="E56" s="8">
        <f t="shared" si="2"/>
        <v>2.0408163265306121E-2</v>
      </c>
      <c r="F56" s="8">
        <f t="shared" si="3"/>
        <v>4.5454545454545452E-3</v>
      </c>
      <c r="G56" s="13">
        <f t="shared" si="4"/>
        <v>-0.8</v>
      </c>
      <c r="H56" s="18">
        <f t="shared" si="5"/>
        <v>-1.6326530612244896E-2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4.5454545454545452E-3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20</v>
      </c>
      <c r="D58" s="10">
        <v>23</v>
      </c>
      <c r="E58" s="8">
        <f t="shared" si="2"/>
        <v>8.1632653061224483E-2</v>
      </c>
      <c r="F58" s="8">
        <f t="shared" si="3"/>
        <v>0.10454545454545454</v>
      </c>
      <c r="G58" s="13">
        <f t="shared" si="4"/>
        <v>0.15</v>
      </c>
      <c r="H58" s="18">
        <f t="shared" si="5"/>
        <v>1.2244897959183673E-2</v>
      </c>
    </row>
    <row r="59" spans="2:8" ht="15" x14ac:dyDescent="0.2">
      <c r="B59" s="3" t="s">
        <v>217</v>
      </c>
      <c r="C59" s="10">
        <v>1</v>
      </c>
      <c r="D59" s="10">
        <v>1</v>
      </c>
      <c r="E59" s="8">
        <f t="shared" si="2"/>
        <v>4.0816326530612249E-3</v>
      </c>
      <c r="F59" s="8">
        <f t="shared" si="3"/>
        <v>4.5454545454545452E-3</v>
      </c>
      <c r="G59" s="13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8</v>
      </c>
      <c r="D60" s="10">
        <v>8</v>
      </c>
      <c r="E60" s="8">
        <f t="shared" si="2"/>
        <v>3.2653061224489799E-2</v>
      </c>
      <c r="F60" s="8">
        <f t="shared" si="3"/>
        <v>3.6363636363636362E-2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1</v>
      </c>
      <c r="D61" s="10">
        <v>4</v>
      </c>
      <c r="E61" s="8">
        <f t="shared" si="2"/>
        <v>4.0816326530612249E-3</v>
      </c>
      <c r="F61" s="8">
        <f t="shared" si="3"/>
        <v>1.8181818181818181E-2</v>
      </c>
      <c r="G61" s="13">
        <f t="shared" si="4"/>
        <v>3</v>
      </c>
      <c r="H61" s="18">
        <f t="shared" si="5"/>
        <v>1.2244897959183675E-2</v>
      </c>
    </row>
    <row r="62" spans="2:8" ht="15" x14ac:dyDescent="0.2">
      <c r="B62" s="3" t="s">
        <v>19</v>
      </c>
      <c r="C62" s="10">
        <v>3</v>
      </c>
      <c r="D62" s="10">
        <v>0</v>
      </c>
      <c r="E62" s="8">
        <f t="shared" si="2"/>
        <v>1.2244897959183673E-2</v>
      </c>
      <c r="F62" s="8" t="str">
        <f t="shared" si="3"/>
        <v/>
      </c>
      <c r="G62" s="13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1</v>
      </c>
      <c r="D63" s="10">
        <v>3</v>
      </c>
      <c r="E63" s="8">
        <f t="shared" si="2"/>
        <v>4.0816326530612249E-3</v>
      </c>
      <c r="F63" s="8">
        <f t="shared" si="3"/>
        <v>1.3636363636363636E-2</v>
      </c>
      <c r="G63" s="13">
        <f t="shared" si="4"/>
        <v>2</v>
      </c>
      <c r="H63" s="18">
        <f t="shared" si="5"/>
        <v>8.1632653061224497E-3</v>
      </c>
    </row>
    <row r="64" spans="2:8" ht="13.5" customHeight="1" x14ac:dyDescent="0.2">
      <c r="B64" s="3" t="s">
        <v>221</v>
      </c>
      <c r="C64" s="10">
        <v>3</v>
      </c>
      <c r="D64" s="10">
        <v>4</v>
      </c>
      <c r="E64" s="8">
        <f t="shared" si="2"/>
        <v>1.2244897959183673E-2</v>
      </c>
      <c r="F64" s="8">
        <f t="shared" si="3"/>
        <v>1.8181818181818181E-2</v>
      </c>
      <c r="G64" s="13">
        <f t="shared" si="4"/>
        <v>0.33333333333333331</v>
      </c>
      <c r="H64" s="18">
        <f t="shared" si="5"/>
        <v>4.081632653061224E-3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964</v>
      </c>
      <c r="D70" s="41">
        <f>SUM(D71:D145)</f>
        <v>1597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0.65663900414937759</v>
      </c>
      <c r="H70" s="42">
        <f>+IF(OR(AND(E70=""),(G70="")),"",E70*G70)</f>
        <v>0.65663900414937759</v>
      </c>
    </row>
    <row r="71" spans="2:8" ht="15" x14ac:dyDescent="0.2">
      <c r="B71" s="3" t="s">
        <v>20</v>
      </c>
      <c r="C71" s="10">
        <v>45</v>
      </c>
      <c r="D71" s="10">
        <v>35</v>
      </c>
      <c r="E71" s="12">
        <f>+IF(C71=0,"",C71/C$70)</f>
        <v>4.6680497925311204E-2</v>
      </c>
      <c r="F71" s="12">
        <f>+IF(D71=0,"",D71/D$70)</f>
        <v>2.1916092673763307E-2</v>
      </c>
      <c r="G71" s="13">
        <f>+IF(OR(AND(D71=0),(C71=0)),"0",((D71-C71)/C71))</f>
        <v>-0.22222222222222221</v>
      </c>
      <c r="H71" s="18">
        <f>+IF(OR(AND(E71=""),(G71="")),"",E71*G71)</f>
        <v>-1.0373443983402489E-2</v>
      </c>
    </row>
    <row r="72" spans="2:8" ht="15" x14ac:dyDescent="0.2">
      <c r="B72" s="3" t="s">
        <v>21</v>
      </c>
      <c r="C72" s="10">
        <v>7</v>
      </c>
      <c r="D72" s="10">
        <v>4</v>
      </c>
      <c r="E72" s="12">
        <f t="shared" ref="E72:E135" si="6">+IF(C72=0,"",C72/C$70)</f>
        <v>7.261410788381743E-3</v>
      </c>
      <c r="F72" s="12">
        <f t="shared" ref="F72:F135" si="7">+IF(D72=0,"",D72/D$70)</f>
        <v>2.5046963055729492E-3</v>
      </c>
      <c r="G72" s="13">
        <f t="shared" ref="G72:G135" si="8">+IF(OR(AND(D72=0),(C72=0)),"0",((D72-C72)/C72))</f>
        <v>-0.42857142857142855</v>
      </c>
      <c r="H72" s="18">
        <f t="shared" ref="H72:H135" si="9">+IF(OR(AND(E72=""),(G72="")),"",E72*G72)</f>
        <v>-3.1120331950207467E-3</v>
      </c>
    </row>
    <row r="73" spans="2:8" ht="15" x14ac:dyDescent="0.2">
      <c r="B73" s="3" t="s">
        <v>22</v>
      </c>
      <c r="C73" s="10">
        <v>19</v>
      </c>
      <c r="D73" s="10">
        <v>27</v>
      </c>
      <c r="E73" s="12">
        <f t="shared" si="6"/>
        <v>1.970954356846473E-2</v>
      </c>
      <c r="F73" s="12">
        <f t="shared" si="7"/>
        <v>1.6906700062617408E-2</v>
      </c>
      <c r="G73" s="13">
        <f t="shared" si="8"/>
        <v>0.42105263157894735</v>
      </c>
      <c r="H73" s="18">
        <f t="shared" si="9"/>
        <v>8.2987551867219917E-3</v>
      </c>
    </row>
    <row r="74" spans="2:8" ht="15" x14ac:dyDescent="0.2">
      <c r="B74" s="3" t="s">
        <v>222</v>
      </c>
      <c r="C74" s="10">
        <v>83</v>
      </c>
      <c r="D74" s="10">
        <v>117</v>
      </c>
      <c r="E74" s="12">
        <f t="shared" si="6"/>
        <v>8.6099585062240663E-2</v>
      </c>
      <c r="F74" s="12">
        <f t="shared" si="7"/>
        <v>7.3262366938008763E-2</v>
      </c>
      <c r="G74" s="13">
        <f t="shared" si="8"/>
        <v>0.40963855421686746</v>
      </c>
      <c r="H74" s="18">
        <f t="shared" si="9"/>
        <v>3.5269709543568464E-2</v>
      </c>
    </row>
    <row r="75" spans="2:8" ht="15" x14ac:dyDescent="0.2">
      <c r="B75" s="3" t="s">
        <v>23</v>
      </c>
      <c r="C75" s="10">
        <v>2</v>
      </c>
      <c r="D75" s="10">
        <v>0</v>
      </c>
      <c r="E75" s="12">
        <f t="shared" si="6"/>
        <v>2.0746887966804979E-3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2</v>
      </c>
      <c r="D76" s="10">
        <v>1</v>
      </c>
      <c r="E76" s="12">
        <f t="shared" si="6"/>
        <v>2.0746887966804979E-3</v>
      </c>
      <c r="F76" s="12">
        <f t="shared" si="7"/>
        <v>6.2617407639323729E-4</v>
      </c>
      <c r="G76" s="13">
        <f t="shared" si="8"/>
        <v>-0.5</v>
      </c>
      <c r="H76" s="18">
        <f t="shared" si="9"/>
        <v>-1.037344398340249E-3</v>
      </c>
    </row>
    <row r="77" spans="2:8" ht="15" x14ac:dyDescent="0.2">
      <c r="B77" s="3" t="s">
        <v>224</v>
      </c>
      <c r="C77" s="10">
        <v>10</v>
      </c>
      <c r="D77" s="10">
        <v>8</v>
      </c>
      <c r="E77" s="12">
        <f t="shared" si="6"/>
        <v>1.0373443983402489E-2</v>
      </c>
      <c r="F77" s="12">
        <f t="shared" si="7"/>
        <v>5.0093926111458983E-3</v>
      </c>
      <c r="G77" s="13">
        <f t="shared" si="8"/>
        <v>-0.2</v>
      </c>
      <c r="H77" s="18">
        <f t="shared" si="9"/>
        <v>-2.0746887966804979E-3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1.037344398340249E-3</v>
      </c>
      <c r="F78" s="12" t="str">
        <f t="shared" si="7"/>
        <v/>
      </c>
      <c r="G78" s="13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22</v>
      </c>
      <c r="D80" s="10">
        <v>30</v>
      </c>
      <c r="E80" s="12">
        <f t="shared" si="6"/>
        <v>2.2821576763485476E-2</v>
      </c>
      <c r="F80" s="12">
        <f t="shared" si="7"/>
        <v>1.8785222291797118E-2</v>
      </c>
      <c r="G80" s="13">
        <f t="shared" si="8"/>
        <v>0.36363636363636365</v>
      </c>
      <c r="H80" s="18">
        <f t="shared" si="9"/>
        <v>8.2987551867219917E-3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16</v>
      </c>
      <c r="D82" s="10">
        <v>149</v>
      </c>
      <c r="E82" s="12">
        <f t="shared" si="6"/>
        <v>1.6597510373443983E-2</v>
      </c>
      <c r="F82" s="12">
        <f t="shared" si="7"/>
        <v>9.329993738259236E-2</v>
      </c>
      <c r="G82" s="13">
        <f t="shared" si="8"/>
        <v>8.3125</v>
      </c>
      <c r="H82" s="18">
        <f t="shared" si="9"/>
        <v>0.13796680497925312</v>
      </c>
    </row>
    <row r="83" spans="2:8" ht="15" x14ac:dyDescent="0.2">
      <c r="B83" s="3" t="s">
        <v>229</v>
      </c>
      <c r="C83" s="10">
        <v>36</v>
      </c>
      <c r="D83" s="10">
        <v>15</v>
      </c>
      <c r="E83" s="12">
        <f t="shared" si="6"/>
        <v>3.7344398340248962E-2</v>
      </c>
      <c r="F83" s="12">
        <f t="shared" si="7"/>
        <v>9.3926111458985592E-3</v>
      </c>
      <c r="G83" s="13">
        <f t="shared" si="8"/>
        <v>-0.58333333333333337</v>
      </c>
      <c r="H83" s="18">
        <f t="shared" si="9"/>
        <v>-2.1784232365145231E-2</v>
      </c>
    </row>
    <row r="84" spans="2:8" ht="15" x14ac:dyDescent="0.2">
      <c r="B84" s="3" t="s">
        <v>230</v>
      </c>
      <c r="C84" s="10">
        <v>3</v>
      </c>
      <c r="D84" s="10">
        <v>5</v>
      </c>
      <c r="E84" s="12">
        <f t="shared" si="6"/>
        <v>3.1120331950207467E-3</v>
      </c>
      <c r="F84" s="12">
        <f t="shared" si="7"/>
        <v>3.1308703819661866E-3</v>
      </c>
      <c r="G84" s="13">
        <f t="shared" si="8"/>
        <v>0.66666666666666663</v>
      </c>
      <c r="H84" s="18">
        <f t="shared" si="9"/>
        <v>2.0746887966804975E-3</v>
      </c>
    </row>
    <row r="85" spans="2:8" ht="15" x14ac:dyDescent="0.2">
      <c r="B85" s="3" t="s">
        <v>28</v>
      </c>
      <c r="C85" s="10">
        <v>3</v>
      </c>
      <c r="D85" s="10">
        <v>1</v>
      </c>
      <c r="E85" s="12">
        <f t="shared" si="6"/>
        <v>3.1120331950207467E-3</v>
      </c>
      <c r="F85" s="12">
        <f t="shared" si="7"/>
        <v>6.2617407639323729E-4</v>
      </c>
      <c r="G85" s="13">
        <f t="shared" si="8"/>
        <v>-0.66666666666666663</v>
      </c>
      <c r="H85" s="18">
        <f t="shared" si="9"/>
        <v>-2.0746887966804975E-3</v>
      </c>
    </row>
    <row r="86" spans="2:8" ht="15" x14ac:dyDescent="0.2">
      <c r="B86" s="3" t="s">
        <v>231</v>
      </c>
      <c r="C86" s="10">
        <v>17</v>
      </c>
      <c r="D86" s="10">
        <v>19</v>
      </c>
      <c r="E86" s="12">
        <f t="shared" si="6"/>
        <v>1.7634854771784232E-2</v>
      </c>
      <c r="F86" s="12">
        <f t="shared" si="7"/>
        <v>1.1897307451471509E-2</v>
      </c>
      <c r="G86" s="13">
        <f t="shared" si="8"/>
        <v>0.11764705882352941</v>
      </c>
      <c r="H86" s="18">
        <f t="shared" si="9"/>
        <v>2.0746887966804979E-3</v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6.2617407639323729E-4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9</v>
      </c>
      <c r="D88" s="10">
        <v>14</v>
      </c>
      <c r="E88" s="12">
        <f t="shared" si="6"/>
        <v>9.3360995850622405E-3</v>
      </c>
      <c r="F88" s="12">
        <f t="shared" si="7"/>
        <v>8.7664370695053218E-3</v>
      </c>
      <c r="G88" s="13">
        <f t="shared" si="8"/>
        <v>0.55555555555555558</v>
      </c>
      <c r="H88" s="18">
        <f t="shared" si="9"/>
        <v>5.1867219917012446E-3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1</v>
      </c>
      <c r="E91" s="12" t="str">
        <f t="shared" si="6"/>
        <v/>
      </c>
      <c r="F91" s="12">
        <f t="shared" si="7"/>
        <v>6.2617407639323729E-4</v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36</v>
      </c>
      <c r="D92" s="10">
        <v>26</v>
      </c>
      <c r="E92" s="12">
        <f t="shared" si="6"/>
        <v>3.7344398340248962E-2</v>
      </c>
      <c r="F92" s="12">
        <f t="shared" si="7"/>
        <v>1.6280525986224169E-2</v>
      </c>
      <c r="G92" s="13">
        <f t="shared" si="8"/>
        <v>-0.27777777777777779</v>
      </c>
      <c r="H92" s="18">
        <f t="shared" si="9"/>
        <v>-1.0373443983402489E-2</v>
      </c>
    </row>
    <row r="93" spans="2:8" ht="15" x14ac:dyDescent="0.2">
      <c r="B93" s="3" t="s">
        <v>561</v>
      </c>
      <c r="C93" s="10">
        <v>23</v>
      </c>
      <c r="D93" s="10">
        <v>35</v>
      </c>
      <c r="E93" s="12">
        <f t="shared" si="6"/>
        <v>2.3858921161825725E-2</v>
      </c>
      <c r="F93" s="12">
        <f t="shared" si="7"/>
        <v>2.1916092673763307E-2</v>
      </c>
      <c r="G93" s="13">
        <f t="shared" si="8"/>
        <v>0.52173913043478259</v>
      </c>
      <c r="H93" s="18">
        <f t="shared" si="9"/>
        <v>1.2448132780082987E-2</v>
      </c>
    </row>
    <row r="94" spans="2:8" ht="15" x14ac:dyDescent="0.2">
      <c r="B94" s="3" t="s">
        <v>25</v>
      </c>
      <c r="C94" s="10">
        <v>20</v>
      </c>
      <c r="D94" s="10">
        <v>36</v>
      </c>
      <c r="E94" s="12">
        <f t="shared" si="6"/>
        <v>2.0746887966804978E-2</v>
      </c>
      <c r="F94" s="12">
        <f t="shared" si="7"/>
        <v>2.2542266750156543E-2</v>
      </c>
      <c r="G94" s="13">
        <f t="shared" si="8"/>
        <v>0.8</v>
      </c>
      <c r="H94" s="18">
        <f t="shared" si="9"/>
        <v>1.6597510373443983E-2</v>
      </c>
    </row>
    <row r="95" spans="2:8" ht="15" x14ac:dyDescent="0.2">
      <c r="B95" s="3" t="s">
        <v>27</v>
      </c>
      <c r="C95" s="10">
        <v>1</v>
      </c>
      <c r="D95" s="10">
        <v>47</v>
      </c>
      <c r="E95" s="12">
        <f t="shared" si="6"/>
        <v>1.037344398340249E-3</v>
      </c>
      <c r="F95" s="12">
        <f t="shared" si="7"/>
        <v>2.9430181590482152E-2</v>
      </c>
      <c r="G95" s="13">
        <f t="shared" si="8"/>
        <v>46</v>
      </c>
      <c r="H95" s="18">
        <f t="shared" si="9"/>
        <v>4.7717842323651449E-2</v>
      </c>
    </row>
    <row r="96" spans="2:8" ht="15" x14ac:dyDescent="0.2">
      <c r="B96" s="3" t="s">
        <v>236</v>
      </c>
      <c r="C96" s="10">
        <v>0</v>
      </c>
      <c r="D96" s="10">
        <v>2</v>
      </c>
      <c r="E96" s="12" t="str">
        <f t="shared" si="6"/>
        <v/>
      </c>
      <c r="F96" s="12">
        <f t="shared" si="7"/>
        <v>1.2523481527864746E-3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3</v>
      </c>
      <c r="E97" s="12" t="str">
        <f t="shared" si="6"/>
        <v/>
      </c>
      <c r="F97" s="12">
        <f t="shared" si="7"/>
        <v>1.878522229179712E-3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14</v>
      </c>
      <c r="D98" s="10">
        <v>83</v>
      </c>
      <c r="E98" s="12">
        <f t="shared" si="6"/>
        <v>1.4522821576763486E-2</v>
      </c>
      <c r="F98" s="12">
        <f t="shared" si="7"/>
        <v>5.1972448340638695E-2</v>
      </c>
      <c r="G98" s="13">
        <f t="shared" si="8"/>
        <v>4.9285714285714288</v>
      </c>
      <c r="H98" s="18">
        <f t="shared" si="9"/>
        <v>7.1576763485477188E-2</v>
      </c>
    </row>
    <row r="99" spans="2:8" ht="15" x14ac:dyDescent="0.2">
      <c r="B99" s="3" t="s">
        <v>239</v>
      </c>
      <c r="C99" s="10">
        <v>15</v>
      </c>
      <c r="D99" s="10">
        <v>17</v>
      </c>
      <c r="E99" s="12">
        <f t="shared" si="6"/>
        <v>1.5560165975103735E-2</v>
      </c>
      <c r="F99" s="12">
        <f t="shared" si="7"/>
        <v>1.0644959298685034E-2</v>
      </c>
      <c r="G99" s="13">
        <f t="shared" si="8"/>
        <v>0.13333333333333333</v>
      </c>
      <c r="H99" s="18">
        <f t="shared" si="9"/>
        <v>2.0746887966804979E-3</v>
      </c>
    </row>
    <row r="100" spans="2:8" ht="15" x14ac:dyDescent="0.2">
      <c r="B100" s="3" t="s">
        <v>240</v>
      </c>
      <c r="C100" s="10">
        <v>7</v>
      </c>
      <c r="D100" s="10">
        <v>23</v>
      </c>
      <c r="E100" s="12">
        <f t="shared" si="6"/>
        <v>7.261410788381743E-3</v>
      </c>
      <c r="F100" s="12">
        <f t="shared" si="7"/>
        <v>1.4402003757044458E-2</v>
      </c>
      <c r="G100" s="13">
        <f t="shared" si="8"/>
        <v>2.2857142857142856</v>
      </c>
      <c r="H100" s="18">
        <f t="shared" si="9"/>
        <v>1.6597510373443983E-2</v>
      </c>
    </row>
    <row r="101" spans="2:8" ht="15" x14ac:dyDescent="0.2">
      <c r="B101" s="3" t="s">
        <v>241</v>
      </c>
      <c r="C101" s="10">
        <v>0</v>
      </c>
      <c r="D101" s="10">
        <v>8</v>
      </c>
      <c r="E101" s="12" t="str">
        <f t="shared" si="6"/>
        <v/>
      </c>
      <c r="F101" s="12">
        <f t="shared" si="7"/>
        <v>5.0093926111458983E-3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13</v>
      </c>
      <c r="D102" s="10">
        <v>0</v>
      </c>
      <c r="E102" s="12">
        <f t="shared" si="6"/>
        <v>1.3485477178423237E-2</v>
      </c>
      <c r="F102" s="12" t="str">
        <f t="shared" si="7"/>
        <v/>
      </c>
      <c r="G102" s="13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9</v>
      </c>
      <c r="D103" s="10">
        <v>12</v>
      </c>
      <c r="E103" s="12">
        <f t="shared" si="6"/>
        <v>9.3360995850622405E-3</v>
      </c>
      <c r="F103" s="12">
        <f t="shared" si="7"/>
        <v>7.5140889167188479E-3</v>
      </c>
      <c r="G103" s="13">
        <f t="shared" si="8"/>
        <v>0.33333333333333331</v>
      </c>
      <c r="H103" s="18">
        <f t="shared" si="9"/>
        <v>3.1120331950207467E-3</v>
      </c>
    </row>
    <row r="104" spans="2:8" ht="15" x14ac:dyDescent="0.2">
      <c r="B104" s="3" t="s">
        <v>34</v>
      </c>
      <c r="C104" s="10">
        <v>14</v>
      </c>
      <c r="D104" s="10">
        <v>8</v>
      </c>
      <c r="E104" s="12">
        <f t="shared" si="6"/>
        <v>1.4522821576763486E-2</v>
      </c>
      <c r="F104" s="12">
        <f t="shared" si="7"/>
        <v>5.0093926111458983E-3</v>
      </c>
      <c r="G104" s="13">
        <f t="shared" si="8"/>
        <v>-0.42857142857142855</v>
      </c>
      <c r="H104" s="18">
        <f t="shared" si="9"/>
        <v>-6.2240663900414933E-3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4</v>
      </c>
      <c r="D107" s="10">
        <v>20</v>
      </c>
      <c r="E107" s="12">
        <f t="shared" si="6"/>
        <v>4.1493775933609959E-3</v>
      </c>
      <c r="F107" s="12">
        <f t="shared" si="7"/>
        <v>1.2523481527864746E-2</v>
      </c>
      <c r="G107" s="13">
        <f t="shared" si="8"/>
        <v>4</v>
      </c>
      <c r="H107" s="18">
        <f t="shared" si="9"/>
        <v>1.6597510373443983E-2</v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1</v>
      </c>
      <c r="D109" s="10">
        <v>1</v>
      </c>
      <c r="E109" s="12">
        <f t="shared" si="6"/>
        <v>1.037344398340249E-3</v>
      </c>
      <c r="F109" s="12">
        <f t="shared" si="7"/>
        <v>6.2617407639323729E-4</v>
      </c>
      <c r="G109" s="13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2</v>
      </c>
      <c r="D110" s="10">
        <v>1</v>
      </c>
      <c r="E110" s="12">
        <f t="shared" si="6"/>
        <v>2.0746887966804979E-3</v>
      </c>
      <c r="F110" s="12">
        <f t="shared" si="7"/>
        <v>6.2617407639323729E-4</v>
      </c>
      <c r="G110" s="13">
        <f t="shared" si="8"/>
        <v>-0.5</v>
      </c>
      <c r="H110" s="18">
        <f t="shared" si="9"/>
        <v>-1.037344398340249E-3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1.037344398340249E-3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40</v>
      </c>
      <c r="D112" s="10">
        <v>27</v>
      </c>
      <c r="E112" s="12">
        <f t="shared" si="6"/>
        <v>4.1493775933609957E-2</v>
      </c>
      <c r="F112" s="12">
        <f t="shared" si="7"/>
        <v>1.6906700062617408E-2</v>
      </c>
      <c r="G112" s="13">
        <f t="shared" si="8"/>
        <v>-0.32500000000000001</v>
      </c>
      <c r="H112" s="18">
        <f t="shared" si="9"/>
        <v>-1.3485477178423237E-2</v>
      </c>
    </row>
    <row r="113" spans="2:8" ht="15" x14ac:dyDescent="0.2">
      <c r="B113" s="3" t="s">
        <v>248</v>
      </c>
      <c r="C113" s="10">
        <v>40</v>
      </c>
      <c r="D113" s="10">
        <v>49</v>
      </c>
      <c r="E113" s="12">
        <f t="shared" si="6"/>
        <v>4.1493775933609957E-2</v>
      </c>
      <c r="F113" s="12">
        <f t="shared" si="7"/>
        <v>3.0682529743268627E-2</v>
      </c>
      <c r="G113" s="13">
        <f t="shared" si="8"/>
        <v>0.22500000000000001</v>
      </c>
      <c r="H113" s="18">
        <f t="shared" si="9"/>
        <v>9.3360995850622405E-3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1.037344398340249E-3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85</v>
      </c>
      <c r="D115" s="10">
        <v>193</v>
      </c>
      <c r="E115" s="12">
        <f t="shared" si="6"/>
        <v>8.8174273858921168E-2</v>
      </c>
      <c r="F115" s="12">
        <f t="shared" si="7"/>
        <v>0.1208515967438948</v>
      </c>
      <c r="G115" s="13">
        <f t="shared" si="8"/>
        <v>1.2705882352941176</v>
      </c>
      <c r="H115" s="18">
        <f t="shared" si="9"/>
        <v>0.11203319502074689</v>
      </c>
    </row>
    <row r="116" spans="2:8" ht="15" x14ac:dyDescent="0.2">
      <c r="B116" s="3" t="s">
        <v>249</v>
      </c>
      <c r="C116" s="10">
        <v>26</v>
      </c>
      <c r="D116" s="10">
        <v>39</v>
      </c>
      <c r="E116" s="12">
        <f t="shared" si="6"/>
        <v>2.6970954356846474E-2</v>
      </c>
      <c r="F116" s="12">
        <f t="shared" si="7"/>
        <v>2.4420788979336257E-2</v>
      </c>
      <c r="G116" s="13">
        <f t="shared" si="8"/>
        <v>0.5</v>
      </c>
      <c r="H116" s="18">
        <f t="shared" si="9"/>
        <v>1.3485477178423237E-2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6.2617407639323729E-4</v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83</v>
      </c>
      <c r="D118" s="10">
        <v>118</v>
      </c>
      <c r="E118" s="12">
        <f t="shared" si="6"/>
        <v>8.6099585062240663E-2</v>
      </c>
      <c r="F118" s="12">
        <f t="shared" si="7"/>
        <v>7.3888541014402009E-2</v>
      </c>
      <c r="G118" s="13">
        <f t="shared" si="8"/>
        <v>0.42168674698795183</v>
      </c>
      <c r="H118" s="18">
        <f t="shared" si="9"/>
        <v>3.6307053941908717E-2</v>
      </c>
    </row>
    <row r="119" spans="2:8" ht="15" x14ac:dyDescent="0.2">
      <c r="B119" s="3" t="s">
        <v>252</v>
      </c>
      <c r="C119" s="10">
        <v>41</v>
      </c>
      <c r="D119" s="10">
        <v>85</v>
      </c>
      <c r="E119" s="12">
        <f t="shared" si="6"/>
        <v>4.2531120331950209E-2</v>
      </c>
      <c r="F119" s="12">
        <f t="shared" si="7"/>
        <v>5.3224796493425174E-2</v>
      </c>
      <c r="G119" s="13">
        <f t="shared" si="8"/>
        <v>1.0731707317073171</v>
      </c>
      <c r="H119" s="18">
        <f t="shared" si="9"/>
        <v>4.5643153526970959E-2</v>
      </c>
    </row>
    <row r="120" spans="2:8" ht="15" x14ac:dyDescent="0.2">
      <c r="B120" s="3" t="s">
        <v>253</v>
      </c>
      <c r="C120" s="10">
        <v>48</v>
      </c>
      <c r="D120" s="10">
        <v>58</v>
      </c>
      <c r="E120" s="12">
        <f t="shared" si="6"/>
        <v>4.9792531120331947E-2</v>
      </c>
      <c r="F120" s="12">
        <f t="shared" si="7"/>
        <v>3.6318096430807766E-2</v>
      </c>
      <c r="G120" s="13">
        <f t="shared" si="8"/>
        <v>0.20833333333333334</v>
      </c>
      <c r="H120" s="18">
        <f t="shared" si="9"/>
        <v>1.0373443983402489E-2</v>
      </c>
    </row>
    <row r="121" spans="2:8" ht="15" x14ac:dyDescent="0.2">
      <c r="B121" s="3" t="s">
        <v>35</v>
      </c>
      <c r="C121" s="10">
        <v>18</v>
      </c>
      <c r="D121" s="10">
        <v>34</v>
      </c>
      <c r="E121" s="12">
        <f t="shared" si="6"/>
        <v>1.8672199170124481E-2</v>
      </c>
      <c r="F121" s="12">
        <f t="shared" si="7"/>
        <v>2.1289918597370068E-2</v>
      </c>
      <c r="G121" s="13">
        <f t="shared" si="8"/>
        <v>0.88888888888888884</v>
      </c>
      <c r="H121" s="18">
        <f t="shared" si="9"/>
        <v>1.6597510373443983E-2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2.0746887966804979E-3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30</v>
      </c>
      <c r="D123" s="10">
        <v>13</v>
      </c>
      <c r="E123" s="12">
        <f t="shared" si="6"/>
        <v>3.1120331950207469E-2</v>
      </c>
      <c r="F123" s="12">
        <f t="shared" si="7"/>
        <v>8.1402629931120844E-3</v>
      </c>
      <c r="G123" s="13">
        <f t="shared" si="8"/>
        <v>-0.56666666666666665</v>
      </c>
      <c r="H123" s="18">
        <f t="shared" si="9"/>
        <v>-1.7634854771784232E-2</v>
      </c>
    </row>
    <row r="124" spans="2:8" ht="15" x14ac:dyDescent="0.2">
      <c r="B124" s="3" t="s">
        <v>36</v>
      </c>
      <c r="C124" s="10">
        <v>3</v>
      </c>
      <c r="D124" s="10">
        <v>5</v>
      </c>
      <c r="E124" s="12">
        <f t="shared" si="6"/>
        <v>3.1120331950207467E-3</v>
      </c>
      <c r="F124" s="12">
        <f t="shared" si="7"/>
        <v>3.1308703819661866E-3</v>
      </c>
      <c r="G124" s="13">
        <f t="shared" si="8"/>
        <v>0.66666666666666663</v>
      </c>
      <c r="H124" s="18">
        <f t="shared" si="9"/>
        <v>2.0746887966804975E-3</v>
      </c>
    </row>
    <row r="125" spans="2:8" ht="15" x14ac:dyDescent="0.2">
      <c r="B125" s="3" t="s">
        <v>254</v>
      </c>
      <c r="C125" s="10">
        <v>5</v>
      </c>
      <c r="D125" s="10">
        <v>2</v>
      </c>
      <c r="E125" s="12">
        <f t="shared" si="6"/>
        <v>5.1867219917012446E-3</v>
      </c>
      <c r="F125" s="12">
        <f t="shared" si="7"/>
        <v>1.2523481527864746E-3</v>
      </c>
      <c r="G125" s="13">
        <f t="shared" si="8"/>
        <v>-0.6</v>
      </c>
      <c r="H125" s="18">
        <f t="shared" si="9"/>
        <v>-3.1120331950207467E-3</v>
      </c>
    </row>
    <row r="126" spans="2:8" ht="15" x14ac:dyDescent="0.2">
      <c r="B126" s="3" t="s">
        <v>255</v>
      </c>
      <c r="C126" s="10">
        <v>1</v>
      </c>
      <c r="D126" s="10">
        <v>2</v>
      </c>
      <c r="E126" s="12">
        <f t="shared" si="6"/>
        <v>1.037344398340249E-3</v>
      </c>
      <c r="F126" s="12">
        <f t="shared" si="7"/>
        <v>1.2523481527864746E-3</v>
      </c>
      <c r="G126" s="13">
        <f t="shared" si="8"/>
        <v>1</v>
      </c>
      <c r="H126" s="18">
        <f t="shared" si="9"/>
        <v>1.037344398340249E-3</v>
      </c>
    </row>
    <row r="127" spans="2:8" ht="15" x14ac:dyDescent="0.2">
      <c r="B127" s="3" t="s">
        <v>256</v>
      </c>
      <c r="C127" s="10">
        <v>6</v>
      </c>
      <c r="D127" s="10">
        <v>28</v>
      </c>
      <c r="E127" s="12">
        <f t="shared" si="6"/>
        <v>6.2240663900414933E-3</v>
      </c>
      <c r="F127" s="12">
        <f t="shared" si="7"/>
        <v>1.7532874139010644E-2</v>
      </c>
      <c r="G127" s="13">
        <f t="shared" si="8"/>
        <v>3.6666666666666665</v>
      </c>
      <c r="H127" s="18">
        <f t="shared" si="9"/>
        <v>2.2821576763485476E-2</v>
      </c>
    </row>
    <row r="128" spans="2:8" ht="15" x14ac:dyDescent="0.2">
      <c r="B128" s="3" t="s">
        <v>257</v>
      </c>
      <c r="C128" s="10">
        <v>4</v>
      </c>
      <c r="D128" s="10">
        <v>1</v>
      </c>
      <c r="E128" s="12">
        <f t="shared" si="6"/>
        <v>4.1493775933609959E-3</v>
      </c>
      <c r="F128" s="12">
        <f t="shared" si="7"/>
        <v>6.2617407639323729E-4</v>
      </c>
      <c r="G128" s="13">
        <f t="shared" si="8"/>
        <v>-0.75</v>
      </c>
      <c r="H128" s="18">
        <f t="shared" si="9"/>
        <v>-3.1120331950207471E-3</v>
      </c>
    </row>
    <row r="129" spans="2:8" ht="30" x14ac:dyDescent="0.2">
      <c r="B129" s="3" t="s">
        <v>258</v>
      </c>
      <c r="C129" s="10">
        <v>2</v>
      </c>
      <c r="D129" s="10">
        <v>5</v>
      </c>
      <c r="E129" s="12">
        <f t="shared" si="6"/>
        <v>2.0746887966804979E-3</v>
      </c>
      <c r="F129" s="12">
        <f t="shared" si="7"/>
        <v>3.1308703819661866E-3</v>
      </c>
      <c r="G129" s="13">
        <f t="shared" si="8"/>
        <v>1.5</v>
      </c>
      <c r="H129" s="18">
        <f t="shared" si="9"/>
        <v>3.1120331950207471E-3</v>
      </c>
    </row>
    <row r="130" spans="2:8" ht="30" x14ac:dyDescent="0.2">
      <c r="B130" s="3" t="s">
        <v>259</v>
      </c>
      <c r="C130" s="10">
        <v>2</v>
      </c>
      <c r="D130" s="10">
        <v>13</v>
      </c>
      <c r="E130" s="12">
        <f t="shared" si="6"/>
        <v>2.0746887966804979E-3</v>
      </c>
      <c r="F130" s="12">
        <f t="shared" si="7"/>
        <v>8.1402629931120844E-3</v>
      </c>
      <c r="G130" s="13">
        <f t="shared" si="8"/>
        <v>5.5</v>
      </c>
      <c r="H130" s="18">
        <f t="shared" si="9"/>
        <v>1.1410788381742738E-2</v>
      </c>
    </row>
    <row r="131" spans="2:8" ht="30" x14ac:dyDescent="0.2">
      <c r="B131" s="3" t="s">
        <v>260</v>
      </c>
      <c r="C131" s="10">
        <v>9</v>
      </c>
      <c r="D131" s="10">
        <v>98</v>
      </c>
      <c r="E131" s="12">
        <f t="shared" si="6"/>
        <v>9.3360995850622405E-3</v>
      </c>
      <c r="F131" s="12">
        <f t="shared" si="7"/>
        <v>6.1365059486537255E-2</v>
      </c>
      <c r="G131" s="13">
        <f t="shared" si="8"/>
        <v>9.8888888888888893</v>
      </c>
      <c r="H131" s="18">
        <f t="shared" si="9"/>
        <v>9.2323651452282163E-2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1.037344398340249E-3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10</v>
      </c>
      <c r="D134" s="10">
        <v>18</v>
      </c>
      <c r="E134" s="12">
        <f t="shared" si="6"/>
        <v>1.0373443983402489E-2</v>
      </c>
      <c r="F134" s="12">
        <f t="shared" si="7"/>
        <v>1.1271133375078271E-2</v>
      </c>
      <c r="G134" s="13">
        <f t="shared" si="8"/>
        <v>0.8</v>
      </c>
      <c r="H134" s="18">
        <f t="shared" si="9"/>
        <v>8.2987551867219917E-3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1</v>
      </c>
      <c r="E136" s="12" t="str">
        <f t="shared" ref="E136:E145" si="10">+IF(C136=0,"",C136/C$70)</f>
        <v/>
      </c>
      <c r="F136" s="12">
        <f t="shared" ref="F136:F145" si="11">+IF(D136=0,"",D136/D$70)</f>
        <v>6.2617407639323729E-4</v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28</v>
      </c>
      <c r="D137" s="10">
        <v>15</v>
      </c>
      <c r="E137" s="12">
        <f t="shared" si="10"/>
        <v>2.9045643153526972E-2</v>
      </c>
      <c r="F137" s="12">
        <f t="shared" si="11"/>
        <v>9.3926111458985592E-3</v>
      </c>
      <c r="G137" s="13">
        <f t="shared" si="12"/>
        <v>-0.4642857142857143</v>
      </c>
      <c r="H137" s="18">
        <f t="shared" si="13"/>
        <v>-1.3485477178423237E-2</v>
      </c>
    </row>
    <row r="138" spans="2:8" ht="15" x14ac:dyDescent="0.2">
      <c r="B138" s="3" t="s">
        <v>261</v>
      </c>
      <c r="C138" s="10">
        <v>4</v>
      </c>
      <c r="D138" s="10">
        <v>4</v>
      </c>
      <c r="E138" s="12">
        <f t="shared" si="10"/>
        <v>4.1493775933609959E-3</v>
      </c>
      <c r="F138" s="12">
        <f t="shared" si="11"/>
        <v>2.5046963055729492E-3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14</v>
      </c>
      <c r="D139" s="10">
        <v>28</v>
      </c>
      <c r="E139" s="12">
        <f t="shared" si="10"/>
        <v>1.4522821576763486E-2</v>
      </c>
      <c r="F139" s="12">
        <f t="shared" si="11"/>
        <v>1.7532874139010644E-2</v>
      </c>
      <c r="G139" s="13">
        <f t="shared" si="12"/>
        <v>1</v>
      </c>
      <c r="H139" s="18">
        <f t="shared" si="13"/>
        <v>1.4522821576763486E-2</v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1.037344398340249E-3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1.037344398340249E-3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6</v>
      </c>
      <c r="D142" s="10">
        <v>8</v>
      </c>
      <c r="E142" s="12">
        <f t="shared" si="10"/>
        <v>6.2240663900414933E-3</v>
      </c>
      <c r="F142" s="12">
        <f t="shared" si="11"/>
        <v>5.0093926111458983E-3</v>
      </c>
      <c r="G142" s="13">
        <f t="shared" si="12"/>
        <v>0.33333333333333331</v>
      </c>
      <c r="H142" s="18">
        <f t="shared" si="13"/>
        <v>2.0746887966804975E-3</v>
      </c>
    </row>
    <row r="143" spans="2:8" ht="15" x14ac:dyDescent="0.2">
      <c r="B143" s="3" t="s">
        <v>49</v>
      </c>
      <c r="C143" s="10">
        <v>11</v>
      </c>
      <c r="D143" s="10">
        <v>2</v>
      </c>
      <c r="E143" s="12">
        <f t="shared" si="10"/>
        <v>1.1410788381742738E-2</v>
      </c>
      <c r="F143" s="12">
        <f t="shared" si="11"/>
        <v>1.2523481527864746E-3</v>
      </c>
      <c r="G143" s="13">
        <f t="shared" si="12"/>
        <v>-0.81818181818181823</v>
      </c>
      <c r="H143" s="18">
        <f t="shared" si="13"/>
        <v>-9.3360995850622405E-3</v>
      </c>
    </row>
    <row r="144" spans="2:8" ht="15" x14ac:dyDescent="0.2">
      <c r="B144" s="3" t="s">
        <v>46</v>
      </c>
      <c r="C144" s="10">
        <v>2</v>
      </c>
      <c r="D144" s="10">
        <v>0</v>
      </c>
      <c r="E144" s="12">
        <f t="shared" si="10"/>
        <v>2.0746887966804979E-3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5</v>
      </c>
      <c r="D145" s="10">
        <v>1</v>
      </c>
      <c r="E145" s="12">
        <f t="shared" si="10"/>
        <v>5.1867219917012446E-3</v>
      </c>
      <c r="F145" s="12">
        <f t="shared" si="11"/>
        <v>6.2617407639323729E-4</v>
      </c>
      <c r="G145" s="13">
        <f t="shared" si="12"/>
        <v>-0.8</v>
      </c>
      <c r="H145" s="18">
        <f t="shared" si="13"/>
        <v>-4.1493775933609959E-3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1085</v>
      </c>
      <c r="D151" s="41">
        <f>SUM(D152:D288)</f>
        <v>1300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0.19815668202764977</v>
      </c>
      <c r="H151" s="42">
        <f>+IF(OR(AND(E151=""),(G151="")),"",E151*G151)</f>
        <v>0.19815668202764977</v>
      </c>
    </row>
    <row r="152" spans="2:8" ht="15" x14ac:dyDescent="0.2">
      <c r="B152" s="4" t="s">
        <v>54</v>
      </c>
      <c r="C152" s="10">
        <v>8</v>
      </c>
      <c r="D152" s="10">
        <v>9</v>
      </c>
      <c r="E152" s="12">
        <f>+IF(C152=0,"",C152/C$151)</f>
        <v>7.3732718894009217E-3</v>
      </c>
      <c r="F152" s="12">
        <f>+IF(D152=0,"",D152/D$151)</f>
        <v>6.9230769230769233E-3</v>
      </c>
      <c r="G152" s="13">
        <f>+IF(OR(AND(D152=0),(C152=0)),"0",((D152-C152)/C152))</f>
        <v>0.125</v>
      </c>
      <c r="H152" s="18">
        <f>+IF(OR(AND(E152=""),(G152="")),"",E152*G152)</f>
        <v>9.2165898617511521E-4</v>
      </c>
    </row>
    <row r="153" spans="2:8" ht="15" x14ac:dyDescent="0.2">
      <c r="B153" s="4" t="s">
        <v>58</v>
      </c>
      <c r="C153" s="10">
        <v>2</v>
      </c>
      <c r="D153" s="10">
        <v>1</v>
      </c>
      <c r="E153" s="12">
        <f t="shared" ref="E153:E216" si="14">+IF(C153=0,"",C153/C$151)</f>
        <v>1.8433179723502304E-3</v>
      </c>
      <c r="F153" s="12">
        <f t="shared" ref="F153:F216" si="15">+IF(D153=0,"",D153/D$151)</f>
        <v>7.6923076923076923E-4</v>
      </c>
      <c r="G153" s="13">
        <f t="shared" ref="G153:G216" si="16">+IF(OR(AND(D153=0),(C153=0)),"0",((D153-C153)/C153))</f>
        <v>-0.5</v>
      </c>
      <c r="H153" s="18">
        <f t="shared" ref="H153:H216" si="17">+IF(OR(AND(E153=""),(G153="")),"",E153*G153)</f>
        <v>-9.2165898617511521E-4</v>
      </c>
    </row>
    <row r="154" spans="2:8" ht="15" x14ac:dyDescent="0.2">
      <c r="B154" s="4" t="s">
        <v>265</v>
      </c>
      <c r="C154" s="10">
        <v>6</v>
      </c>
      <c r="D154" s="10">
        <v>3</v>
      </c>
      <c r="E154" s="12">
        <f t="shared" si="14"/>
        <v>5.5299539170506912E-3</v>
      </c>
      <c r="F154" s="12">
        <f t="shared" si="15"/>
        <v>2.3076923076923079E-3</v>
      </c>
      <c r="G154" s="13">
        <f t="shared" si="16"/>
        <v>-0.5</v>
      </c>
      <c r="H154" s="18">
        <f t="shared" si="17"/>
        <v>-2.7649769585253456E-3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9</v>
      </c>
      <c r="D156" s="10">
        <v>4</v>
      </c>
      <c r="E156" s="12">
        <f t="shared" si="14"/>
        <v>8.2949308755760377E-3</v>
      </c>
      <c r="F156" s="12">
        <f t="shared" si="15"/>
        <v>3.0769230769230769E-3</v>
      </c>
      <c r="G156" s="13">
        <f t="shared" si="16"/>
        <v>-0.55555555555555558</v>
      </c>
      <c r="H156" s="18">
        <f t="shared" si="17"/>
        <v>-4.6082949308755769E-3</v>
      </c>
    </row>
    <row r="157" spans="2:8" ht="15" x14ac:dyDescent="0.2">
      <c r="B157" s="4" t="s">
        <v>53</v>
      </c>
      <c r="C157" s="10">
        <v>65</v>
      </c>
      <c r="D157" s="10">
        <v>129</v>
      </c>
      <c r="E157" s="12">
        <f t="shared" si="14"/>
        <v>5.9907834101382486E-2</v>
      </c>
      <c r="F157" s="12">
        <f t="shared" si="15"/>
        <v>9.9230769230769234E-2</v>
      </c>
      <c r="G157" s="13">
        <f t="shared" si="16"/>
        <v>0.98461538461538467</v>
      </c>
      <c r="H157" s="18">
        <f t="shared" si="17"/>
        <v>5.8986175115207373E-2</v>
      </c>
    </row>
    <row r="158" spans="2:8" ht="15" x14ac:dyDescent="0.2">
      <c r="B158" s="4" t="s">
        <v>59</v>
      </c>
      <c r="C158" s="10">
        <v>3</v>
      </c>
      <c r="D158" s="10">
        <v>4</v>
      </c>
      <c r="E158" s="12">
        <f t="shared" si="14"/>
        <v>2.7649769585253456E-3</v>
      </c>
      <c r="F158" s="12">
        <f t="shared" si="15"/>
        <v>3.0769230769230769E-3</v>
      </c>
      <c r="G158" s="13">
        <f t="shared" si="16"/>
        <v>0.33333333333333331</v>
      </c>
      <c r="H158" s="18">
        <f t="shared" si="17"/>
        <v>9.2165898617511521E-4</v>
      </c>
    </row>
    <row r="159" spans="2:8" ht="15" x14ac:dyDescent="0.2">
      <c r="B159" s="4" t="s">
        <v>268</v>
      </c>
      <c r="C159" s="10">
        <v>4</v>
      </c>
      <c r="D159" s="10">
        <v>5</v>
      </c>
      <c r="E159" s="12">
        <f t="shared" si="14"/>
        <v>3.6866359447004608E-3</v>
      </c>
      <c r="F159" s="12">
        <f t="shared" si="15"/>
        <v>3.8461538461538464E-3</v>
      </c>
      <c r="G159" s="13">
        <f t="shared" si="16"/>
        <v>0.25</v>
      </c>
      <c r="H159" s="18">
        <f t="shared" si="17"/>
        <v>9.2165898617511521E-4</v>
      </c>
    </row>
    <row r="160" spans="2:8" ht="15" x14ac:dyDescent="0.2">
      <c r="B160" s="4" t="s">
        <v>55</v>
      </c>
      <c r="C160" s="10">
        <v>3</v>
      </c>
      <c r="D160" s="10">
        <v>1</v>
      </c>
      <c r="E160" s="12">
        <f t="shared" si="14"/>
        <v>2.7649769585253456E-3</v>
      </c>
      <c r="F160" s="12">
        <f t="shared" si="15"/>
        <v>7.6923076923076923E-4</v>
      </c>
      <c r="G160" s="13">
        <f t="shared" si="16"/>
        <v>-0.66666666666666663</v>
      </c>
      <c r="H160" s="18">
        <f t="shared" si="17"/>
        <v>-1.8433179723502304E-3</v>
      </c>
    </row>
    <row r="161" spans="2:8" ht="15" x14ac:dyDescent="0.2">
      <c r="B161" s="4" t="s">
        <v>51</v>
      </c>
      <c r="C161" s="10">
        <v>2</v>
      </c>
      <c r="D161" s="10">
        <v>2</v>
      </c>
      <c r="E161" s="12">
        <f t="shared" si="14"/>
        <v>1.8433179723502304E-3</v>
      </c>
      <c r="F161" s="12">
        <f t="shared" si="15"/>
        <v>1.5384615384615385E-3</v>
      </c>
      <c r="G161" s="13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2</v>
      </c>
      <c r="D163" s="10">
        <v>2</v>
      </c>
      <c r="E163" s="12">
        <f t="shared" si="14"/>
        <v>1.8433179723502304E-3</v>
      </c>
      <c r="F163" s="12">
        <f t="shared" si="15"/>
        <v>1.5384615384615385E-3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1</v>
      </c>
      <c r="D164" s="10">
        <v>9</v>
      </c>
      <c r="E164" s="12">
        <f t="shared" si="14"/>
        <v>9.2165898617511521E-4</v>
      </c>
      <c r="F164" s="12">
        <f t="shared" si="15"/>
        <v>6.9230769230769233E-3</v>
      </c>
      <c r="G164" s="13">
        <f t="shared" si="16"/>
        <v>8</v>
      </c>
      <c r="H164" s="18">
        <f t="shared" si="17"/>
        <v>7.3732718894009217E-3</v>
      </c>
    </row>
    <row r="165" spans="2:8" ht="15" x14ac:dyDescent="0.2">
      <c r="B165" s="4" t="s">
        <v>57</v>
      </c>
      <c r="C165" s="10">
        <v>12</v>
      </c>
      <c r="D165" s="10">
        <v>27</v>
      </c>
      <c r="E165" s="12">
        <f t="shared" si="14"/>
        <v>1.1059907834101382E-2</v>
      </c>
      <c r="F165" s="12">
        <f t="shared" si="15"/>
        <v>2.0769230769230769E-2</v>
      </c>
      <c r="G165" s="13">
        <f t="shared" si="16"/>
        <v>1.25</v>
      </c>
      <c r="H165" s="18">
        <f t="shared" si="17"/>
        <v>1.3824884792626727E-2</v>
      </c>
    </row>
    <row r="166" spans="2:8" ht="15" x14ac:dyDescent="0.2">
      <c r="B166" s="4" t="s">
        <v>270</v>
      </c>
      <c r="C166" s="10">
        <v>8</v>
      </c>
      <c r="D166" s="10">
        <v>10</v>
      </c>
      <c r="E166" s="12">
        <f t="shared" si="14"/>
        <v>7.3732718894009217E-3</v>
      </c>
      <c r="F166" s="12">
        <f t="shared" si="15"/>
        <v>7.6923076923076927E-3</v>
      </c>
      <c r="G166" s="13">
        <f t="shared" si="16"/>
        <v>0.25</v>
      </c>
      <c r="H166" s="18">
        <f t="shared" si="17"/>
        <v>1.8433179723502304E-3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1</v>
      </c>
      <c r="D168" s="10">
        <v>0</v>
      </c>
      <c r="E168" s="12">
        <f t="shared" si="14"/>
        <v>9.2165898617511521E-4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15</v>
      </c>
      <c r="D169" s="10">
        <v>14</v>
      </c>
      <c r="E169" s="12">
        <f t="shared" si="14"/>
        <v>1.3824884792626729E-2</v>
      </c>
      <c r="F169" s="12">
        <f t="shared" si="15"/>
        <v>1.0769230769230769E-2</v>
      </c>
      <c r="G169" s="13">
        <f t="shared" si="16"/>
        <v>-6.6666666666666666E-2</v>
      </c>
      <c r="H169" s="18">
        <f t="shared" si="17"/>
        <v>-9.2165898617511521E-4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2</v>
      </c>
      <c r="E172" s="12">
        <f t="shared" si="14"/>
        <v>3.6866359447004608E-3</v>
      </c>
      <c r="F172" s="12">
        <f t="shared" si="15"/>
        <v>1.5384615384615385E-3</v>
      </c>
      <c r="G172" s="13">
        <f t="shared" si="16"/>
        <v>-0.5</v>
      </c>
      <c r="H172" s="18">
        <f t="shared" si="17"/>
        <v>-1.8433179723502304E-3</v>
      </c>
    </row>
    <row r="173" spans="2:8" ht="15" x14ac:dyDescent="0.2">
      <c r="B173" s="4" t="s">
        <v>275</v>
      </c>
      <c r="C173" s="10">
        <v>21</v>
      </c>
      <c r="D173" s="10">
        <v>125</v>
      </c>
      <c r="E173" s="12">
        <f t="shared" si="14"/>
        <v>1.935483870967742E-2</v>
      </c>
      <c r="F173" s="12">
        <f t="shared" si="15"/>
        <v>9.6153846153846159E-2</v>
      </c>
      <c r="G173" s="13">
        <f t="shared" si="16"/>
        <v>4.9523809523809526</v>
      </c>
      <c r="H173" s="18">
        <f t="shared" si="17"/>
        <v>9.5852534562211988E-2</v>
      </c>
    </row>
    <row r="174" spans="2:8" ht="15" x14ac:dyDescent="0.2">
      <c r="B174" s="4" t="s">
        <v>276</v>
      </c>
      <c r="C174" s="10">
        <v>37</v>
      </c>
      <c r="D174" s="10">
        <v>16</v>
      </c>
      <c r="E174" s="12">
        <f t="shared" si="14"/>
        <v>3.4101382488479264E-2</v>
      </c>
      <c r="F174" s="12">
        <f t="shared" si="15"/>
        <v>1.2307692307692308E-2</v>
      </c>
      <c r="G174" s="13">
        <f t="shared" si="16"/>
        <v>-0.56756756756756754</v>
      </c>
      <c r="H174" s="18">
        <f t="shared" si="17"/>
        <v>-1.935483870967742E-2</v>
      </c>
    </row>
    <row r="175" spans="2:8" ht="15" x14ac:dyDescent="0.2">
      <c r="B175" s="4" t="s">
        <v>277</v>
      </c>
      <c r="C175" s="10">
        <v>3</v>
      </c>
      <c r="D175" s="10">
        <v>5</v>
      </c>
      <c r="E175" s="12">
        <f t="shared" si="14"/>
        <v>2.7649769585253456E-3</v>
      </c>
      <c r="F175" s="12">
        <f t="shared" si="15"/>
        <v>3.8461538461538464E-3</v>
      </c>
      <c r="G175" s="13">
        <f t="shared" si="16"/>
        <v>0.66666666666666663</v>
      </c>
      <c r="H175" s="18">
        <f t="shared" si="17"/>
        <v>1.8433179723502304E-3</v>
      </c>
    </row>
    <row r="176" spans="2:8" ht="15" x14ac:dyDescent="0.2">
      <c r="B176" s="4" t="s">
        <v>278</v>
      </c>
      <c r="C176" s="10">
        <v>8</v>
      </c>
      <c r="D176" s="10">
        <v>14</v>
      </c>
      <c r="E176" s="12">
        <f t="shared" si="14"/>
        <v>7.3732718894009217E-3</v>
      </c>
      <c r="F176" s="12">
        <f t="shared" si="15"/>
        <v>1.0769230769230769E-2</v>
      </c>
      <c r="G176" s="13">
        <f t="shared" si="16"/>
        <v>0.75</v>
      </c>
      <c r="H176" s="18">
        <f t="shared" si="17"/>
        <v>5.5299539170506912E-3</v>
      </c>
    </row>
    <row r="177" spans="2:8" ht="15" x14ac:dyDescent="0.2">
      <c r="B177" s="4" t="s">
        <v>279</v>
      </c>
      <c r="C177" s="10">
        <v>25</v>
      </c>
      <c r="D177" s="10">
        <v>20</v>
      </c>
      <c r="E177" s="12">
        <f t="shared" si="14"/>
        <v>2.3041474654377881E-2</v>
      </c>
      <c r="F177" s="12">
        <f t="shared" si="15"/>
        <v>1.5384615384615385E-2</v>
      </c>
      <c r="G177" s="13">
        <f t="shared" si="16"/>
        <v>-0.2</v>
      </c>
      <c r="H177" s="18">
        <f t="shared" si="17"/>
        <v>-4.608294930875576E-3</v>
      </c>
    </row>
    <row r="178" spans="2:8" ht="15" x14ac:dyDescent="0.2">
      <c r="B178" s="4" t="s">
        <v>280</v>
      </c>
      <c r="C178" s="10">
        <v>47</v>
      </c>
      <c r="D178" s="10">
        <v>33</v>
      </c>
      <c r="E178" s="12">
        <f t="shared" si="14"/>
        <v>4.3317972350230417E-2</v>
      </c>
      <c r="F178" s="12">
        <f t="shared" si="15"/>
        <v>2.5384615384615384E-2</v>
      </c>
      <c r="G178" s="13">
        <f t="shared" si="16"/>
        <v>-0.2978723404255319</v>
      </c>
      <c r="H178" s="18">
        <f t="shared" si="17"/>
        <v>-1.2903225806451613E-2</v>
      </c>
    </row>
    <row r="179" spans="2:8" ht="15" x14ac:dyDescent="0.2">
      <c r="B179" s="4" t="s">
        <v>281</v>
      </c>
      <c r="C179" s="10">
        <v>2</v>
      </c>
      <c r="D179" s="10">
        <v>0</v>
      </c>
      <c r="E179" s="12">
        <f t="shared" si="14"/>
        <v>1.8433179723502304E-3</v>
      </c>
      <c r="F179" s="12" t="str">
        <f t="shared" si="15"/>
        <v/>
      </c>
      <c r="G179" s="13" t="str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3</v>
      </c>
      <c r="E181" s="12" t="str">
        <f t="shared" si="14"/>
        <v/>
      </c>
      <c r="F181" s="12">
        <f t="shared" si="15"/>
        <v>2.3076923076923079E-3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15</v>
      </c>
      <c r="D182" s="10">
        <v>28</v>
      </c>
      <c r="E182" s="12">
        <f t="shared" si="14"/>
        <v>1.3824884792626729E-2</v>
      </c>
      <c r="F182" s="12">
        <f t="shared" si="15"/>
        <v>2.1538461538461538E-2</v>
      </c>
      <c r="G182" s="13">
        <f t="shared" si="16"/>
        <v>0.8666666666666667</v>
      </c>
      <c r="H182" s="18">
        <f t="shared" si="17"/>
        <v>1.1981566820276499E-2</v>
      </c>
    </row>
    <row r="183" spans="2:8" ht="15" x14ac:dyDescent="0.2">
      <c r="B183" s="4" t="s">
        <v>285</v>
      </c>
      <c r="C183" s="10">
        <v>44</v>
      </c>
      <c r="D183" s="10">
        <v>45</v>
      </c>
      <c r="E183" s="12">
        <f t="shared" si="14"/>
        <v>4.0552995391705073E-2</v>
      </c>
      <c r="F183" s="12">
        <f t="shared" si="15"/>
        <v>3.4615384615384617E-2</v>
      </c>
      <c r="G183" s="13">
        <f t="shared" si="16"/>
        <v>2.2727272727272728E-2</v>
      </c>
      <c r="H183" s="18">
        <f t="shared" si="17"/>
        <v>9.2165898617511531E-4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9.2165898617511521E-4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9</v>
      </c>
      <c r="D186" s="10">
        <v>23</v>
      </c>
      <c r="E186" s="12">
        <f t="shared" si="14"/>
        <v>8.2949308755760377E-3</v>
      </c>
      <c r="F186" s="12">
        <f t="shared" si="15"/>
        <v>1.7692307692307691E-2</v>
      </c>
      <c r="G186" s="13">
        <f t="shared" si="16"/>
        <v>1.5555555555555556</v>
      </c>
      <c r="H186" s="18">
        <f t="shared" si="17"/>
        <v>1.2903225806451615E-2</v>
      </c>
    </row>
    <row r="187" spans="2:8" ht="15" x14ac:dyDescent="0.2">
      <c r="B187" s="4" t="s">
        <v>287</v>
      </c>
      <c r="C187" s="10">
        <v>3</v>
      </c>
      <c r="D187" s="10">
        <v>4</v>
      </c>
      <c r="E187" s="12">
        <f t="shared" si="14"/>
        <v>2.7649769585253456E-3</v>
      </c>
      <c r="F187" s="12">
        <f t="shared" si="15"/>
        <v>3.0769230769230769E-3</v>
      </c>
      <c r="G187" s="13">
        <f t="shared" si="16"/>
        <v>0.33333333333333331</v>
      </c>
      <c r="H187" s="18">
        <f t="shared" si="17"/>
        <v>9.2165898617511521E-4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4"/>
        <v>9.2165898617511521E-4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9.2165898617511521E-4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9.2165898617511521E-4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2</v>
      </c>
      <c r="D195" s="10">
        <v>0</v>
      </c>
      <c r="E195" s="12">
        <f t="shared" si="14"/>
        <v>1.8433179723502304E-3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90</v>
      </c>
      <c r="D196" s="10">
        <v>73</v>
      </c>
      <c r="E196" s="12">
        <f t="shared" si="14"/>
        <v>8.294930875576037E-2</v>
      </c>
      <c r="F196" s="12">
        <f t="shared" si="15"/>
        <v>5.6153846153846151E-2</v>
      </c>
      <c r="G196" s="13">
        <f t="shared" si="16"/>
        <v>-0.18888888888888888</v>
      </c>
      <c r="H196" s="18">
        <f t="shared" si="17"/>
        <v>-1.5668202764976959E-2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9.2165898617511521E-4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9.2165898617511521E-4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7.6923076923076923E-4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2</v>
      </c>
      <c r="D201" s="10">
        <v>0</v>
      </c>
      <c r="E201" s="12">
        <f t="shared" si="14"/>
        <v>1.8433179723502304E-3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5</v>
      </c>
      <c r="D202" s="10">
        <v>3</v>
      </c>
      <c r="E202" s="12">
        <f t="shared" si="14"/>
        <v>4.608294930875576E-3</v>
      </c>
      <c r="F202" s="12">
        <f t="shared" si="15"/>
        <v>2.3076923076923079E-3</v>
      </c>
      <c r="G202" s="13">
        <f t="shared" si="16"/>
        <v>-0.4</v>
      </c>
      <c r="H202" s="18">
        <f t="shared" si="17"/>
        <v>-1.8433179723502304E-3</v>
      </c>
    </row>
    <row r="203" spans="2:8" ht="15" x14ac:dyDescent="0.2">
      <c r="B203" s="4" t="s">
        <v>67</v>
      </c>
      <c r="C203" s="10">
        <v>8</v>
      </c>
      <c r="D203" s="10">
        <v>10</v>
      </c>
      <c r="E203" s="12">
        <f t="shared" si="14"/>
        <v>7.3732718894009217E-3</v>
      </c>
      <c r="F203" s="12">
        <f t="shared" si="15"/>
        <v>7.6923076923076927E-3</v>
      </c>
      <c r="G203" s="13">
        <f t="shared" si="16"/>
        <v>0.25</v>
      </c>
      <c r="H203" s="18">
        <f t="shared" si="17"/>
        <v>1.8433179723502304E-3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9.2165898617511521E-4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3</v>
      </c>
      <c r="D206" s="10">
        <v>0</v>
      </c>
      <c r="E206" s="12">
        <f t="shared" si="14"/>
        <v>2.7649769585253456E-3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17</v>
      </c>
      <c r="D208" s="10">
        <v>30</v>
      </c>
      <c r="E208" s="12">
        <f t="shared" si="14"/>
        <v>1.5668202764976959E-2</v>
      </c>
      <c r="F208" s="12">
        <f t="shared" si="15"/>
        <v>2.3076923076923078E-2</v>
      </c>
      <c r="G208" s="13">
        <f t="shared" si="16"/>
        <v>0.76470588235294112</v>
      </c>
      <c r="H208" s="18">
        <f t="shared" si="17"/>
        <v>1.1981566820276497E-2</v>
      </c>
    </row>
    <row r="209" spans="2:8" ht="15" x14ac:dyDescent="0.2">
      <c r="B209" s="4" t="s">
        <v>71</v>
      </c>
      <c r="C209" s="10">
        <v>0</v>
      </c>
      <c r="D209" s="10">
        <v>5</v>
      </c>
      <c r="E209" s="12" t="str">
        <f t="shared" si="14"/>
        <v/>
      </c>
      <c r="F209" s="12">
        <f t="shared" si="15"/>
        <v>3.8461538461538464E-3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9.2165898617511521E-4</v>
      </c>
      <c r="F210" s="12">
        <f t="shared" si="15"/>
        <v>7.6923076923076923E-4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2</v>
      </c>
      <c r="D211" s="10">
        <v>0</v>
      </c>
      <c r="E211" s="12">
        <f t="shared" si="14"/>
        <v>1.8433179723502304E-3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9.2165898617511521E-4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7</v>
      </c>
      <c r="D213" s="10">
        <v>7</v>
      </c>
      <c r="E213" s="12">
        <f t="shared" si="14"/>
        <v>6.4516129032258064E-3</v>
      </c>
      <c r="F213" s="12">
        <f t="shared" si="15"/>
        <v>5.3846153846153844E-3</v>
      </c>
      <c r="G213" s="13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10">
        <v>16</v>
      </c>
      <c r="D214" s="10">
        <v>12</v>
      </c>
      <c r="E214" s="12">
        <f t="shared" si="14"/>
        <v>1.4746543778801843E-2</v>
      </c>
      <c r="F214" s="12">
        <f t="shared" si="15"/>
        <v>9.2307692307692316E-3</v>
      </c>
      <c r="G214" s="13">
        <f t="shared" si="16"/>
        <v>-0.25</v>
      </c>
      <c r="H214" s="18">
        <f t="shared" si="17"/>
        <v>-3.6866359447004608E-3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2</v>
      </c>
      <c r="E216" s="12">
        <f t="shared" si="14"/>
        <v>9.2165898617511521E-4</v>
      </c>
      <c r="F216" s="12">
        <f t="shared" si="15"/>
        <v>1.5384615384615385E-3</v>
      </c>
      <c r="G216" s="13">
        <f t="shared" si="16"/>
        <v>1</v>
      </c>
      <c r="H216" s="18">
        <f t="shared" si="17"/>
        <v>9.2165898617511521E-4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7</v>
      </c>
      <c r="E218" s="12">
        <f t="shared" si="18"/>
        <v>1.8433179723502304E-3</v>
      </c>
      <c r="F218" s="12">
        <f t="shared" si="19"/>
        <v>5.3846153846153844E-3</v>
      </c>
      <c r="G218" s="13">
        <f t="shared" si="20"/>
        <v>2.5</v>
      </c>
      <c r="H218" s="18">
        <f t="shared" si="21"/>
        <v>4.608294930875576E-3</v>
      </c>
    </row>
    <row r="219" spans="2:8" ht="15" x14ac:dyDescent="0.2">
      <c r="B219" s="4" t="s">
        <v>306</v>
      </c>
      <c r="C219" s="10">
        <v>3</v>
      </c>
      <c r="D219" s="10">
        <v>0</v>
      </c>
      <c r="E219" s="12">
        <f t="shared" si="18"/>
        <v>2.7649769585253456E-3</v>
      </c>
      <c r="F219" s="12" t="str">
        <f t="shared" si="19"/>
        <v/>
      </c>
      <c r="G219" s="13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3</v>
      </c>
      <c r="D222" s="10">
        <v>1</v>
      </c>
      <c r="E222" s="12">
        <f t="shared" si="18"/>
        <v>2.7649769585253456E-3</v>
      </c>
      <c r="F222" s="12">
        <f t="shared" si="19"/>
        <v>7.6923076923076923E-4</v>
      </c>
      <c r="G222" s="13">
        <f t="shared" si="20"/>
        <v>-0.66666666666666663</v>
      </c>
      <c r="H222" s="18">
        <f t="shared" si="21"/>
        <v>-1.8433179723502304E-3</v>
      </c>
    </row>
    <row r="223" spans="2:8" ht="15" x14ac:dyDescent="0.2">
      <c r="B223" s="4" t="s">
        <v>563</v>
      </c>
      <c r="C223" s="10">
        <v>1</v>
      </c>
      <c r="D223" s="10">
        <v>1</v>
      </c>
      <c r="E223" s="12">
        <f t="shared" si="18"/>
        <v>9.2165898617511521E-4</v>
      </c>
      <c r="F223" s="12">
        <f t="shared" si="19"/>
        <v>7.6923076923076923E-4</v>
      </c>
      <c r="G223" s="13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4</v>
      </c>
      <c r="D226" s="10">
        <v>1</v>
      </c>
      <c r="E226" s="12">
        <f t="shared" si="18"/>
        <v>3.6866359447004608E-3</v>
      </c>
      <c r="F226" s="12">
        <f t="shared" si="19"/>
        <v>7.6923076923076923E-4</v>
      </c>
      <c r="G226" s="13">
        <f t="shared" si="20"/>
        <v>-0.75</v>
      </c>
      <c r="H226" s="18">
        <f t="shared" si="21"/>
        <v>-2.7649769585253456E-3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7</v>
      </c>
      <c r="D228" s="10">
        <v>2</v>
      </c>
      <c r="E228" s="12">
        <f t="shared" si="18"/>
        <v>6.4516129032258064E-3</v>
      </c>
      <c r="F228" s="12">
        <f t="shared" si="19"/>
        <v>1.5384615384615385E-3</v>
      </c>
      <c r="G228" s="13">
        <f t="shared" si="20"/>
        <v>-0.7142857142857143</v>
      </c>
      <c r="H228" s="18">
        <f t="shared" si="21"/>
        <v>-4.608294930875576E-3</v>
      </c>
    </row>
    <row r="229" spans="2:8" ht="15" x14ac:dyDescent="0.2">
      <c r="B229" s="4" t="s">
        <v>311</v>
      </c>
      <c r="C229" s="10">
        <v>35</v>
      </c>
      <c r="D229" s="10">
        <v>110</v>
      </c>
      <c r="E229" s="12">
        <f t="shared" si="18"/>
        <v>3.2258064516129031E-2</v>
      </c>
      <c r="F229" s="12">
        <f t="shared" si="19"/>
        <v>8.461538461538462E-2</v>
      </c>
      <c r="G229" s="13">
        <f t="shared" si="20"/>
        <v>2.1428571428571428</v>
      </c>
      <c r="H229" s="18">
        <f t="shared" si="21"/>
        <v>6.9124423963133633E-2</v>
      </c>
    </row>
    <row r="230" spans="2:8" ht="15" x14ac:dyDescent="0.2">
      <c r="B230" s="4" t="s">
        <v>312</v>
      </c>
      <c r="C230" s="10">
        <v>3</v>
      </c>
      <c r="D230" s="10">
        <v>6</v>
      </c>
      <c r="E230" s="12">
        <f t="shared" si="18"/>
        <v>2.7649769585253456E-3</v>
      </c>
      <c r="F230" s="12">
        <f t="shared" si="19"/>
        <v>4.6153846153846158E-3</v>
      </c>
      <c r="G230" s="13">
        <f t="shared" si="20"/>
        <v>1</v>
      </c>
      <c r="H230" s="18">
        <f t="shared" si="21"/>
        <v>2.7649769585253456E-3</v>
      </c>
    </row>
    <row r="231" spans="2:8" ht="30" x14ac:dyDescent="0.2">
      <c r="B231" s="4" t="s">
        <v>313</v>
      </c>
      <c r="C231" s="10">
        <v>4</v>
      </c>
      <c r="D231" s="10">
        <v>37</v>
      </c>
      <c r="E231" s="12">
        <f t="shared" si="18"/>
        <v>3.6866359447004608E-3</v>
      </c>
      <c r="F231" s="12">
        <f t="shared" si="19"/>
        <v>2.8461538461538462E-2</v>
      </c>
      <c r="G231" s="13">
        <f t="shared" si="20"/>
        <v>8.25</v>
      </c>
      <c r="H231" s="18">
        <f t="shared" si="21"/>
        <v>3.0414746543778803E-2</v>
      </c>
    </row>
    <row r="232" spans="2:8" ht="15" x14ac:dyDescent="0.2">
      <c r="B232" s="4" t="s">
        <v>77</v>
      </c>
      <c r="C232" s="10">
        <v>22</v>
      </c>
      <c r="D232" s="10">
        <v>4</v>
      </c>
      <c r="E232" s="12">
        <f t="shared" si="18"/>
        <v>2.0276497695852536E-2</v>
      </c>
      <c r="F232" s="12">
        <f t="shared" si="19"/>
        <v>3.0769230769230769E-3</v>
      </c>
      <c r="G232" s="13">
        <f t="shared" si="20"/>
        <v>-0.81818181818181823</v>
      </c>
      <c r="H232" s="18">
        <f t="shared" si="21"/>
        <v>-1.6589861751152075E-2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2</v>
      </c>
      <c r="E234" s="12">
        <f t="shared" si="18"/>
        <v>9.2165898617511521E-4</v>
      </c>
      <c r="F234" s="12">
        <f t="shared" si="19"/>
        <v>1.5384615384615385E-3</v>
      </c>
      <c r="G234" s="13">
        <f t="shared" si="20"/>
        <v>1</v>
      </c>
      <c r="H234" s="18">
        <f t="shared" si="21"/>
        <v>9.2165898617511521E-4</v>
      </c>
    </row>
    <row r="235" spans="2:8" ht="15" x14ac:dyDescent="0.2">
      <c r="B235" s="4" t="s">
        <v>314</v>
      </c>
      <c r="C235" s="10">
        <v>15</v>
      </c>
      <c r="D235" s="10">
        <v>25</v>
      </c>
      <c r="E235" s="12">
        <f t="shared" si="18"/>
        <v>1.3824884792626729E-2</v>
      </c>
      <c r="F235" s="12">
        <f t="shared" si="19"/>
        <v>1.9230769230769232E-2</v>
      </c>
      <c r="G235" s="13">
        <f t="shared" si="20"/>
        <v>0.66666666666666663</v>
      </c>
      <c r="H235" s="18">
        <f t="shared" si="21"/>
        <v>9.2165898617511521E-3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13</v>
      </c>
      <c r="D237" s="10">
        <v>5</v>
      </c>
      <c r="E237" s="12">
        <f t="shared" si="18"/>
        <v>1.1981566820276499E-2</v>
      </c>
      <c r="F237" s="12">
        <f t="shared" si="19"/>
        <v>3.8461538461538464E-3</v>
      </c>
      <c r="G237" s="13">
        <f t="shared" si="20"/>
        <v>-0.61538461538461542</v>
      </c>
      <c r="H237" s="18">
        <f t="shared" si="21"/>
        <v>-7.3732718894009225E-3</v>
      </c>
    </row>
    <row r="238" spans="2:8" ht="15" x14ac:dyDescent="0.2">
      <c r="B238" s="4" t="s">
        <v>85</v>
      </c>
      <c r="C238" s="10">
        <v>68</v>
      </c>
      <c r="D238" s="10">
        <v>46</v>
      </c>
      <c r="E238" s="12">
        <f t="shared" si="18"/>
        <v>6.2672811059907838E-2</v>
      </c>
      <c r="F238" s="12">
        <f t="shared" si="19"/>
        <v>3.5384615384615382E-2</v>
      </c>
      <c r="G238" s="13">
        <f t="shared" si="20"/>
        <v>-0.3235294117647059</v>
      </c>
      <c r="H238" s="18">
        <f t="shared" si="21"/>
        <v>-2.0276497695852536E-2</v>
      </c>
    </row>
    <row r="239" spans="2:8" ht="15" x14ac:dyDescent="0.2">
      <c r="B239" s="4" t="s">
        <v>81</v>
      </c>
      <c r="C239" s="10">
        <v>14</v>
      </c>
      <c r="D239" s="10">
        <v>10</v>
      </c>
      <c r="E239" s="12">
        <f t="shared" si="18"/>
        <v>1.2903225806451613E-2</v>
      </c>
      <c r="F239" s="12">
        <f t="shared" si="19"/>
        <v>7.6923076923076927E-3</v>
      </c>
      <c r="G239" s="13">
        <f t="shared" si="20"/>
        <v>-0.2857142857142857</v>
      </c>
      <c r="H239" s="18">
        <f t="shared" si="21"/>
        <v>-3.6866359447004608E-3</v>
      </c>
    </row>
    <row r="240" spans="2:8" ht="15" x14ac:dyDescent="0.2">
      <c r="B240" s="4" t="s">
        <v>316</v>
      </c>
      <c r="C240" s="10">
        <v>9</v>
      </c>
      <c r="D240" s="10">
        <v>4</v>
      </c>
      <c r="E240" s="12">
        <f t="shared" si="18"/>
        <v>8.2949308755760377E-3</v>
      </c>
      <c r="F240" s="12">
        <f t="shared" si="19"/>
        <v>3.0769230769230769E-3</v>
      </c>
      <c r="G240" s="13">
        <f t="shared" si="20"/>
        <v>-0.55555555555555558</v>
      </c>
      <c r="H240" s="18">
        <f t="shared" si="21"/>
        <v>-4.6082949308755769E-3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4</v>
      </c>
      <c r="D242" s="10">
        <v>0</v>
      </c>
      <c r="E242" s="12">
        <f t="shared" si="18"/>
        <v>3.6866359447004608E-3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78</v>
      </c>
      <c r="D243" s="10">
        <v>37</v>
      </c>
      <c r="E243" s="12">
        <f t="shared" si="18"/>
        <v>7.1889400921658991E-2</v>
      </c>
      <c r="F243" s="12">
        <f t="shared" si="19"/>
        <v>2.8461538461538462E-2</v>
      </c>
      <c r="G243" s="13">
        <f t="shared" si="20"/>
        <v>-0.52564102564102566</v>
      </c>
      <c r="H243" s="18">
        <f t="shared" si="21"/>
        <v>-3.7788018433179728E-2</v>
      </c>
    </row>
    <row r="244" spans="2:8" ht="15" x14ac:dyDescent="0.2">
      <c r="B244" s="4" t="s">
        <v>79</v>
      </c>
      <c r="C244" s="10">
        <v>16</v>
      </c>
      <c r="D244" s="10">
        <v>16</v>
      </c>
      <c r="E244" s="12">
        <f t="shared" si="18"/>
        <v>1.4746543778801843E-2</v>
      </c>
      <c r="F244" s="12">
        <f t="shared" si="19"/>
        <v>1.2307692307692308E-2</v>
      </c>
      <c r="G244" s="13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10">
        <v>3</v>
      </c>
      <c r="D245" s="10">
        <v>4</v>
      </c>
      <c r="E245" s="12">
        <f t="shared" si="18"/>
        <v>2.7649769585253456E-3</v>
      </c>
      <c r="F245" s="12">
        <f t="shared" si="19"/>
        <v>3.0769230769230769E-3</v>
      </c>
      <c r="G245" s="13">
        <f t="shared" si="20"/>
        <v>0.33333333333333331</v>
      </c>
      <c r="H245" s="18">
        <f t="shared" si="21"/>
        <v>9.2165898617511521E-4</v>
      </c>
    </row>
    <row r="246" spans="2:8" ht="15" x14ac:dyDescent="0.2">
      <c r="B246" s="4" t="s">
        <v>318</v>
      </c>
      <c r="C246" s="10">
        <v>4</v>
      </c>
      <c r="D246" s="10">
        <v>5</v>
      </c>
      <c r="E246" s="12">
        <f t="shared" si="18"/>
        <v>3.6866359447004608E-3</v>
      </c>
      <c r="F246" s="12">
        <f t="shared" si="19"/>
        <v>3.8461538461538464E-3</v>
      </c>
      <c r="G246" s="13">
        <f t="shared" si="20"/>
        <v>0.25</v>
      </c>
      <c r="H246" s="18">
        <f t="shared" si="21"/>
        <v>9.2165898617511521E-4</v>
      </c>
    </row>
    <row r="247" spans="2:8" ht="15" x14ac:dyDescent="0.2">
      <c r="B247" s="4" t="s">
        <v>319</v>
      </c>
      <c r="C247" s="10">
        <v>28</v>
      </c>
      <c r="D247" s="10">
        <v>76</v>
      </c>
      <c r="E247" s="12">
        <f t="shared" si="18"/>
        <v>2.5806451612903226E-2</v>
      </c>
      <c r="F247" s="12">
        <f t="shared" si="19"/>
        <v>5.8461538461538461E-2</v>
      </c>
      <c r="G247" s="13">
        <f t="shared" si="20"/>
        <v>1.7142857142857142</v>
      </c>
      <c r="H247" s="18">
        <f t="shared" si="21"/>
        <v>4.423963133640553E-2</v>
      </c>
    </row>
    <row r="248" spans="2:8" ht="15" x14ac:dyDescent="0.2">
      <c r="B248" s="4" t="s">
        <v>86</v>
      </c>
      <c r="C248" s="10">
        <v>8</v>
      </c>
      <c r="D248" s="10">
        <v>4</v>
      </c>
      <c r="E248" s="12">
        <f t="shared" si="18"/>
        <v>7.3732718894009217E-3</v>
      </c>
      <c r="F248" s="12">
        <f t="shared" si="19"/>
        <v>3.0769230769230769E-3</v>
      </c>
      <c r="G248" s="13">
        <f t="shared" si="20"/>
        <v>-0.5</v>
      </c>
      <c r="H248" s="18">
        <f t="shared" si="21"/>
        <v>-3.6866359447004608E-3</v>
      </c>
    </row>
    <row r="249" spans="2:8" ht="15" x14ac:dyDescent="0.2">
      <c r="B249" s="4" t="s">
        <v>87</v>
      </c>
      <c r="C249" s="10">
        <v>23</v>
      </c>
      <c r="D249" s="10">
        <v>13</v>
      </c>
      <c r="E249" s="12">
        <f t="shared" si="18"/>
        <v>2.1198156682027649E-2</v>
      </c>
      <c r="F249" s="12">
        <f t="shared" si="19"/>
        <v>0.01</v>
      </c>
      <c r="G249" s="13">
        <f t="shared" si="20"/>
        <v>-0.43478260869565216</v>
      </c>
      <c r="H249" s="18">
        <f t="shared" si="21"/>
        <v>-9.2165898617511521E-3</v>
      </c>
    </row>
    <row r="250" spans="2:8" ht="15" x14ac:dyDescent="0.2">
      <c r="B250" s="4" t="s">
        <v>82</v>
      </c>
      <c r="C250" s="10">
        <v>3</v>
      </c>
      <c r="D250" s="10">
        <v>2</v>
      </c>
      <c r="E250" s="12">
        <f t="shared" si="18"/>
        <v>2.7649769585253456E-3</v>
      </c>
      <c r="F250" s="12">
        <f t="shared" si="19"/>
        <v>1.5384615384615385E-3</v>
      </c>
      <c r="G250" s="13">
        <f t="shared" si="20"/>
        <v>-0.33333333333333331</v>
      </c>
      <c r="H250" s="18">
        <f t="shared" si="21"/>
        <v>-9.2165898617511521E-4</v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2</v>
      </c>
      <c r="E252" s="12" t="str">
        <f t="shared" si="18"/>
        <v/>
      </c>
      <c r="F252" s="12">
        <f t="shared" si="19"/>
        <v>1.5384615384615385E-3</v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18</v>
      </c>
      <c r="D253" s="10">
        <v>2</v>
      </c>
      <c r="E253" s="12">
        <f t="shared" si="18"/>
        <v>1.6589861751152075E-2</v>
      </c>
      <c r="F253" s="12">
        <f t="shared" si="19"/>
        <v>1.5384615384615385E-3</v>
      </c>
      <c r="G253" s="13">
        <f t="shared" si="20"/>
        <v>-0.88888888888888884</v>
      </c>
      <c r="H253" s="18">
        <f t="shared" si="21"/>
        <v>-1.4746543778801843E-2</v>
      </c>
    </row>
    <row r="254" spans="2:8" ht="15" x14ac:dyDescent="0.2">
      <c r="B254" s="4" t="s">
        <v>323</v>
      </c>
      <c r="C254" s="10">
        <v>5</v>
      </c>
      <c r="D254" s="10">
        <v>3</v>
      </c>
      <c r="E254" s="12">
        <f t="shared" si="18"/>
        <v>4.608294930875576E-3</v>
      </c>
      <c r="F254" s="12">
        <f t="shared" si="19"/>
        <v>2.3076923076923079E-3</v>
      </c>
      <c r="G254" s="13">
        <f t="shared" si="20"/>
        <v>-0.4</v>
      </c>
      <c r="H254" s="18">
        <f t="shared" si="21"/>
        <v>-1.8433179723502304E-3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123</v>
      </c>
      <c r="D256" s="10">
        <v>137</v>
      </c>
      <c r="E256" s="12">
        <f t="shared" si="18"/>
        <v>0.11336405529953918</v>
      </c>
      <c r="F256" s="12">
        <f t="shared" si="19"/>
        <v>0.10538461538461538</v>
      </c>
      <c r="G256" s="13">
        <f t="shared" si="20"/>
        <v>0.11382113821138211</v>
      </c>
      <c r="H256" s="18">
        <f t="shared" si="21"/>
        <v>1.2903225806451613E-2</v>
      </c>
    </row>
    <row r="257" spans="2:8" ht="15" x14ac:dyDescent="0.2">
      <c r="B257" s="4" t="s">
        <v>325</v>
      </c>
      <c r="C257" s="10">
        <v>9</v>
      </c>
      <c r="D257" s="10">
        <v>2</v>
      </c>
      <c r="E257" s="12">
        <f t="shared" si="18"/>
        <v>8.2949308755760377E-3</v>
      </c>
      <c r="F257" s="12">
        <f t="shared" si="19"/>
        <v>1.5384615384615385E-3</v>
      </c>
      <c r="G257" s="13">
        <f t="shared" si="20"/>
        <v>-0.77777777777777779</v>
      </c>
      <c r="H257" s="18">
        <f t="shared" si="21"/>
        <v>-6.4516129032258073E-3</v>
      </c>
    </row>
    <row r="258" spans="2:8" ht="30" x14ac:dyDescent="0.2">
      <c r="B258" s="4" t="s">
        <v>326</v>
      </c>
      <c r="C258" s="10">
        <v>1</v>
      </c>
      <c r="D258" s="10">
        <v>2</v>
      </c>
      <c r="E258" s="12">
        <f t="shared" si="18"/>
        <v>9.2165898617511521E-4</v>
      </c>
      <c r="F258" s="12">
        <f t="shared" si="19"/>
        <v>1.5384615384615385E-3</v>
      </c>
      <c r="G258" s="13">
        <f t="shared" si="20"/>
        <v>1</v>
      </c>
      <c r="H258" s="18">
        <f t="shared" si="21"/>
        <v>9.2165898617511521E-4</v>
      </c>
    </row>
    <row r="259" spans="2:8" ht="15" x14ac:dyDescent="0.2">
      <c r="B259" s="4" t="s">
        <v>327</v>
      </c>
      <c r="C259" s="10">
        <v>0</v>
      </c>
      <c r="D259" s="10">
        <v>1</v>
      </c>
      <c r="E259" s="12" t="str">
        <f t="shared" si="18"/>
        <v/>
      </c>
      <c r="F259" s="12">
        <f t="shared" si="19"/>
        <v>7.6923076923076923E-4</v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14</v>
      </c>
      <c r="E262" s="12">
        <f t="shared" si="18"/>
        <v>9.2165898617511521E-4</v>
      </c>
      <c r="F262" s="12">
        <f t="shared" si="19"/>
        <v>1.0769230769230769E-2</v>
      </c>
      <c r="G262" s="13">
        <f t="shared" si="20"/>
        <v>13</v>
      </c>
      <c r="H262" s="18">
        <f t="shared" si="21"/>
        <v>1.1981566820276499E-2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2</v>
      </c>
      <c r="E265" s="12">
        <f t="shared" si="18"/>
        <v>9.2165898617511521E-4</v>
      </c>
      <c r="F265" s="12">
        <f t="shared" si="19"/>
        <v>1.5384615384615385E-3</v>
      </c>
      <c r="G265" s="13">
        <f t="shared" si="20"/>
        <v>1</v>
      </c>
      <c r="H265" s="18">
        <f t="shared" si="21"/>
        <v>9.2165898617511521E-4</v>
      </c>
    </row>
    <row r="266" spans="2:8" ht="15" x14ac:dyDescent="0.2">
      <c r="B266" s="4" t="s">
        <v>332</v>
      </c>
      <c r="C266" s="10">
        <v>2</v>
      </c>
      <c r="D266" s="10">
        <v>3</v>
      </c>
      <c r="E266" s="12">
        <f t="shared" si="18"/>
        <v>1.8433179723502304E-3</v>
      </c>
      <c r="F266" s="12">
        <f t="shared" si="19"/>
        <v>2.3076923076923079E-3</v>
      </c>
      <c r="G266" s="13">
        <f t="shared" si="20"/>
        <v>0.5</v>
      </c>
      <c r="H266" s="18">
        <f t="shared" si="21"/>
        <v>9.2165898617511521E-4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7.6923076923076923E-4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16</v>
      </c>
      <c r="D268" s="10">
        <v>15</v>
      </c>
      <c r="E268" s="12">
        <f t="shared" si="18"/>
        <v>1.4746543778801843E-2</v>
      </c>
      <c r="F268" s="12">
        <f t="shared" si="19"/>
        <v>1.1538461538461539E-2</v>
      </c>
      <c r="G268" s="13">
        <f t="shared" si="20"/>
        <v>-6.25E-2</v>
      </c>
      <c r="H268" s="18">
        <f t="shared" si="21"/>
        <v>-9.2165898617511521E-4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0</v>
      </c>
      <c r="E270" s="12">
        <f t="shared" si="18"/>
        <v>9.2165898617511521E-4</v>
      </c>
      <c r="F270" s="12" t="str">
        <f t="shared" si="19"/>
        <v/>
      </c>
      <c r="G270" s="13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2</v>
      </c>
      <c r="E272" s="12" t="str">
        <f t="shared" si="18"/>
        <v/>
      </c>
      <c r="F272" s="12">
        <f t="shared" si="19"/>
        <v>1.5384615384615385E-3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9</v>
      </c>
      <c r="D273" s="10">
        <v>12</v>
      </c>
      <c r="E273" s="12">
        <f t="shared" si="18"/>
        <v>8.2949308755760377E-3</v>
      </c>
      <c r="F273" s="12">
        <f t="shared" si="19"/>
        <v>9.2307692307692316E-3</v>
      </c>
      <c r="G273" s="13">
        <f t="shared" si="20"/>
        <v>0.33333333333333331</v>
      </c>
      <c r="H273" s="18">
        <f t="shared" si="21"/>
        <v>2.7649769585253456E-3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7.6923076923076923E-4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9.2165898617511521E-4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3</v>
      </c>
      <c r="D281" s="10">
        <v>0</v>
      </c>
      <c r="E281" s="12">
        <f t="shared" ref="E281:E288" si="22">+IF(C281=0,"",C281/C$151)</f>
        <v>2.7649769585253456E-3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9.2165898617511521E-4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1</v>
      </c>
      <c r="E286" s="12">
        <f t="shared" si="22"/>
        <v>9.2165898617511521E-4</v>
      </c>
      <c r="F286" s="12">
        <f t="shared" si="23"/>
        <v>7.6923076923076923E-4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9.2165898617511521E-4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3533</v>
      </c>
      <c r="D294" s="41">
        <f>SUM(D295:D499)</f>
        <v>3090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-0.12538918765921314</v>
      </c>
      <c r="H294" s="42">
        <f>+IF(OR(AND(E294=""),(G294="")),"",E294*G294)</f>
        <v>-0.12538918765921314</v>
      </c>
    </row>
    <row r="295" spans="2:8" ht="15" x14ac:dyDescent="0.2">
      <c r="B295" s="3" t="s">
        <v>100</v>
      </c>
      <c r="C295" s="10">
        <v>233</v>
      </c>
      <c r="D295" s="10">
        <v>166</v>
      </c>
      <c r="E295" s="12">
        <f>+IF(C295=0,"",C295/C$294)</f>
        <v>6.5949617888480042E-2</v>
      </c>
      <c r="F295" s="12">
        <f>+IF(D295=0,"",D295/D$294)</f>
        <v>5.372168284789644E-2</v>
      </c>
      <c r="G295" s="13">
        <f>+IF(OR(AND(D295=0),(C295=0)),"0",((D295-C295)/C295))</f>
        <v>-0.28755364806866951</v>
      </c>
      <c r="H295" s="18">
        <f>+IF(OR(AND(E295=""),(G295="")),"",E295*G295)</f>
        <v>-1.8964053212567222E-2</v>
      </c>
    </row>
    <row r="296" spans="2:8" ht="15" x14ac:dyDescent="0.2">
      <c r="B296" s="3" t="s">
        <v>113</v>
      </c>
      <c r="C296" s="10">
        <v>30</v>
      </c>
      <c r="D296" s="10">
        <v>8</v>
      </c>
      <c r="E296" s="12">
        <f t="shared" ref="E296:E359" si="26">+IF(C296=0,"",C296/C$294)</f>
        <v>8.4913671101047271E-3</v>
      </c>
      <c r="F296" s="12">
        <f t="shared" ref="F296:F359" si="27">+IF(D296=0,"",D296/D$294)</f>
        <v>2.5889967637540453E-3</v>
      </c>
      <c r="G296" s="13">
        <f t="shared" ref="G296:G359" si="28">+IF(OR(AND(D296=0),(C296=0)),"0",((D296-C296)/C296))</f>
        <v>-0.73333333333333328</v>
      </c>
      <c r="H296" s="18">
        <f t="shared" ref="H296:H359" si="29">+IF(OR(AND(E296=""),(G296="")),"",E296*G296)</f>
        <v>-6.2270025474101326E-3</v>
      </c>
    </row>
    <row r="297" spans="2:8" ht="15" x14ac:dyDescent="0.2">
      <c r="B297" s="3" t="s">
        <v>104</v>
      </c>
      <c r="C297" s="10">
        <v>34</v>
      </c>
      <c r="D297" s="10">
        <v>28</v>
      </c>
      <c r="E297" s="12">
        <f t="shared" si="26"/>
        <v>9.6235493914520239E-3</v>
      </c>
      <c r="F297" s="12">
        <f t="shared" si="27"/>
        <v>9.0614886731391585E-3</v>
      </c>
      <c r="G297" s="13">
        <f t="shared" si="28"/>
        <v>-0.17647058823529413</v>
      </c>
      <c r="H297" s="18">
        <f t="shared" si="29"/>
        <v>-1.6982734220209455E-3</v>
      </c>
    </row>
    <row r="298" spans="2:8" ht="15" x14ac:dyDescent="0.2">
      <c r="B298" s="3" t="s">
        <v>95</v>
      </c>
      <c r="C298" s="10">
        <v>64</v>
      </c>
      <c r="D298" s="10">
        <v>111</v>
      </c>
      <c r="E298" s="12">
        <f t="shared" si="26"/>
        <v>1.8114916501556749E-2</v>
      </c>
      <c r="F298" s="12">
        <f t="shared" si="27"/>
        <v>3.5922330097087375E-2</v>
      </c>
      <c r="G298" s="13">
        <f t="shared" si="28"/>
        <v>0.734375</v>
      </c>
      <c r="H298" s="18">
        <f t="shared" si="29"/>
        <v>1.3303141805830738E-2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2.8304557033682421E-4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2</v>
      </c>
      <c r="D300" s="10">
        <v>0</v>
      </c>
      <c r="E300" s="12">
        <f t="shared" si="26"/>
        <v>5.6609114067364841E-4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145</v>
      </c>
      <c r="D301" s="10">
        <v>161</v>
      </c>
      <c r="E301" s="12">
        <f t="shared" si="26"/>
        <v>4.1041607698839515E-2</v>
      </c>
      <c r="F301" s="12">
        <f t="shared" si="27"/>
        <v>5.210355987055016E-2</v>
      </c>
      <c r="G301" s="13">
        <f t="shared" si="28"/>
        <v>0.1103448275862069</v>
      </c>
      <c r="H301" s="18">
        <f t="shared" si="29"/>
        <v>4.5287291253891882E-3</v>
      </c>
    </row>
    <row r="302" spans="2:8" ht="15" x14ac:dyDescent="0.2">
      <c r="B302" s="3" t="s">
        <v>109</v>
      </c>
      <c r="C302" s="10">
        <v>16</v>
      </c>
      <c r="D302" s="10">
        <v>23</v>
      </c>
      <c r="E302" s="12">
        <f t="shared" si="26"/>
        <v>4.5287291253891873E-3</v>
      </c>
      <c r="F302" s="12">
        <f t="shared" si="27"/>
        <v>7.4433656957928803E-3</v>
      </c>
      <c r="G302" s="13">
        <f t="shared" si="28"/>
        <v>0.4375</v>
      </c>
      <c r="H302" s="18">
        <f t="shared" si="29"/>
        <v>1.9813189923577695E-3</v>
      </c>
    </row>
    <row r="303" spans="2:8" ht="15" x14ac:dyDescent="0.2">
      <c r="B303" s="3" t="s">
        <v>108</v>
      </c>
      <c r="C303" s="10">
        <v>8</v>
      </c>
      <c r="D303" s="10">
        <v>8</v>
      </c>
      <c r="E303" s="12">
        <f t="shared" si="26"/>
        <v>2.2643645626945937E-3</v>
      </c>
      <c r="F303" s="12">
        <f t="shared" si="27"/>
        <v>2.5889967637540453E-3</v>
      </c>
      <c r="G303" s="13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32</v>
      </c>
      <c r="D304" s="10">
        <v>15</v>
      </c>
      <c r="E304" s="12">
        <f t="shared" si="26"/>
        <v>9.0574582507783746E-3</v>
      </c>
      <c r="F304" s="12">
        <f t="shared" si="27"/>
        <v>4.8543689320388345E-3</v>
      </c>
      <c r="G304" s="13">
        <f t="shared" si="28"/>
        <v>-0.53125</v>
      </c>
      <c r="H304" s="18">
        <f t="shared" si="29"/>
        <v>-4.8117746957260111E-3</v>
      </c>
    </row>
    <row r="305" spans="2:8" ht="15" x14ac:dyDescent="0.2">
      <c r="B305" s="3" t="s">
        <v>351</v>
      </c>
      <c r="C305" s="10">
        <v>4</v>
      </c>
      <c r="D305" s="10">
        <v>11</v>
      </c>
      <c r="E305" s="12">
        <f t="shared" si="26"/>
        <v>1.1321822813472968E-3</v>
      </c>
      <c r="F305" s="12">
        <f t="shared" si="27"/>
        <v>3.5598705501618125E-3</v>
      </c>
      <c r="G305" s="13">
        <f t="shared" si="28"/>
        <v>1.75</v>
      </c>
      <c r="H305" s="18">
        <f t="shared" si="29"/>
        <v>1.9813189923577695E-3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123</v>
      </c>
      <c r="D307" s="10">
        <v>104</v>
      </c>
      <c r="E307" s="12">
        <f t="shared" si="26"/>
        <v>3.4814605151429381E-2</v>
      </c>
      <c r="F307" s="12">
        <f t="shared" si="27"/>
        <v>3.3656957928802592E-2</v>
      </c>
      <c r="G307" s="13">
        <f t="shared" si="28"/>
        <v>-0.15447154471544716</v>
      </c>
      <c r="H307" s="18">
        <f t="shared" si="29"/>
        <v>-5.3778658363996612E-3</v>
      </c>
    </row>
    <row r="308" spans="2:8" ht="15" x14ac:dyDescent="0.2">
      <c r="B308" s="3" t="s">
        <v>99</v>
      </c>
      <c r="C308" s="10">
        <v>2</v>
      </c>
      <c r="D308" s="10">
        <v>11</v>
      </c>
      <c r="E308" s="12">
        <f t="shared" si="26"/>
        <v>5.6609114067364841E-4</v>
      </c>
      <c r="F308" s="12">
        <f t="shared" si="27"/>
        <v>3.5598705501618125E-3</v>
      </c>
      <c r="G308" s="13">
        <f t="shared" si="28"/>
        <v>4.5</v>
      </c>
      <c r="H308" s="18">
        <f t="shared" si="29"/>
        <v>2.5474101330314179E-3</v>
      </c>
    </row>
    <row r="309" spans="2:8" ht="15" x14ac:dyDescent="0.2">
      <c r="B309" s="3" t="s">
        <v>96</v>
      </c>
      <c r="C309" s="10">
        <v>1</v>
      </c>
      <c r="D309" s="10">
        <v>1</v>
      </c>
      <c r="E309" s="12">
        <f t="shared" si="26"/>
        <v>2.8304557033682421E-4</v>
      </c>
      <c r="F309" s="12">
        <f t="shared" si="27"/>
        <v>3.2362459546925567E-4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34</v>
      </c>
      <c r="D310" s="10">
        <v>73</v>
      </c>
      <c r="E310" s="12">
        <f t="shared" si="26"/>
        <v>9.6235493914520239E-3</v>
      </c>
      <c r="F310" s="12">
        <f t="shared" si="27"/>
        <v>2.3624595469255664E-2</v>
      </c>
      <c r="G310" s="13">
        <f t="shared" si="28"/>
        <v>1.1470588235294117</v>
      </c>
      <c r="H310" s="18">
        <f t="shared" si="29"/>
        <v>1.1038777243136145E-2</v>
      </c>
    </row>
    <row r="311" spans="2:8" ht="15" x14ac:dyDescent="0.2">
      <c r="B311" s="3" t="s">
        <v>102</v>
      </c>
      <c r="C311" s="10">
        <v>19</v>
      </c>
      <c r="D311" s="10">
        <v>45</v>
      </c>
      <c r="E311" s="12">
        <f t="shared" si="26"/>
        <v>5.3778658363996604E-3</v>
      </c>
      <c r="F311" s="12">
        <f t="shared" si="27"/>
        <v>1.4563106796116505E-2</v>
      </c>
      <c r="G311" s="13">
        <f t="shared" si="28"/>
        <v>1.368421052631579</v>
      </c>
      <c r="H311" s="18">
        <f t="shared" si="29"/>
        <v>7.3591848287574303E-3</v>
      </c>
    </row>
    <row r="312" spans="2:8" ht="15" x14ac:dyDescent="0.2">
      <c r="B312" s="3" t="s">
        <v>97</v>
      </c>
      <c r="C312" s="10">
        <v>3</v>
      </c>
      <c r="D312" s="10">
        <v>0</v>
      </c>
      <c r="E312" s="12">
        <f t="shared" si="26"/>
        <v>8.4913671101047273E-4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2</v>
      </c>
      <c r="D313" s="10">
        <v>0</v>
      </c>
      <c r="E313" s="12">
        <f t="shared" si="26"/>
        <v>5.6609114067364841E-4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185</v>
      </c>
      <c r="D314" s="10">
        <v>86</v>
      </c>
      <c r="E314" s="12">
        <f t="shared" si="26"/>
        <v>5.236343051231248E-2</v>
      </c>
      <c r="F314" s="12">
        <f t="shared" si="27"/>
        <v>2.7831715210355986E-2</v>
      </c>
      <c r="G314" s="13">
        <f t="shared" si="28"/>
        <v>-0.53513513513513511</v>
      </c>
      <c r="H314" s="18">
        <f t="shared" si="29"/>
        <v>-2.8021511463345597E-2</v>
      </c>
    </row>
    <row r="315" spans="2:8" ht="15" x14ac:dyDescent="0.2">
      <c r="B315" s="3" t="s">
        <v>354</v>
      </c>
      <c r="C315" s="10">
        <v>18</v>
      </c>
      <c r="D315" s="10">
        <v>12</v>
      </c>
      <c r="E315" s="12">
        <f t="shared" si="26"/>
        <v>5.0948202660628357E-3</v>
      </c>
      <c r="F315" s="12">
        <f t="shared" si="27"/>
        <v>3.8834951456310678E-3</v>
      </c>
      <c r="G315" s="13">
        <f t="shared" si="28"/>
        <v>-0.33333333333333331</v>
      </c>
      <c r="H315" s="18">
        <f t="shared" si="29"/>
        <v>-1.6982734220209452E-3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2.8304557033682421E-4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41</v>
      </c>
      <c r="D317" s="10">
        <v>22</v>
      </c>
      <c r="E317" s="12">
        <f t="shared" si="26"/>
        <v>1.1604868383809794E-2</v>
      </c>
      <c r="F317" s="12">
        <f t="shared" si="27"/>
        <v>7.119741100323625E-3</v>
      </c>
      <c r="G317" s="13">
        <f t="shared" si="28"/>
        <v>-0.46341463414634149</v>
      </c>
      <c r="H317" s="18">
        <f t="shared" si="29"/>
        <v>-5.3778658363996612E-3</v>
      </c>
    </row>
    <row r="318" spans="2:8" ht="15" x14ac:dyDescent="0.2">
      <c r="B318" s="3" t="s">
        <v>355</v>
      </c>
      <c r="C318" s="10">
        <v>172</v>
      </c>
      <c r="D318" s="10">
        <v>65</v>
      </c>
      <c r="E318" s="12">
        <f t="shared" si="26"/>
        <v>4.8683838097933765E-2</v>
      </c>
      <c r="F318" s="12">
        <f t="shared" si="27"/>
        <v>2.1035598705501618E-2</v>
      </c>
      <c r="G318" s="13">
        <f t="shared" si="28"/>
        <v>-0.62209302325581395</v>
      </c>
      <c r="H318" s="18">
        <f t="shared" si="29"/>
        <v>-3.0285876026040191E-2</v>
      </c>
    </row>
    <row r="319" spans="2:8" ht="15" x14ac:dyDescent="0.2">
      <c r="B319" s="3" t="s">
        <v>115</v>
      </c>
      <c r="C319" s="10">
        <v>7</v>
      </c>
      <c r="D319" s="10">
        <v>4</v>
      </c>
      <c r="E319" s="12">
        <f t="shared" si="26"/>
        <v>1.9813189923577695E-3</v>
      </c>
      <c r="F319" s="12">
        <f t="shared" si="27"/>
        <v>1.2944983818770227E-3</v>
      </c>
      <c r="G319" s="13">
        <f t="shared" si="28"/>
        <v>-0.42857142857142855</v>
      </c>
      <c r="H319" s="18">
        <f t="shared" si="29"/>
        <v>-8.4913671101047262E-4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3.2362459546925567E-4</v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2.8304557033682421E-4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6</v>
      </c>
      <c r="D323" s="10">
        <v>5</v>
      </c>
      <c r="E323" s="12">
        <f t="shared" si="26"/>
        <v>1.6982734220209455E-3</v>
      </c>
      <c r="F323" s="12">
        <f t="shared" si="27"/>
        <v>1.6181229773462784E-3</v>
      </c>
      <c r="G323" s="13">
        <f t="shared" si="28"/>
        <v>-0.16666666666666666</v>
      </c>
      <c r="H323" s="18">
        <f t="shared" si="29"/>
        <v>-2.8304557033682421E-4</v>
      </c>
    </row>
    <row r="324" spans="2:8" ht="15" x14ac:dyDescent="0.2">
      <c r="B324" s="3" t="s">
        <v>473</v>
      </c>
      <c r="C324" s="10">
        <v>7</v>
      </c>
      <c r="D324" s="10">
        <v>2</v>
      </c>
      <c r="E324" s="12">
        <f t="shared" si="26"/>
        <v>1.9813189923577695E-3</v>
      </c>
      <c r="F324" s="12">
        <f t="shared" si="27"/>
        <v>6.4724919093851134E-4</v>
      </c>
      <c r="G324" s="13">
        <f t="shared" si="28"/>
        <v>-0.7142857142857143</v>
      </c>
      <c r="H324" s="18">
        <f t="shared" si="29"/>
        <v>-1.415227851684121E-3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72</v>
      </c>
      <c r="D326" s="10">
        <v>72</v>
      </c>
      <c r="E326" s="12">
        <f t="shared" si="26"/>
        <v>2.0379281064251343E-2</v>
      </c>
      <c r="F326" s="12">
        <f t="shared" si="27"/>
        <v>2.3300970873786409E-2</v>
      </c>
      <c r="G326" s="13">
        <f t="shared" si="28"/>
        <v>0</v>
      </c>
      <c r="H326" s="18">
        <f t="shared" si="29"/>
        <v>0</v>
      </c>
    </row>
    <row r="327" spans="2:8" ht="15" x14ac:dyDescent="0.2">
      <c r="B327" s="3" t="s">
        <v>358</v>
      </c>
      <c r="C327" s="10">
        <v>24</v>
      </c>
      <c r="D327" s="10">
        <v>10</v>
      </c>
      <c r="E327" s="12">
        <f t="shared" si="26"/>
        <v>6.7930936880837818E-3</v>
      </c>
      <c r="F327" s="12">
        <f t="shared" si="27"/>
        <v>3.2362459546925568E-3</v>
      </c>
      <c r="G327" s="13">
        <f t="shared" si="28"/>
        <v>-0.58333333333333337</v>
      </c>
      <c r="H327" s="18">
        <f t="shared" si="29"/>
        <v>-3.9626379847155398E-3</v>
      </c>
    </row>
    <row r="328" spans="2:8" ht="15" x14ac:dyDescent="0.2">
      <c r="B328" s="3" t="s">
        <v>116</v>
      </c>
      <c r="C328" s="10">
        <v>3</v>
      </c>
      <c r="D328" s="10">
        <v>23</v>
      </c>
      <c r="E328" s="12">
        <f t="shared" si="26"/>
        <v>8.4913671101047273E-4</v>
      </c>
      <c r="F328" s="12">
        <f t="shared" si="27"/>
        <v>7.4433656957928803E-3</v>
      </c>
      <c r="G328" s="13">
        <f t="shared" si="28"/>
        <v>6.666666666666667</v>
      </c>
      <c r="H328" s="18">
        <f t="shared" si="29"/>
        <v>5.660911406736485E-3</v>
      </c>
    </row>
    <row r="329" spans="2:8" ht="15" x14ac:dyDescent="0.2">
      <c r="B329" s="3" t="s">
        <v>359</v>
      </c>
      <c r="C329" s="10">
        <v>4</v>
      </c>
      <c r="D329" s="10">
        <v>0</v>
      </c>
      <c r="E329" s="12">
        <f t="shared" si="26"/>
        <v>1.1321822813472968E-3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9</v>
      </c>
      <c r="D330" s="10">
        <v>21</v>
      </c>
      <c r="E330" s="12">
        <f t="shared" si="26"/>
        <v>2.5474101330314179E-3</v>
      </c>
      <c r="F330" s="12">
        <f t="shared" si="27"/>
        <v>6.7961165048543689E-3</v>
      </c>
      <c r="G330" s="13">
        <f t="shared" si="28"/>
        <v>1.3333333333333333</v>
      </c>
      <c r="H330" s="18">
        <f t="shared" si="29"/>
        <v>3.3965468440418905E-3</v>
      </c>
    </row>
    <row r="331" spans="2:8" ht="15" x14ac:dyDescent="0.2">
      <c r="B331" s="3" t="s">
        <v>117</v>
      </c>
      <c r="C331" s="10">
        <v>1</v>
      </c>
      <c r="D331" s="10">
        <v>1</v>
      </c>
      <c r="E331" s="12">
        <f t="shared" si="26"/>
        <v>2.8304557033682421E-4</v>
      </c>
      <c r="F331" s="12">
        <f t="shared" si="27"/>
        <v>3.2362459546925567E-4</v>
      </c>
      <c r="G331" s="13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432</v>
      </c>
      <c r="D332" s="10">
        <v>379</v>
      </c>
      <c r="E332" s="12">
        <f t="shared" si="26"/>
        <v>0.12227568638550806</v>
      </c>
      <c r="F332" s="12">
        <f t="shared" si="27"/>
        <v>0.1226537216828479</v>
      </c>
      <c r="G332" s="13">
        <f t="shared" si="28"/>
        <v>-0.12268518518518519</v>
      </c>
      <c r="H332" s="18">
        <f t="shared" si="29"/>
        <v>-1.5001415227851684E-2</v>
      </c>
    </row>
    <row r="333" spans="2:8" ht="15" x14ac:dyDescent="0.2">
      <c r="B333" s="3" t="s">
        <v>130</v>
      </c>
      <c r="C333" s="10">
        <v>354</v>
      </c>
      <c r="D333" s="10">
        <v>199</v>
      </c>
      <c r="E333" s="12">
        <f t="shared" si="26"/>
        <v>0.10019813189923578</v>
      </c>
      <c r="F333" s="12">
        <f t="shared" si="27"/>
        <v>6.4401294498381875E-2</v>
      </c>
      <c r="G333" s="13">
        <f t="shared" si="28"/>
        <v>-0.43785310734463279</v>
      </c>
      <c r="H333" s="18">
        <f t="shared" si="29"/>
        <v>-4.3872063402207756E-2</v>
      </c>
    </row>
    <row r="334" spans="2:8" ht="15" x14ac:dyDescent="0.2">
      <c r="B334" s="3" t="s">
        <v>119</v>
      </c>
      <c r="C334" s="10">
        <v>175</v>
      </c>
      <c r="D334" s="10">
        <v>155</v>
      </c>
      <c r="E334" s="12">
        <f t="shared" si="26"/>
        <v>4.9532974808944238E-2</v>
      </c>
      <c r="F334" s="12">
        <f t="shared" si="27"/>
        <v>5.0161812297734629E-2</v>
      </c>
      <c r="G334" s="13">
        <f t="shared" si="28"/>
        <v>-0.11428571428571428</v>
      </c>
      <c r="H334" s="18">
        <f t="shared" si="29"/>
        <v>-5.6609114067364841E-3</v>
      </c>
    </row>
    <row r="335" spans="2:8" ht="15" x14ac:dyDescent="0.2">
      <c r="B335" s="3" t="s">
        <v>128</v>
      </c>
      <c r="C335" s="10">
        <v>118</v>
      </c>
      <c r="D335" s="10">
        <v>60</v>
      </c>
      <c r="E335" s="12">
        <f t="shared" si="26"/>
        <v>3.3399377299745257E-2</v>
      </c>
      <c r="F335" s="12">
        <f t="shared" si="27"/>
        <v>1.9417475728155338E-2</v>
      </c>
      <c r="G335" s="13">
        <f t="shared" si="28"/>
        <v>-0.49152542372881358</v>
      </c>
      <c r="H335" s="18">
        <f t="shared" si="29"/>
        <v>-1.6416643079535807E-2</v>
      </c>
    </row>
    <row r="336" spans="2:8" ht="15" x14ac:dyDescent="0.2">
      <c r="B336" s="3" t="s">
        <v>132</v>
      </c>
      <c r="C336" s="10">
        <v>3</v>
      </c>
      <c r="D336" s="10">
        <v>4</v>
      </c>
      <c r="E336" s="12">
        <f t="shared" si="26"/>
        <v>8.4913671101047273E-4</v>
      </c>
      <c r="F336" s="12">
        <f t="shared" si="27"/>
        <v>1.2944983818770227E-3</v>
      </c>
      <c r="G336" s="13">
        <f t="shared" si="28"/>
        <v>0.33333333333333331</v>
      </c>
      <c r="H336" s="18">
        <f t="shared" si="29"/>
        <v>2.8304557033682421E-4</v>
      </c>
    </row>
    <row r="337" spans="2:8" ht="15" x14ac:dyDescent="0.2">
      <c r="B337" s="3" t="s">
        <v>133</v>
      </c>
      <c r="C337" s="10">
        <v>3</v>
      </c>
      <c r="D337" s="10">
        <v>1</v>
      </c>
      <c r="E337" s="12">
        <f t="shared" si="26"/>
        <v>8.4913671101047273E-4</v>
      </c>
      <c r="F337" s="12">
        <f t="shared" si="27"/>
        <v>3.2362459546925567E-4</v>
      </c>
      <c r="G337" s="13">
        <f t="shared" si="28"/>
        <v>-0.66666666666666663</v>
      </c>
      <c r="H337" s="18">
        <f t="shared" si="29"/>
        <v>-5.6609114067364841E-4</v>
      </c>
    </row>
    <row r="338" spans="2:8" ht="30" x14ac:dyDescent="0.2">
      <c r="B338" s="3" t="s">
        <v>362</v>
      </c>
      <c r="C338" s="10">
        <v>8</v>
      </c>
      <c r="D338" s="10">
        <v>4</v>
      </c>
      <c r="E338" s="12">
        <f t="shared" si="26"/>
        <v>2.2643645626945937E-3</v>
      </c>
      <c r="F338" s="12">
        <f t="shared" si="27"/>
        <v>1.2944983818770227E-3</v>
      </c>
      <c r="G338" s="13">
        <f t="shared" si="28"/>
        <v>-0.5</v>
      </c>
      <c r="H338" s="18">
        <f t="shared" si="29"/>
        <v>-1.1321822813472968E-3</v>
      </c>
    </row>
    <row r="339" spans="2:8" ht="15" x14ac:dyDescent="0.2">
      <c r="B339" s="3" t="s">
        <v>363</v>
      </c>
      <c r="C339" s="10">
        <v>25</v>
      </c>
      <c r="D339" s="10">
        <v>36</v>
      </c>
      <c r="E339" s="12">
        <f t="shared" si="26"/>
        <v>7.0761392584206056E-3</v>
      </c>
      <c r="F339" s="12">
        <f t="shared" si="27"/>
        <v>1.1650485436893204E-2</v>
      </c>
      <c r="G339" s="13">
        <f t="shared" si="28"/>
        <v>0.44</v>
      </c>
      <c r="H339" s="18">
        <f t="shared" si="29"/>
        <v>3.1135012737050663E-3</v>
      </c>
    </row>
    <row r="340" spans="2:8" ht="15" x14ac:dyDescent="0.2">
      <c r="B340" s="3" t="s">
        <v>364</v>
      </c>
      <c r="C340" s="10">
        <v>7</v>
      </c>
      <c r="D340" s="10">
        <v>10</v>
      </c>
      <c r="E340" s="12">
        <f t="shared" si="26"/>
        <v>1.9813189923577695E-3</v>
      </c>
      <c r="F340" s="12">
        <f t="shared" si="27"/>
        <v>3.2362459546925568E-3</v>
      </c>
      <c r="G340" s="13">
        <f t="shared" si="28"/>
        <v>0.42857142857142855</v>
      </c>
      <c r="H340" s="18">
        <f t="shared" si="29"/>
        <v>8.4913671101047262E-4</v>
      </c>
    </row>
    <row r="341" spans="2:8" ht="15" x14ac:dyDescent="0.2">
      <c r="B341" s="3" t="s">
        <v>118</v>
      </c>
      <c r="C341" s="10">
        <v>7</v>
      </c>
      <c r="D341" s="10">
        <v>29</v>
      </c>
      <c r="E341" s="12">
        <f t="shared" si="26"/>
        <v>1.9813189923577695E-3</v>
      </c>
      <c r="F341" s="12">
        <f t="shared" si="27"/>
        <v>9.3851132686084138E-3</v>
      </c>
      <c r="G341" s="13">
        <f t="shared" si="28"/>
        <v>3.1428571428571428</v>
      </c>
      <c r="H341" s="18">
        <f t="shared" si="29"/>
        <v>6.2270025474101326E-3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2.8304557033682421E-4</v>
      </c>
      <c r="F342" s="12">
        <f t="shared" si="27"/>
        <v>3.2362459546925567E-4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3</v>
      </c>
      <c r="D343" s="10">
        <v>8</v>
      </c>
      <c r="E343" s="12">
        <f t="shared" si="26"/>
        <v>8.4913671101047273E-4</v>
      </c>
      <c r="F343" s="12">
        <f t="shared" si="27"/>
        <v>2.5889967637540453E-3</v>
      </c>
      <c r="G343" s="13">
        <f t="shared" si="28"/>
        <v>1.6666666666666667</v>
      </c>
      <c r="H343" s="18">
        <f t="shared" si="29"/>
        <v>1.4152278516841213E-3</v>
      </c>
    </row>
    <row r="344" spans="2:8" ht="15" x14ac:dyDescent="0.2">
      <c r="B344" s="3" t="s">
        <v>131</v>
      </c>
      <c r="C344" s="10">
        <v>31</v>
      </c>
      <c r="D344" s="10">
        <v>48</v>
      </c>
      <c r="E344" s="12">
        <f t="shared" si="26"/>
        <v>8.7744126804415509E-3</v>
      </c>
      <c r="F344" s="12">
        <f t="shared" si="27"/>
        <v>1.5533980582524271E-2</v>
      </c>
      <c r="G344" s="13">
        <f t="shared" si="28"/>
        <v>0.54838709677419351</v>
      </c>
      <c r="H344" s="18">
        <f t="shared" si="29"/>
        <v>4.8117746957260111E-3</v>
      </c>
    </row>
    <row r="345" spans="2:8" ht="15" x14ac:dyDescent="0.2">
      <c r="B345" s="3" t="s">
        <v>366</v>
      </c>
      <c r="C345" s="10">
        <v>80</v>
      </c>
      <c r="D345" s="10">
        <v>76</v>
      </c>
      <c r="E345" s="12">
        <f t="shared" si="26"/>
        <v>2.2643645626945937E-2</v>
      </c>
      <c r="F345" s="12">
        <f t="shared" si="27"/>
        <v>2.459546925566343E-2</v>
      </c>
      <c r="G345" s="13">
        <f t="shared" si="28"/>
        <v>-0.05</v>
      </c>
      <c r="H345" s="18">
        <f t="shared" si="29"/>
        <v>-1.1321822813472968E-3</v>
      </c>
    </row>
    <row r="346" spans="2:8" ht="15" x14ac:dyDescent="0.2">
      <c r="B346" s="3" t="s">
        <v>122</v>
      </c>
      <c r="C346" s="10">
        <v>4</v>
      </c>
      <c r="D346" s="10">
        <v>6</v>
      </c>
      <c r="E346" s="12">
        <f t="shared" si="26"/>
        <v>1.1321822813472968E-3</v>
      </c>
      <c r="F346" s="12">
        <f t="shared" si="27"/>
        <v>1.9417475728155339E-3</v>
      </c>
      <c r="G346" s="13">
        <f t="shared" si="28"/>
        <v>0.5</v>
      </c>
      <c r="H346" s="18">
        <f t="shared" si="29"/>
        <v>5.6609114067364841E-4</v>
      </c>
    </row>
    <row r="347" spans="2:8" ht="15" x14ac:dyDescent="0.2">
      <c r="B347" s="3" t="s">
        <v>121</v>
      </c>
      <c r="C347" s="10">
        <v>23</v>
      </c>
      <c r="D347" s="10">
        <v>22</v>
      </c>
      <c r="E347" s="12">
        <f t="shared" si="26"/>
        <v>6.5100481177469572E-3</v>
      </c>
      <c r="F347" s="12">
        <f t="shared" si="27"/>
        <v>7.119741100323625E-3</v>
      </c>
      <c r="G347" s="13">
        <f t="shared" si="28"/>
        <v>-4.3478260869565216E-2</v>
      </c>
      <c r="H347" s="18">
        <f t="shared" si="29"/>
        <v>-2.8304557033682421E-4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24</v>
      </c>
      <c r="D350" s="10">
        <v>51</v>
      </c>
      <c r="E350" s="12">
        <f t="shared" si="26"/>
        <v>6.7930936880837818E-3</v>
      </c>
      <c r="F350" s="12">
        <f t="shared" si="27"/>
        <v>1.6504854368932041E-2</v>
      </c>
      <c r="G350" s="13">
        <f t="shared" si="28"/>
        <v>1.125</v>
      </c>
      <c r="H350" s="18">
        <f t="shared" si="29"/>
        <v>7.6422303990942549E-3</v>
      </c>
    </row>
    <row r="351" spans="2:8" ht="15" x14ac:dyDescent="0.2">
      <c r="B351" s="3" t="s">
        <v>120</v>
      </c>
      <c r="C351" s="10">
        <v>2</v>
      </c>
      <c r="D351" s="10">
        <v>0</v>
      </c>
      <c r="E351" s="12">
        <f t="shared" si="26"/>
        <v>5.6609114067364841E-4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3.2362459546925567E-4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</v>
      </c>
      <c r="D353" s="10">
        <v>2</v>
      </c>
      <c r="E353" s="12">
        <f t="shared" si="26"/>
        <v>5.6609114067364841E-4</v>
      </c>
      <c r="F353" s="12">
        <f t="shared" si="27"/>
        <v>6.4724919093851134E-4</v>
      </c>
      <c r="G353" s="13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200</v>
      </c>
      <c r="D354" s="10">
        <v>109</v>
      </c>
      <c r="E354" s="12">
        <f t="shared" si="26"/>
        <v>5.6609114067364845E-2</v>
      </c>
      <c r="F354" s="12">
        <f t="shared" si="27"/>
        <v>3.5275080906148865E-2</v>
      </c>
      <c r="G354" s="13">
        <f t="shared" si="28"/>
        <v>-0.45500000000000002</v>
      </c>
      <c r="H354" s="18">
        <f t="shared" si="29"/>
        <v>-2.5757146900651007E-2</v>
      </c>
    </row>
    <row r="355" spans="2:8" ht="15" x14ac:dyDescent="0.2">
      <c r="B355" s="3" t="s">
        <v>126</v>
      </c>
      <c r="C355" s="10">
        <v>5</v>
      </c>
      <c r="D355" s="10">
        <v>1</v>
      </c>
      <c r="E355" s="12">
        <f t="shared" si="26"/>
        <v>1.415227851684121E-3</v>
      </c>
      <c r="F355" s="12">
        <f t="shared" si="27"/>
        <v>3.2362459546925567E-4</v>
      </c>
      <c r="G355" s="13">
        <f t="shared" si="28"/>
        <v>-0.8</v>
      </c>
      <c r="H355" s="18">
        <f t="shared" si="29"/>
        <v>-1.1321822813472968E-3</v>
      </c>
    </row>
    <row r="356" spans="2:8" ht="15" x14ac:dyDescent="0.2">
      <c r="B356" s="3" t="s">
        <v>371</v>
      </c>
      <c r="C356" s="10">
        <v>14</v>
      </c>
      <c r="D356" s="10">
        <v>7</v>
      </c>
      <c r="E356" s="12">
        <f t="shared" si="26"/>
        <v>3.9626379847155389E-3</v>
      </c>
      <c r="F356" s="12">
        <f t="shared" si="27"/>
        <v>2.2653721682847896E-3</v>
      </c>
      <c r="G356" s="13">
        <f t="shared" si="28"/>
        <v>-0.5</v>
      </c>
      <c r="H356" s="18">
        <f t="shared" si="29"/>
        <v>-1.9813189923577695E-3</v>
      </c>
    </row>
    <row r="357" spans="2:8" ht="15" x14ac:dyDescent="0.2">
      <c r="B357" s="3" t="s">
        <v>372</v>
      </c>
      <c r="C357" s="10">
        <v>31</v>
      </c>
      <c r="D357" s="10">
        <v>12</v>
      </c>
      <c r="E357" s="12">
        <f t="shared" si="26"/>
        <v>8.7744126804415509E-3</v>
      </c>
      <c r="F357" s="12">
        <f t="shared" si="27"/>
        <v>3.8834951456310678E-3</v>
      </c>
      <c r="G357" s="13">
        <f t="shared" si="28"/>
        <v>-0.61290322580645162</v>
      </c>
      <c r="H357" s="18">
        <f t="shared" si="29"/>
        <v>-5.3778658363996604E-3</v>
      </c>
    </row>
    <row r="358" spans="2:8" ht="15" x14ac:dyDescent="0.2">
      <c r="B358" s="3" t="s">
        <v>127</v>
      </c>
      <c r="C358" s="10">
        <v>40</v>
      </c>
      <c r="D358" s="10">
        <v>85</v>
      </c>
      <c r="E358" s="12">
        <f t="shared" si="26"/>
        <v>1.1321822813472968E-2</v>
      </c>
      <c r="F358" s="12">
        <f t="shared" si="27"/>
        <v>2.7508090614886731E-2</v>
      </c>
      <c r="G358" s="13">
        <f t="shared" si="28"/>
        <v>1.125</v>
      </c>
      <c r="H358" s="18">
        <f t="shared" si="29"/>
        <v>1.2737050665157089E-2</v>
      </c>
    </row>
    <row r="359" spans="2:8" ht="15" x14ac:dyDescent="0.2">
      <c r="B359" s="3" t="s">
        <v>123</v>
      </c>
      <c r="C359" s="10">
        <v>4</v>
      </c>
      <c r="D359" s="10">
        <v>4</v>
      </c>
      <c r="E359" s="12">
        <f t="shared" si="26"/>
        <v>1.1321822813472968E-3</v>
      </c>
      <c r="F359" s="12">
        <f t="shared" si="27"/>
        <v>1.2944983818770227E-3</v>
      </c>
      <c r="G359" s="13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</v>
      </c>
      <c r="D362" s="10">
        <v>0</v>
      </c>
      <c r="E362" s="12">
        <f t="shared" si="30"/>
        <v>5.6609114067364841E-4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12</v>
      </c>
      <c r="D363" s="10">
        <v>12</v>
      </c>
      <c r="E363" s="12">
        <f t="shared" si="30"/>
        <v>3.3965468440418909E-3</v>
      </c>
      <c r="F363" s="12">
        <f t="shared" si="31"/>
        <v>3.8834951456310678E-3</v>
      </c>
      <c r="G363" s="13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10">
        <v>0</v>
      </c>
      <c r="D364" s="10">
        <v>1</v>
      </c>
      <c r="E364" s="12" t="str">
        <f t="shared" si="30"/>
        <v/>
      </c>
      <c r="F364" s="12">
        <f t="shared" si="31"/>
        <v>3.2362459546925567E-4</v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8</v>
      </c>
      <c r="D365" s="10">
        <v>4</v>
      </c>
      <c r="E365" s="12">
        <f t="shared" si="30"/>
        <v>2.2643645626945937E-3</v>
      </c>
      <c r="F365" s="12">
        <f t="shared" si="31"/>
        <v>1.2944983818770227E-3</v>
      </c>
      <c r="G365" s="13">
        <f t="shared" si="32"/>
        <v>-0.5</v>
      </c>
      <c r="H365" s="18">
        <f t="shared" si="33"/>
        <v>-1.1321822813472968E-3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0"/>
        <v>2.8304557033682421E-4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2</v>
      </c>
      <c r="D367" s="10">
        <v>0</v>
      </c>
      <c r="E367" s="12">
        <f t="shared" si="30"/>
        <v>5.6609114067364841E-4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2</v>
      </c>
      <c r="D368" s="10">
        <v>2</v>
      </c>
      <c r="E368" s="12">
        <f t="shared" si="30"/>
        <v>5.6609114067364841E-4</v>
      </c>
      <c r="F368" s="12">
        <f t="shared" si="31"/>
        <v>6.4724919093851134E-4</v>
      </c>
      <c r="G368" s="13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6</v>
      </c>
      <c r="D369" s="10">
        <v>6</v>
      </c>
      <c r="E369" s="12">
        <f t="shared" si="30"/>
        <v>1.6982734220209455E-3</v>
      </c>
      <c r="F369" s="12">
        <f t="shared" si="31"/>
        <v>1.9417475728155339E-3</v>
      </c>
      <c r="G369" s="13">
        <f t="shared" si="32"/>
        <v>0</v>
      </c>
      <c r="H369" s="18">
        <f t="shared" si="33"/>
        <v>0</v>
      </c>
    </row>
    <row r="370" spans="2:8" ht="15" x14ac:dyDescent="0.2">
      <c r="B370" s="3" t="s">
        <v>135</v>
      </c>
      <c r="C370" s="10">
        <v>13</v>
      </c>
      <c r="D370" s="10">
        <v>9</v>
      </c>
      <c r="E370" s="12">
        <f t="shared" si="30"/>
        <v>3.6795924143787151E-3</v>
      </c>
      <c r="F370" s="12">
        <f t="shared" si="31"/>
        <v>2.9126213592233011E-3</v>
      </c>
      <c r="G370" s="13">
        <f t="shared" si="32"/>
        <v>-0.30769230769230771</v>
      </c>
      <c r="H370" s="18">
        <f t="shared" si="33"/>
        <v>-1.132182281347297E-3</v>
      </c>
    </row>
    <row r="371" spans="2:8" ht="15" x14ac:dyDescent="0.2">
      <c r="B371" s="3" t="s">
        <v>136</v>
      </c>
      <c r="C371" s="10">
        <v>0</v>
      </c>
      <c r="D371" s="10">
        <v>1</v>
      </c>
      <c r="E371" s="12" t="str">
        <f t="shared" si="30"/>
        <v/>
      </c>
      <c r="F371" s="12">
        <f t="shared" si="31"/>
        <v>3.2362459546925567E-4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18</v>
      </c>
      <c r="D372" s="10">
        <v>82</v>
      </c>
      <c r="E372" s="12">
        <f t="shared" si="30"/>
        <v>5.0948202660628357E-3</v>
      </c>
      <c r="F372" s="12">
        <f t="shared" si="31"/>
        <v>2.6537216828478965E-2</v>
      </c>
      <c r="G372" s="13">
        <f t="shared" si="32"/>
        <v>3.5555555555555554</v>
      </c>
      <c r="H372" s="18">
        <f t="shared" si="33"/>
        <v>1.8114916501556749E-2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2.8304557033682421E-4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1</v>
      </c>
      <c r="D375" s="10">
        <v>1</v>
      </c>
      <c r="E375" s="12">
        <f t="shared" si="30"/>
        <v>2.8304557033682421E-4</v>
      </c>
      <c r="F375" s="12">
        <f t="shared" si="31"/>
        <v>3.2362459546925567E-4</v>
      </c>
      <c r="G375" s="13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2.8304557033682421E-4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2</v>
      </c>
      <c r="D377" s="10">
        <v>5</v>
      </c>
      <c r="E377" s="12">
        <f t="shared" si="30"/>
        <v>5.6609114067364841E-4</v>
      </c>
      <c r="F377" s="12">
        <f t="shared" si="31"/>
        <v>1.6181229773462784E-3</v>
      </c>
      <c r="G377" s="13">
        <f t="shared" si="32"/>
        <v>1.5</v>
      </c>
      <c r="H377" s="18">
        <f t="shared" si="33"/>
        <v>8.4913671101047262E-4</v>
      </c>
    </row>
    <row r="378" spans="2:8" ht="15" x14ac:dyDescent="0.2">
      <c r="B378" s="3" t="s">
        <v>149</v>
      </c>
      <c r="C378" s="10">
        <v>17</v>
      </c>
      <c r="D378" s="10">
        <v>16</v>
      </c>
      <c r="E378" s="12">
        <f t="shared" si="30"/>
        <v>4.811774695726012E-3</v>
      </c>
      <c r="F378" s="12">
        <f t="shared" si="31"/>
        <v>5.1779935275080907E-3</v>
      </c>
      <c r="G378" s="13">
        <f t="shared" si="32"/>
        <v>-5.8823529411764705E-2</v>
      </c>
      <c r="H378" s="18">
        <f t="shared" si="33"/>
        <v>-2.8304557033682421E-4</v>
      </c>
    </row>
    <row r="379" spans="2:8" ht="15" x14ac:dyDescent="0.2">
      <c r="B379" s="3" t="s">
        <v>384</v>
      </c>
      <c r="C379" s="10">
        <v>1</v>
      </c>
      <c r="D379" s="10">
        <v>4</v>
      </c>
      <c r="E379" s="12">
        <f t="shared" si="30"/>
        <v>2.8304557033682421E-4</v>
      </c>
      <c r="F379" s="12">
        <f t="shared" si="31"/>
        <v>1.2944983818770227E-3</v>
      </c>
      <c r="G379" s="13">
        <f t="shared" si="32"/>
        <v>3</v>
      </c>
      <c r="H379" s="18">
        <f t="shared" si="33"/>
        <v>8.4913671101047262E-4</v>
      </c>
    </row>
    <row r="380" spans="2:8" ht="30" x14ac:dyDescent="0.2">
      <c r="B380" s="3" t="s">
        <v>385</v>
      </c>
      <c r="C380" s="10">
        <v>1</v>
      </c>
      <c r="D380" s="10">
        <v>1</v>
      </c>
      <c r="E380" s="12">
        <f t="shared" si="30"/>
        <v>2.8304557033682421E-4</v>
      </c>
      <c r="F380" s="12">
        <f t="shared" si="31"/>
        <v>3.2362459546925567E-4</v>
      </c>
      <c r="G380" s="13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4</v>
      </c>
      <c r="D381" s="10">
        <v>0</v>
      </c>
      <c r="E381" s="12">
        <f t="shared" si="30"/>
        <v>1.1321822813472968E-3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1</v>
      </c>
      <c r="D382" s="10">
        <v>1</v>
      </c>
      <c r="E382" s="12">
        <f t="shared" si="30"/>
        <v>2.8304557033682421E-4</v>
      </c>
      <c r="F382" s="12">
        <f t="shared" si="31"/>
        <v>3.2362459546925567E-4</v>
      </c>
      <c r="G382" s="13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2</v>
      </c>
      <c r="D383" s="10">
        <v>2</v>
      </c>
      <c r="E383" s="12">
        <f t="shared" si="30"/>
        <v>5.6609114067364841E-4</v>
      </c>
      <c r="F383" s="12">
        <f t="shared" si="31"/>
        <v>6.4724919093851134E-4</v>
      </c>
      <c r="G383" s="13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6</v>
      </c>
      <c r="D385" s="10">
        <v>3</v>
      </c>
      <c r="E385" s="12">
        <f t="shared" si="30"/>
        <v>1.6982734220209455E-3</v>
      </c>
      <c r="F385" s="12">
        <f t="shared" si="31"/>
        <v>9.7087378640776695E-4</v>
      </c>
      <c r="G385" s="13">
        <f t="shared" si="32"/>
        <v>-0.5</v>
      </c>
      <c r="H385" s="18">
        <f t="shared" si="33"/>
        <v>-8.4913671101047273E-4</v>
      </c>
    </row>
    <row r="386" spans="2:8" ht="15" x14ac:dyDescent="0.2">
      <c r="B386" s="3" t="s">
        <v>565</v>
      </c>
      <c r="C386" s="10">
        <v>1</v>
      </c>
      <c r="D386" s="10">
        <v>2</v>
      </c>
      <c r="E386" s="12">
        <f t="shared" si="30"/>
        <v>2.8304557033682421E-4</v>
      </c>
      <c r="F386" s="12">
        <f t="shared" si="31"/>
        <v>6.4724919093851134E-4</v>
      </c>
      <c r="G386" s="13">
        <f t="shared" si="32"/>
        <v>1</v>
      </c>
      <c r="H386" s="18">
        <f t="shared" si="33"/>
        <v>2.8304557033682421E-4</v>
      </c>
    </row>
    <row r="387" spans="2:8" ht="15" x14ac:dyDescent="0.2">
      <c r="B387" s="3" t="s">
        <v>144</v>
      </c>
      <c r="C387" s="10">
        <v>15</v>
      </c>
      <c r="D387" s="10">
        <v>10</v>
      </c>
      <c r="E387" s="12">
        <f t="shared" si="30"/>
        <v>4.2456835550523635E-3</v>
      </c>
      <c r="F387" s="12">
        <f t="shared" si="31"/>
        <v>3.2362459546925568E-3</v>
      </c>
      <c r="G387" s="13">
        <f t="shared" si="32"/>
        <v>-0.33333333333333331</v>
      </c>
      <c r="H387" s="18">
        <f t="shared" si="33"/>
        <v>-1.415227851684121E-3</v>
      </c>
    </row>
    <row r="388" spans="2:8" ht="15" x14ac:dyDescent="0.2">
      <c r="B388" s="3" t="s">
        <v>389</v>
      </c>
      <c r="C388" s="10">
        <v>2</v>
      </c>
      <c r="D388" s="10">
        <v>1</v>
      </c>
      <c r="E388" s="12">
        <f t="shared" si="30"/>
        <v>5.6609114067364841E-4</v>
      </c>
      <c r="F388" s="12">
        <f t="shared" si="31"/>
        <v>3.2362459546925567E-4</v>
      </c>
      <c r="G388" s="13">
        <f t="shared" si="32"/>
        <v>-0.5</v>
      </c>
      <c r="H388" s="18">
        <f t="shared" si="33"/>
        <v>-2.8304557033682421E-4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5</v>
      </c>
      <c r="D391" s="10">
        <v>8</v>
      </c>
      <c r="E391" s="12">
        <f t="shared" si="30"/>
        <v>1.415227851684121E-3</v>
      </c>
      <c r="F391" s="12">
        <f t="shared" si="31"/>
        <v>2.5889967637540453E-3</v>
      </c>
      <c r="G391" s="13">
        <f t="shared" si="32"/>
        <v>0.6</v>
      </c>
      <c r="H391" s="18">
        <f t="shared" si="33"/>
        <v>8.4913671101047262E-4</v>
      </c>
    </row>
    <row r="392" spans="2:8" ht="15" x14ac:dyDescent="0.2">
      <c r="B392" s="3" t="s">
        <v>140</v>
      </c>
      <c r="C392" s="10">
        <v>13</v>
      </c>
      <c r="D392" s="10">
        <v>6</v>
      </c>
      <c r="E392" s="12">
        <f t="shared" si="30"/>
        <v>3.6795924143787151E-3</v>
      </c>
      <c r="F392" s="12">
        <f t="shared" si="31"/>
        <v>1.9417475728155339E-3</v>
      </c>
      <c r="G392" s="13">
        <f t="shared" si="32"/>
        <v>-0.53846153846153844</v>
      </c>
      <c r="H392" s="18">
        <f t="shared" si="33"/>
        <v>-1.9813189923577695E-3</v>
      </c>
    </row>
    <row r="393" spans="2:8" ht="15" x14ac:dyDescent="0.2">
      <c r="B393" s="3" t="s">
        <v>390</v>
      </c>
      <c r="C393" s="10">
        <v>23</v>
      </c>
      <c r="D393" s="10">
        <v>32</v>
      </c>
      <c r="E393" s="12">
        <f t="shared" si="30"/>
        <v>6.5100481177469572E-3</v>
      </c>
      <c r="F393" s="12">
        <f t="shared" si="31"/>
        <v>1.0355987055016181E-2</v>
      </c>
      <c r="G393" s="13">
        <f t="shared" si="32"/>
        <v>0.39130434782608697</v>
      </c>
      <c r="H393" s="18">
        <f t="shared" si="33"/>
        <v>2.5474101330314183E-3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3.2362459546925567E-4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2.8304557033682421E-4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1</v>
      </c>
      <c r="E397" s="12">
        <f t="shared" si="30"/>
        <v>2.8304557033682421E-4</v>
      </c>
      <c r="F397" s="12">
        <f t="shared" si="31"/>
        <v>3.2362459546925567E-4</v>
      </c>
      <c r="G397" s="13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5</v>
      </c>
      <c r="D398" s="10">
        <v>6</v>
      </c>
      <c r="E398" s="12">
        <f t="shared" si="30"/>
        <v>1.415227851684121E-3</v>
      </c>
      <c r="F398" s="12">
        <f t="shared" si="31"/>
        <v>1.9417475728155339E-3</v>
      </c>
      <c r="G398" s="13">
        <f t="shared" si="32"/>
        <v>0.2</v>
      </c>
      <c r="H398" s="18">
        <f t="shared" si="33"/>
        <v>2.8304557033682421E-4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0</v>
      </c>
      <c r="E400" s="12">
        <f t="shared" si="30"/>
        <v>2.8304557033682421E-4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12</v>
      </c>
      <c r="D401" s="10">
        <v>13</v>
      </c>
      <c r="E401" s="12">
        <f t="shared" si="30"/>
        <v>3.3965468440418909E-3</v>
      </c>
      <c r="F401" s="12">
        <f t="shared" si="31"/>
        <v>4.207119741100324E-3</v>
      </c>
      <c r="G401" s="13">
        <f t="shared" si="32"/>
        <v>8.3333333333333329E-2</v>
      </c>
      <c r="H401" s="18">
        <f t="shared" si="33"/>
        <v>2.8304557033682421E-4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3</v>
      </c>
      <c r="D403" s="10">
        <v>2</v>
      </c>
      <c r="E403" s="12">
        <f t="shared" si="30"/>
        <v>8.4913671101047273E-4</v>
      </c>
      <c r="F403" s="12">
        <f t="shared" si="31"/>
        <v>6.4724919093851134E-4</v>
      </c>
      <c r="G403" s="13">
        <f t="shared" si="32"/>
        <v>-0.33333333333333331</v>
      </c>
      <c r="H403" s="18">
        <f t="shared" si="33"/>
        <v>-2.8304557033682421E-4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2.8304557033682421E-4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1</v>
      </c>
      <c r="D405" s="10">
        <v>1</v>
      </c>
      <c r="E405" s="12">
        <f t="shared" si="30"/>
        <v>2.8304557033682421E-4</v>
      </c>
      <c r="F405" s="12">
        <f t="shared" si="31"/>
        <v>3.2362459546925567E-4</v>
      </c>
      <c r="G405" s="13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26</v>
      </c>
      <c r="D406" s="10">
        <v>44</v>
      </c>
      <c r="E406" s="12">
        <f t="shared" si="30"/>
        <v>7.3591848287574303E-3</v>
      </c>
      <c r="F406" s="12">
        <f t="shared" si="31"/>
        <v>1.423948220064725E-2</v>
      </c>
      <c r="G406" s="13">
        <f t="shared" si="32"/>
        <v>0.69230769230769229</v>
      </c>
      <c r="H406" s="18">
        <f t="shared" si="33"/>
        <v>5.0948202660628366E-3</v>
      </c>
    </row>
    <row r="407" spans="2:8" ht="15" x14ac:dyDescent="0.2">
      <c r="B407" s="3" t="s">
        <v>398</v>
      </c>
      <c r="C407" s="10">
        <v>2</v>
      </c>
      <c r="D407" s="10">
        <v>0</v>
      </c>
      <c r="E407" s="12">
        <f t="shared" si="30"/>
        <v>5.6609114067364841E-4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5</v>
      </c>
      <c r="D408" s="10">
        <v>5</v>
      </c>
      <c r="E408" s="12">
        <f t="shared" si="30"/>
        <v>1.415227851684121E-3</v>
      </c>
      <c r="F408" s="12">
        <f t="shared" si="31"/>
        <v>1.6181229773462784E-3</v>
      </c>
      <c r="G408" s="13">
        <f t="shared" si="32"/>
        <v>0</v>
      </c>
      <c r="H408" s="18">
        <f t="shared" si="33"/>
        <v>0</v>
      </c>
    </row>
    <row r="409" spans="2:8" ht="15" x14ac:dyDescent="0.2">
      <c r="B409" s="3" t="s">
        <v>139</v>
      </c>
      <c r="C409" s="10">
        <v>2</v>
      </c>
      <c r="D409" s="10">
        <v>0</v>
      </c>
      <c r="E409" s="12">
        <f t="shared" si="30"/>
        <v>5.6609114067364841E-4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2.8304557033682421E-4</v>
      </c>
      <c r="F410" s="12">
        <f t="shared" si="31"/>
        <v>3.2362459546925567E-4</v>
      </c>
      <c r="G410" s="13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3</v>
      </c>
      <c r="D411" s="10">
        <v>3</v>
      </c>
      <c r="E411" s="12">
        <f t="shared" si="30"/>
        <v>8.4913671101047273E-4</v>
      </c>
      <c r="F411" s="12">
        <f t="shared" si="31"/>
        <v>9.7087378640776695E-4</v>
      </c>
      <c r="G411" s="13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17</v>
      </c>
      <c r="D412" s="10">
        <v>20</v>
      </c>
      <c r="E412" s="12">
        <f t="shared" si="30"/>
        <v>4.811774695726012E-3</v>
      </c>
      <c r="F412" s="12">
        <f t="shared" si="31"/>
        <v>6.4724919093851136E-3</v>
      </c>
      <c r="G412" s="13">
        <f t="shared" si="32"/>
        <v>0.17647058823529413</v>
      </c>
      <c r="H412" s="18">
        <f t="shared" si="33"/>
        <v>8.4913671101047273E-4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2.8304557033682421E-4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1</v>
      </c>
      <c r="D416" s="10">
        <v>1</v>
      </c>
      <c r="E416" s="12">
        <f t="shared" si="30"/>
        <v>2.8304557033682421E-4</v>
      </c>
      <c r="F416" s="12">
        <f t="shared" si="31"/>
        <v>3.2362459546925567E-4</v>
      </c>
      <c r="G416" s="13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2</v>
      </c>
      <c r="D417" s="10">
        <v>2</v>
      </c>
      <c r="E417" s="12">
        <f t="shared" si="30"/>
        <v>5.6609114067364841E-4</v>
      </c>
      <c r="F417" s="12">
        <f t="shared" si="31"/>
        <v>6.4724919093851134E-4</v>
      </c>
      <c r="G417" s="13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3.2362459546925567E-4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2.8304557033682421E-4</v>
      </c>
      <c r="F420" s="12" t="str">
        <f t="shared" si="31"/>
        <v/>
      </c>
      <c r="G420" s="13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3</v>
      </c>
      <c r="D422" s="10">
        <v>2</v>
      </c>
      <c r="E422" s="12">
        <f t="shared" si="30"/>
        <v>8.4913671101047273E-4</v>
      </c>
      <c r="F422" s="12">
        <f t="shared" si="31"/>
        <v>6.4724919093851134E-4</v>
      </c>
      <c r="G422" s="13">
        <f t="shared" si="32"/>
        <v>-0.33333333333333331</v>
      </c>
      <c r="H422" s="18">
        <f t="shared" si="33"/>
        <v>-2.8304557033682421E-4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3.2362459546925567E-4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2.8304557033682421E-4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2.8304557033682421E-4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1</v>
      </c>
      <c r="D428" s="10">
        <v>2</v>
      </c>
      <c r="E428" s="12">
        <f t="shared" si="34"/>
        <v>2.8304557033682421E-4</v>
      </c>
      <c r="F428" s="12">
        <f t="shared" si="35"/>
        <v>6.4724919093851134E-4</v>
      </c>
      <c r="G428" s="13">
        <f t="shared" si="36"/>
        <v>1</v>
      </c>
      <c r="H428" s="18">
        <f t="shared" si="37"/>
        <v>2.8304557033682421E-4</v>
      </c>
    </row>
    <row r="429" spans="2:8" ht="15" x14ac:dyDescent="0.2">
      <c r="B429" s="3" t="s">
        <v>415</v>
      </c>
      <c r="C429" s="10">
        <v>4</v>
      </c>
      <c r="D429" s="10">
        <v>0</v>
      </c>
      <c r="E429" s="12">
        <f t="shared" si="34"/>
        <v>1.1321822813472968E-3</v>
      </c>
      <c r="F429" s="12" t="str">
        <f t="shared" si="35"/>
        <v/>
      </c>
      <c r="G429" s="13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10">
        <v>3</v>
      </c>
      <c r="D430" s="10">
        <v>3</v>
      </c>
      <c r="E430" s="12">
        <f t="shared" si="34"/>
        <v>8.4913671101047273E-4</v>
      </c>
      <c r="F430" s="12">
        <f t="shared" si="35"/>
        <v>9.7087378640776695E-4</v>
      </c>
      <c r="G430" s="13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2</v>
      </c>
      <c r="D431" s="10">
        <v>1</v>
      </c>
      <c r="E431" s="12">
        <f t="shared" si="34"/>
        <v>5.6609114067364841E-4</v>
      </c>
      <c r="F431" s="12">
        <f t="shared" si="35"/>
        <v>3.2362459546925567E-4</v>
      </c>
      <c r="G431" s="13">
        <f t="shared" si="36"/>
        <v>-0.5</v>
      </c>
      <c r="H431" s="18">
        <f t="shared" si="37"/>
        <v>-2.8304557033682421E-4</v>
      </c>
    </row>
    <row r="432" spans="2:8" ht="15" x14ac:dyDescent="0.2">
      <c r="B432" s="3" t="s">
        <v>417</v>
      </c>
      <c r="C432" s="10">
        <v>37</v>
      </c>
      <c r="D432" s="10">
        <v>18</v>
      </c>
      <c r="E432" s="12">
        <f t="shared" si="34"/>
        <v>1.0472686102462497E-2</v>
      </c>
      <c r="F432" s="12">
        <f t="shared" si="35"/>
        <v>5.8252427184466021E-3</v>
      </c>
      <c r="G432" s="13">
        <f t="shared" si="36"/>
        <v>-0.51351351351351349</v>
      </c>
      <c r="H432" s="18">
        <f t="shared" si="37"/>
        <v>-5.3778658363996604E-3</v>
      </c>
    </row>
    <row r="433" spans="2:8" ht="15" x14ac:dyDescent="0.2">
      <c r="B433" s="3" t="s">
        <v>162</v>
      </c>
      <c r="C433" s="10">
        <v>6</v>
      </c>
      <c r="D433" s="10">
        <v>37</v>
      </c>
      <c r="E433" s="12">
        <f t="shared" si="34"/>
        <v>1.6982734220209455E-3</v>
      </c>
      <c r="F433" s="12">
        <f t="shared" si="35"/>
        <v>1.197411003236246E-2</v>
      </c>
      <c r="G433" s="13">
        <f t="shared" si="36"/>
        <v>5.166666666666667</v>
      </c>
      <c r="H433" s="18">
        <f t="shared" si="37"/>
        <v>8.7744126804415526E-3</v>
      </c>
    </row>
    <row r="434" spans="2:8" ht="30" x14ac:dyDescent="0.2">
      <c r="B434" s="3" t="s">
        <v>418</v>
      </c>
      <c r="C434" s="10">
        <v>5</v>
      </c>
      <c r="D434" s="10">
        <v>0</v>
      </c>
      <c r="E434" s="12">
        <f t="shared" si="34"/>
        <v>1.415227851684121E-3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2</v>
      </c>
      <c r="D435" s="10">
        <v>0</v>
      </c>
      <c r="E435" s="12">
        <f t="shared" si="34"/>
        <v>5.6609114067364841E-4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1</v>
      </c>
      <c r="D436" s="10">
        <v>2</v>
      </c>
      <c r="E436" s="12">
        <f t="shared" si="34"/>
        <v>2.8304557033682421E-4</v>
      </c>
      <c r="F436" s="12">
        <f t="shared" si="35"/>
        <v>6.4724919093851134E-4</v>
      </c>
      <c r="G436" s="13">
        <f t="shared" si="36"/>
        <v>1</v>
      </c>
      <c r="H436" s="18">
        <f t="shared" si="37"/>
        <v>2.8304557033682421E-4</v>
      </c>
    </row>
    <row r="437" spans="2:8" ht="30" x14ac:dyDescent="0.2">
      <c r="B437" s="3" t="s">
        <v>420</v>
      </c>
      <c r="C437" s="10">
        <v>13</v>
      </c>
      <c r="D437" s="10">
        <v>29</v>
      </c>
      <c r="E437" s="12">
        <f t="shared" si="34"/>
        <v>3.6795924143787151E-3</v>
      </c>
      <c r="F437" s="12">
        <f t="shared" si="35"/>
        <v>9.3851132686084138E-3</v>
      </c>
      <c r="G437" s="13">
        <f t="shared" si="36"/>
        <v>1.2307692307692308</v>
      </c>
      <c r="H437" s="18">
        <f t="shared" si="37"/>
        <v>4.5287291253891882E-3</v>
      </c>
    </row>
    <row r="438" spans="2:8" ht="15" x14ac:dyDescent="0.2">
      <c r="B438" s="3" t="s">
        <v>155</v>
      </c>
      <c r="C438" s="10">
        <v>2</v>
      </c>
      <c r="D438" s="10">
        <v>1</v>
      </c>
      <c r="E438" s="12">
        <f t="shared" si="34"/>
        <v>5.6609114067364841E-4</v>
      </c>
      <c r="F438" s="12">
        <f t="shared" si="35"/>
        <v>3.2362459546925567E-4</v>
      </c>
      <c r="G438" s="13">
        <f t="shared" si="36"/>
        <v>-0.5</v>
      </c>
      <c r="H438" s="18">
        <f t="shared" si="37"/>
        <v>-2.8304557033682421E-4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5</v>
      </c>
      <c r="D441" s="10">
        <v>7</v>
      </c>
      <c r="E441" s="12">
        <f t="shared" si="34"/>
        <v>1.415227851684121E-3</v>
      </c>
      <c r="F441" s="12">
        <f t="shared" si="35"/>
        <v>2.2653721682847896E-3</v>
      </c>
      <c r="G441" s="13">
        <f t="shared" si="36"/>
        <v>0.4</v>
      </c>
      <c r="H441" s="18">
        <f t="shared" si="37"/>
        <v>5.6609114067364841E-4</v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3.2362459546925567E-4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2.8304557033682421E-4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1</v>
      </c>
      <c r="D447" s="10">
        <v>20</v>
      </c>
      <c r="E447" s="12">
        <f t="shared" si="34"/>
        <v>2.8304557033682421E-4</v>
      </c>
      <c r="F447" s="12">
        <f t="shared" si="35"/>
        <v>6.4724919093851136E-3</v>
      </c>
      <c r="G447" s="13">
        <f t="shared" si="36"/>
        <v>19</v>
      </c>
      <c r="H447" s="18">
        <f t="shared" si="37"/>
        <v>5.3778658363996604E-3</v>
      </c>
    </row>
    <row r="448" spans="2:8" ht="15" x14ac:dyDescent="0.2">
      <c r="B448" s="3" t="s">
        <v>428</v>
      </c>
      <c r="C448" s="10">
        <v>3</v>
      </c>
      <c r="D448" s="10">
        <v>0</v>
      </c>
      <c r="E448" s="12">
        <f t="shared" si="34"/>
        <v>8.4913671101047273E-4</v>
      </c>
      <c r="F448" s="12" t="str">
        <f t="shared" si="35"/>
        <v/>
      </c>
      <c r="G448" s="13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1</v>
      </c>
      <c r="D449" s="10">
        <v>2</v>
      </c>
      <c r="E449" s="12">
        <f t="shared" si="34"/>
        <v>2.8304557033682421E-4</v>
      </c>
      <c r="F449" s="12">
        <f t="shared" si="35"/>
        <v>6.4724919093851134E-4</v>
      </c>
      <c r="G449" s="13">
        <f t="shared" si="36"/>
        <v>1</v>
      </c>
      <c r="H449" s="18">
        <f t="shared" si="37"/>
        <v>2.8304557033682421E-4</v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3.2362459546925567E-4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4</v>
      </c>
      <c r="D455" s="10">
        <v>5</v>
      </c>
      <c r="E455" s="12">
        <f t="shared" si="34"/>
        <v>1.1321822813472968E-3</v>
      </c>
      <c r="F455" s="12">
        <f t="shared" si="35"/>
        <v>1.6181229773462784E-3</v>
      </c>
      <c r="G455" s="13">
        <f t="shared" si="36"/>
        <v>0.25</v>
      </c>
      <c r="H455" s="18">
        <f t="shared" si="37"/>
        <v>2.8304557033682421E-4</v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4"/>
        <v>2.8304557033682421E-4</v>
      </c>
      <c r="F456" s="12">
        <f t="shared" si="35"/>
        <v>3.2362459546925567E-4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3.2362459546925567E-4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2</v>
      </c>
      <c r="E458" s="12">
        <f t="shared" si="34"/>
        <v>5.6609114067364841E-4</v>
      </c>
      <c r="F458" s="12">
        <f t="shared" si="35"/>
        <v>6.4724919093851134E-4</v>
      </c>
      <c r="G458" s="13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2</v>
      </c>
      <c r="D459" s="10">
        <v>3</v>
      </c>
      <c r="E459" s="12">
        <f t="shared" si="34"/>
        <v>5.6609114067364841E-4</v>
      </c>
      <c r="F459" s="12">
        <f t="shared" si="35"/>
        <v>9.7087378640776695E-4</v>
      </c>
      <c r="G459" s="13">
        <f t="shared" si="36"/>
        <v>0.5</v>
      </c>
      <c r="H459" s="18">
        <f t="shared" si="37"/>
        <v>2.8304557033682421E-4</v>
      </c>
    </row>
    <row r="460" spans="2:8" ht="15" x14ac:dyDescent="0.2">
      <c r="B460" s="3" t="s">
        <v>176</v>
      </c>
      <c r="C460" s="10">
        <v>3</v>
      </c>
      <c r="D460" s="10">
        <v>5</v>
      </c>
      <c r="E460" s="12">
        <f t="shared" si="34"/>
        <v>8.4913671101047273E-4</v>
      </c>
      <c r="F460" s="12">
        <f t="shared" si="35"/>
        <v>1.6181229773462784E-3</v>
      </c>
      <c r="G460" s="13">
        <f t="shared" si="36"/>
        <v>0.66666666666666663</v>
      </c>
      <c r="H460" s="18">
        <f t="shared" si="37"/>
        <v>5.6609114067364841E-4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4"/>
        <v>2.8304557033682421E-4</v>
      </c>
      <c r="F461" s="12">
        <f t="shared" si="35"/>
        <v>3.2362459546925567E-4</v>
      </c>
      <c r="G461" s="13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3.2362459546925567E-4</v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3</v>
      </c>
      <c r="D463" s="10">
        <v>18</v>
      </c>
      <c r="E463" s="12">
        <f t="shared" si="34"/>
        <v>8.4913671101047273E-4</v>
      </c>
      <c r="F463" s="12">
        <f t="shared" si="35"/>
        <v>5.8252427184466021E-3</v>
      </c>
      <c r="G463" s="13">
        <f t="shared" si="36"/>
        <v>5</v>
      </c>
      <c r="H463" s="18">
        <f t="shared" si="37"/>
        <v>4.2456835550523635E-3</v>
      </c>
    </row>
    <row r="464" spans="2:8" ht="15" x14ac:dyDescent="0.2">
      <c r="B464" s="3" t="s">
        <v>478</v>
      </c>
      <c r="C464" s="10">
        <v>2</v>
      </c>
      <c r="D464" s="10">
        <v>4</v>
      </c>
      <c r="E464" s="12">
        <f t="shared" si="34"/>
        <v>5.6609114067364841E-4</v>
      </c>
      <c r="F464" s="12">
        <f t="shared" si="35"/>
        <v>1.2944983818770227E-3</v>
      </c>
      <c r="G464" s="13">
        <f t="shared" si="36"/>
        <v>1</v>
      </c>
      <c r="H464" s="18">
        <f t="shared" si="37"/>
        <v>5.6609114067364841E-4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2.8304557033682421E-4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3</v>
      </c>
      <c r="D466" s="10">
        <v>1</v>
      </c>
      <c r="E466" s="12">
        <f t="shared" si="34"/>
        <v>8.4913671101047273E-4</v>
      </c>
      <c r="F466" s="12">
        <f t="shared" si="35"/>
        <v>3.2362459546925567E-4</v>
      </c>
      <c r="G466" s="13">
        <f t="shared" si="36"/>
        <v>-0.66666666666666663</v>
      </c>
      <c r="H466" s="18">
        <f t="shared" si="37"/>
        <v>-5.6609114067364841E-4</v>
      </c>
    </row>
    <row r="467" spans="2:8" ht="15" x14ac:dyDescent="0.2">
      <c r="B467" s="3" t="s">
        <v>479</v>
      </c>
      <c r="C467" s="10">
        <v>16</v>
      </c>
      <c r="D467" s="10">
        <v>2</v>
      </c>
      <c r="E467" s="12">
        <f t="shared" si="34"/>
        <v>4.5287291253891873E-3</v>
      </c>
      <c r="F467" s="12">
        <f t="shared" si="35"/>
        <v>6.4724919093851134E-4</v>
      </c>
      <c r="G467" s="13">
        <f t="shared" si="36"/>
        <v>-0.875</v>
      </c>
      <c r="H467" s="18">
        <f t="shared" si="37"/>
        <v>-3.9626379847155389E-3</v>
      </c>
    </row>
    <row r="468" spans="2:8" ht="15" x14ac:dyDescent="0.2">
      <c r="B468" s="3" t="s">
        <v>182</v>
      </c>
      <c r="C468" s="10">
        <v>9</v>
      </c>
      <c r="D468" s="10">
        <v>0</v>
      </c>
      <c r="E468" s="12">
        <f t="shared" si="34"/>
        <v>2.5474101330314179E-3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2</v>
      </c>
      <c r="D469" s="10">
        <v>14</v>
      </c>
      <c r="E469" s="12">
        <f t="shared" si="34"/>
        <v>5.6609114067364841E-4</v>
      </c>
      <c r="F469" s="12">
        <f t="shared" si="35"/>
        <v>4.5307443365695792E-3</v>
      </c>
      <c r="G469" s="13">
        <f t="shared" si="36"/>
        <v>6</v>
      </c>
      <c r="H469" s="18">
        <f t="shared" si="37"/>
        <v>3.3965468440418905E-3</v>
      </c>
    </row>
    <row r="470" spans="2:8" ht="15" x14ac:dyDescent="0.2">
      <c r="B470" s="3" t="s">
        <v>434</v>
      </c>
      <c r="C470" s="10">
        <v>2</v>
      </c>
      <c r="D470" s="10">
        <v>0</v>
      </c>
      <c r="E470" s="12">
        <f t="shared" si="34"/>
        <v>5.6609114067364841E-4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1</v>
      </c>
      <c r="E473" s="12">
        <f t="shared" si="34"/>
        <v>5.6609114067364841E-4</v>
      </c>
      <c r="F473" s="12">
        <f t="shared" si="35"/>
        <v>3.2362459546925567E-4</v>
      </c>
      <c r="G473" s="13">
        <f t="shared" si="36"/>
        <v>-0.5</v>
      </c>
      <c r="H473" s="18">
        <f t="shared" si="37"/>
        <v>-2.8304557033682421E-4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2</v>
      </c>
      <c r="E475" s="12" t="str">
        <f t="shared" si="34"/>
        <v/>
      </c>
      <c r="F475" s="12">
        <f t="shared" si="35"/>
        <v>6.4724919093851134E-4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2.8304557033682421E-4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6</v>
      </c>
      <c r="D478" s="10">
        <v>5</v>
      </c>
      <c r="E478" s="12">
        <f t="shared" si="34"/>
        <v>1.6982734220209455E-3</v>
      </c>
      <c r="F478" s="12">
        <f t="shared" si="35"/>
        <v>1.6181229773462784E-3</v>
      </c>
      <c r="G478" s="13">
        <f t="shared" si="36"/>
        <v>-0.16666666666666666</v>
      </c>
      <c r="H478" s="18">
        <f t="shared" si="37"/>
        <v>-2.8304557033682421E-4</v>
      </c>
    </row>
    <row r="479" spans="2:8" ht="15" x14ac:dyDescent="0.2">
      <c r="B479" s="3" t="s">
        <v>440</v>
      </c>
      <c r="C479" s="10">
        <v>2</v>
      </c>
      <c r="D479" s="10">
        <v>14</v>
      </c>
      <c r="E479" s="12">
        <f t="shared" si="34"/>
        <v>5.6609114067364841E-4</v>
      </c>
      <c r="F479" s="12">
        <f t="shared" si="35"/>
        <v>4.5307443365695792E-3</v>
      </c>
      <c r="G479" s="13">
        <f t="shared" si="36"/>
        <v>6</v>
      </c>
      <c r="H479" s="18">
        <f t="shared" si="37"/>
        <v>3.3965468440418905E-3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2</v>
      </c>
      <c r="D481" s="10">
        <v>0</v>
      </c>
      <c r="E481" s="12">
        <f t="shared" si="34"/>
        <v>5.6609114067364841E-4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49</v>
      </c>
      <c r="D483" s="10">
        <v>37</v>
      </c>
      <c r="E483" s="12">
        <f t="shared" si="34"/>
        <v>1.3869232946504387E-2</v>
      </c>
      <c r="F483" s="12">
        <f t="shared" si="35"/>
        <v>1.197411003236246E-2</v>
      </c>
      <c r="G483" s="13">
        <f t="shared" si="36"/>
        <v>-0.24489795918367346</v>
      </c>
      <c r="H483" s="18">
        <f t="shared" si="37"/>
        <v>-3.3965468440418909E-3</v>
      </c>
    </row>
    <row r="484" spans="2:8" ht="30" x14ac:dyDescent="0.2">
      <c r="B484" s="3" t="s">
        <v>184</v>
      </c>
      <c r="C484" s="10">
        <v>39</v>
      </c>
      <c r="D484" s="10">
        <v>37</v>
      </c>
      <c r="E484" s="12">
        <f t="shared" si="34"/>
        <v>1.1038777243136145E-2</v>
      </c>
      <c r="F484" s="12">
        <f t="shared" si="35"/>
        <v>1.197411003236246E-2</v>
      </c>
      <c r="G484" s="13">
        <f t="shared" si="36"/>
        <v>-5.128205128205128E-2</v>
      </c>
      <c r="H484" s="18">
        <f t="shared" si="37"/>
        <v>-5.6609114067364841E-4</v>
      </c>
    </row>
    <row r="485" spans="2:8" ht="15" x14ac:dyDescent="0.2">
      <c r="B485" s="3" t="s">
        <v>443</v>
      </c>
      <c r="C485" s="10">
        <v>107</v>
      </c>
      <c r="D485" s="10">
        <v>78</v>
      </c>
      <c r="E485" s="12">
        <f t="shared" si="34"/>
        <v>3.0285876026040194E-2</v>
      </c>
      <c r="F485" s="12">
        <f t="shared" si="35"/>
        <v>2.524271844660194E-2</v>
      </c>
      <c r="G485" s="13">
        <f t="shared" si="36"/>
        <v>-0.27102803738317754</v>
      </c>
      <c r="H485" s="18">
        <f t="shared" si="37"/>
        <v>-8.2083215397679016E-3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3.2362459546925567E-4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5</v>
      </c>
      <c r="D487" s="10">
        <v>1</v>
      </c>
      <c r="E487" s="12">
        <f t="shared" si="34"/>
        <v>1.415227851684121E-3</v>
      </c>
      <c r="F487" s="12">
        <f t="shared" si="35"/>
        <v>3.2362459546925567E-4</v>
      </c>
      <c r="G487" s="13">
        <f t="shared" si="36"/>
        <v>-0.8</v>
      </c>
      <c r="H487" s="18">
        <f t="shared" si="37"/>
        <v>-1.1321822813472968E-3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1</v>
      </c>
      <c r="E489" s="12">
        <f t="shared" si="38"/>
        <v>2.8304557033682421E-4</v>
      </c>
      <c r="F489" s="12">
        <f t="shared" si="39"/>
        <v>3.2362459546925567E-4</v>
      </c>
      <c r="G489" s="13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2</v>
      </c>
      <c r="D490" s="10">
        <v>0</v>
      </c>
      <c r="E490" s="12">
        <f t="shared" si="38"/>
        <v>5.6609114067364841E-4</v>
      </c>
      <c r="F490" s="12" t="str">
        <f t="shared" si="39"/>
        <v/>
      </c>
      <c r="G490" s="13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23</v>
      </c>
      <c r="D491" s="10">
        <v>13</v>
      </c>
      <c r="E491" s="12">
        <f t="shared" si="38"/>
        <v>6.5100481177469572E-3</v>
      </c>
      <c r="F491" s="12">
        <f t="shared" si="39"/>
        <v>4.207119741100324E-3</v>
      </c>
      <c r="G491" s="13">
        <f t="shared" si="40"/>
        <v>-0.43478260869565216</v>
      </c>
      <c r="H491" s="18">
        <f t="shared" si="41"/>
        <v>-2.8304557033682421E-3</v>
      </c>
    </row>
    <row r="492" spans="2:8" ht="15" x14ac:dyDescent="0.2">
      <c r="B492" s="3" t="s">
        <v>480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3.2362459546925567E-4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2</v>
      </c>
      <c r="D493" s="10">
        <v>4</v>
      </c>
      <c r="E493" s="12">
        <f t="shared" si="38"/>
        <v>5.6609114067364841E-4</v>
      </c>
      <c r="F493" s="12">
        <f t="shared" si="39"/>
        <v>1.2944983818770227E-3</v>
      </c>
      <c r="G493" s="13">
        <f t="shared" si="40"/>
        <v>1</v>
      </c>
      <c r="H493" s="18">
        <f t="shared" si="41"/>
        <v>5.6609114067364841E-4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1</v>
      </c>
      <c r="D495" s="10">
        <v>1</v>
      </c>
      <c r="E495" s="12">
        <f t="shared" si="38"/>
        <v>2.8304557033682421E-4</v>
      </c>
      <c r="F495" s="12">
        <f t="shared" si="39"/>
        <v>3.2362459546925567E-4</v>
      </c>
      <c r="G495" s="13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0</v>
      </c>
      <c r="E497" s="12">
        <f t="shared" si="38"/>
        <v>2.8304557033682421E-4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2.8304557033682421E-4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13387</v>
      </c>
      <c r="D505" s="41">
        <f>SUM(D506:D530)</f>
        <v>12547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-6.2747441547770219E-2</v>
      </c>
      <c r="H505" s="42">
        <f>+IF(OR(AND(E505=""),(G505="")),"",E505*G505)</f>
        <v>-6.2747441547770219E-2</v>
      </c>
    </row>
    <row r="506" spans="2:8" ht="15" x14ac:dyDescent="0.2">
      <c r="B506" s="3" t="s">
        <v>454</v>
      </c>
      <c r="C506" s="10">
        <v>11</v>
      </c>
      <c r="D506" s="10">
        <v>7</v>
      </c>
      <c r="E506" s="12">
        <f>+IF(C506=0,"",C506/C$505)</f>
        <v>8.2169268693508624E-4</v>
      </c>
      <c r="F506" s="12">
        <f>+IF(D506=0,"",D506/D$505)</f>
        <v>5.5790228739937837E-4</v>
      </c>
      <c r="G506" s="13">
        <f>+IF(OR(AND(D506=0),(C506=0)),"0",((D506-C506)/C506))</f>
        <v>-0.36363636363636365</v>
      </c>
      <c r="H506" s="18">
        <f>+IF(OR(AND(E506=""),(G506="")),"",E506*G506)</f>
        <v>-2.9879734070366776E-4</v>
      </c>
    </row>
    <row r="507" spans="2:8" ht="15" x14ac:dyDescent="0.2">
      <c r="B507" s="3" t="s">
        <v>187</v>
      </c>
      <c r="C507" s="10">
        <v>128</v>
      </c>
      <c r="D507" s="10">
        <v>72</v>
      </c>
      <c r="E507" s="12">
        <f t="shared" ref="E507:E529" si="42">+IF(C507=0,"",C507/C$505)</f>
        <v>9.5615149025173683E-3</v>
      </c>
      <c r="F507" s="12">
        <f t="shared" ref="F507:F529" si="43">+IF(D507=0,"",D507/D$505)</f>
        <v>5.7384235275364627E-3</v>
      </c>
      <c r="G507" s="13">
        <f t="shared" ref="G507:G529" si="44">+IF(OR(AND(D507=0),(C507=0)),"0",((D507-C507)/C507))</f>
        <v>-0.4375</v>
      </c>
      <c r="H507" s="18">
        <f t="shared" ref="H507:H530" si="45">+IF(OR(AND(E507=""),(G507="")),"",E507*G507)</f>
        <v>-4.1831627698513483E-3</v>
      </c>
    </row>
    <row r="508" spans="2:8" ht="15" x14ac:dyDescent="0.2">
      <c r="B508" s="3" t="s">
        <v>455</v>
      </c>
      <c r="C508" s="10">
        <v>200</v>
      </c>
      <c r="D508" s="10">
        <v>121</v>
      </c>
      <c r="E508" s="12">
        <f t="shared" si="42"/>
        <v>1.4939867035183386E-2</v>
      </c>
      <c r="F508" s="12">
        <f t="shared" si="43"/>
        <v>9.6437395393321121E-3</v>
      </c>
      <c r="G508" s="13">
        <f t="shared" si="44"/>
        <v>-0.39500000000000002</v>
      </c>
      <c r="H508" s="18">
        <f t="shared" si="45"/>
        <v>-5.9012474788974383E-3</v>
      </c>
    </row>
    <row r="509" spans="2:8" ht="15" x14ac:dyDescent="0.2">
      <c r="B509" s="3" t="s">
        <v>456</v>
      </c>
      <c r="C509" s="10">
        <v>387</v>
      </c>
      <c r="D509" s="10">
        <v>121</v>
      </c>
      <c r="E509" s="12">
        <f t="shared" si="42"/>
        <v>2.8908642713079854E-2</v>
      </c>
      <c r="F509" s="12">
        <f t="shared" si="43"/>
        <v>9.6437395393321121E-3</v>
      </c>
      <c r="G509" s="13">
        <f t="shared" si="44"/>
        <v>-0.6873385012919897</v>
      </c>
      <c r="H509" s="18">
        <f t="shared" si="45"/>
        <v>-1.9870023156793905E-2</v>
      </c>
    </row>
    <row r="510" spans="2:8" ht="15" x14ac:dyDescent="0.2">
      <c r="B510" s="3" t="s">
        <v>188</v>
      </c>
      <c r="C510" s="10">
        <v>6</v>
      </c>
      <c r="D510" s="10">
        <v>3</v>
      </c>
      <c r="E510" s="12">
        <f t="shared" si="42"/>
        <v>4.4819601105550161E-4</v>
      </c>
      <c r="F510" s="12">
        <f t="shared" si="43"/>
        <v>2.3910098031401929E-4</v>
      </c>
      <c r="G510" s="13">
        <f t="shared" si="44"/>
        <v>-0.5</v>
      </c>
      <c r="H510" s="18">
        <f t="shared" si="45"/>
        <v>-2.240980055277508E-4</v>
      </c>
    </row>
    <row r="511" spans="2:8" ht="15" x14ac:dyDescent="0.2">
      <c r="B511" s="3" t="s">
        <v>186</v>
      </c>
      <c r="C511" s="10">
        <v>4</v>
      </c>
      <c r="D511" s="10">
        <v>21</v>
      </c>
      <c r="E511" s="12">
        <f t="shared" si="42"/>
        <v>2.9879734070366776E-4</v>
      </c>
      <c r="F511" s="12">
        <f t="shared" si="43"/>
        <v>1.673706862198135E-3</v>
      </c>
      <c r="G511" s="13">
        <f t="shared" si="44"/>
        <v>4.25</v>
      </c>
      <c r="H511" s="18">
        <f t="shared" si="45"/>
        <v>1.2698886979905879E-3</v>
      </c>
    </row>
    <row r="512" spans="2:8" ht="15" x14ac:dyDescent="0.2">
      <c r="B512" s="3" t="s">
        <v>189</v>
      </c>
      <c r="C512" s="10">
        <v>4</v>
      </c>
      <c r="D512" s="10">
        <v>2</v>
      </c>
      <c r="E512" s="12">
        <f t="shared" si="42"/>
        <v>2.9879734070366776E-4</v>
      </c>
      <c r="F512" s="12">
        <f t="shared" si="43"/>
        <v>1.5940065354267953E-4</v>
      </c>
      <c r="G512" s="13">
        <f t="shared" si="44"/>
        <v>-0.5</v>
      </c>
      <c r="H512" s="18">
        <f t="shared" si="45"/>
        <v>-1.4939867035183388E-4</v>
      </c>
    </row>
    <row r="513" spans="2:8" ht="15" x14ac:dyDescent="0.2">
      <c r="B513" s="3" t="s">
        <v>457</v>
      </c>
      <c r="C513" s="10">
        <v>2</v>
      </c>
      <c r="D513" s="10">
        <v>13</v>
      </c>
      <c r="E513" s="12">
        <f t="shared" si="42"/>
        <v>1.4939867035183388E-4</v>
      </c>
      <c r="F513" s="12">
        <f t="shared" si="43"/>
        <v>1.0361042480274169E-3</v>
      </c>
      <c r="G513" s="13">
        <f t="shared" si="44"/>
        <v>5.5</v>
      </c>
      <c r="H513" s="18">
        <f t="shared" si="45"/>
        <v>8.2169268693508635E-4</v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2"/>
        <v>7.4699335175916939E-5</v>
      </c>
      <c r="F514" s="12" t="str">
        <f t="shared" si="43"/>
        <v/>
      </c>
      <c r="G514" s="13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10">
        <v>24</v>
      </c>
      <c r="D515" s="10">
        <v>8</v>
      </c>
      <c r="E515" s="12">
        <f t="shared" si="42"/>
        <v>1.7927840442220064E-3</v>
      </c>
      <c r="F515" s="12">
        <f t="shared" si="43"/>
        <v>6.3760261417071811E-4</v>
      </c>
      <c r="G515" s="13">
        <f t="shared" si="44"/>
        <v>-0.66666666666666663</v>
      </c>
      <c r="H515" s="18">
        <f t="shared" si="45"/>
        <v>-1.1951893628146708E-3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6</v>
      </c>
      <c r="D517" s="10">
        <v>1</v>
      </c>
      <c r="E517" s="12">
        <f t="shared" si="42"/>
        <v>4.4819601105550161E-4</v>
      </c>
      <c r="F517" s="12">
        <f t="shared" si="43"/>
        <v>7.9700326771339763E-5</v>
      </c>
      <c r="G517" s="13">
        <f t="shared" si="44"/>
        <v>-0.83333333333333337</v>
      </c>
      <c r="H517" s="18">
        <f t="shared" si="45"/>
        <v>-3.7349667587958468E-4</v>
      </c>
    </row>
    <row r="518" spans="2:8" ht="15" x14ac:dyDescent="0.2">
      <c r="B518" s="3" t="s">
        <v>190</v>
      </c>
      <c r="C518" s="10">
        <v>55</v>
      </c>
      <c r="D518" s="10">
        <v>40</v>
      </c>
      <c r="E518" s="12">
        <f t="shared" si="42"/>
        <v>4.1084634346754316E-3</v>
      </c>
      <c r="F518" s="12">
        <f t="shared" si="43"/>
        <v>3.1880130708535903E-3</v>
      </c>
      <c r="G518" s="13">
        <f t="shared" si="44"/>
        <v>-0.27272727272727271</v>
      </c>
      <c r="H518" s="18">
        <f t="shared" si="45"/>
        <v>-1.1204900276387539E-3</v>
      </c>
    </row>
    <row r="519" spans="2:8" ht="15" x14ac:dyDescent="0.2">
      <c r="B519" s="3" t="s">
        <v>192</v>
      </c>
      <c r="C519" s="10">
        <v>8</v>
      </c>
      <c r="D519" s="10">
        <v>144</v>
      </c>
      <c r="E519" s="12">
        <f t="shared" si="42"/>
        <v>5.9759468140733552E-4</v>
      </c>
      <c r="F519" s="12">
        <f t="shared" si="43"/>
        <v>1.1476847055072925E-2</v>
      </c>
      <c r="G519" s="13">
        <f t="shared" si="44"/>
        <v>17</v>
      </c>
      <c r="H519" s="18">
        <f t="shared" si="45"/>
        <v>1.0159109583924703E-2</v>
      </c>
    </row>
    <row r="520" spans="2:8" ht="13.5" customHeight="1" x14ac:dyDescent="0.2">
      <c r="B520" s="3" t="s">
        <v>191</v>
      </c>
      <c r="C520" s="10">
        <v>1</v>
      </c>
      <c r="D520" s="10">
        <v>0</v>
      </c>
      <c r="E520" s="12">
        <f t="shared" si="42"/>
        <v>7.4699335175916939E-5</v>
      </c>
      <c r="F520" s="12" t="str">
        <f t="shared" si="43"/>
        <v/>
      </c>
      <c r="G520" s="13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76</v>
      </c>
      <c r="D521" s="10">
        <v>291</v>
      </c>
      <c r="E521" s="12">
        <f t="shared" si="42"/>
        <v>5.6771494733696866E-3</v>
      </c>
      <c r="F521" s="12">
        <f t="shared" si="43"/>
        <v>2.3192795090459871E-2</v>
      </c>
      <c r="G521" s="13">
        <f t="shared" si="44"/>
        <v>2.8289473684210527</v>
      </c>
      <c r="H521" s="18">
        <f t="shared" si="45"/>
        <v>1.6060357062822141E-2</v>
      </c>
    </row>
    <row r="522" spans="2:8" ht="25.5" customHeight="1" x14ac:dyDescent="0.2">
      <c r="B522" s="3" t="s">
        <v>193</v>
      </c>
      <c r="C522" s="10">
        <v>12420</v>
      </c>
      <c r="D522" s="10">
        <v>11634</v>
      </c>
      <c r="E522" s="12">
        <f t="shared" si="42"/>
        <v>0.92776574288488833</v>
      </c>
      <c r="F522" s="12">
        <f t="shared" si="43"/>
        <v>0.9272336016577668</v>
      </c>
      <c r="G522" s="13">
        <f t="shared" si="44"/>
        <v>-6.3285024154589378E-2</v>
      </c>
      <c r="H522" s="18">
        <f t="shared" si="45"/>
        <v>-5.8713677448270718E-2</v>
      </c>
    </row>
    <row r="523" spans="2:8" ht="13.5" customHeight="1" x14ac:dyDescent="0.2">
      <c r="B523" s="3" t="s">
        <v>462</v>
      </c>
      <c r="C523" s="10">
        <v>7</v>
      </c>
      <c r="D523" s="10">
        <v>19</v>
      </c>
      <c r="E523" s="12">
        <f t="shared" si="42"/>
        <v>5.2289534623141854E-4</v>
      </c>
      <c r="F523" s="12">
        <f t="shared" si="43"/>
        <v>1.5143062086554555E-3</v>
      </c>
      <c r="G523" s="13">
        <f t="shared" si="44"/>
        <v>1.7142857142857142</v>
      </c>
      <c r="H523" s="18">
        <f t="shared" si="45"/>
        <v>8.9639202211100311E-4</v>
      </c>
    </row>
    <row r="524" spans="2:8" ht="12" customHeight="1" x14ac:dyDescent="0.2">
      <c r="B524" s="3" t="s">
        <v>194</v>
      </c>
      <c r="C524" s="10">
        <v>11</v>
      </c>
      <c r="D524" s="10">
        <v>6</v>
      </c>
      <c r="E524" s="12">
        <f t="shared" si="42"/>
        <v>8.2169268693508624E-4</v>
      </c>
      <c r="F524" s="12">
        <f t="shared" si="43"/>
        <v>4.7820196062803858E-4</v>
      </c>
      <c r="G524" s="13">
        <f t="shared" si="44"/>
        <v>-0.45454545454545453</v>
      </c>
      <c r="H524" s="18">
        <f t="shared" si="45"/>
        <v>-3.7349667587958463E-4</v>
      </c>
    </row>
    <row r="525" spans="2:8" ht="13.5" customHeight="1" x14ac:dyDescent="0.2">
      <c r="B525" s="3" t="s">
        <v>195</v>
      </c>
      <c r="C525" s="10">
        <v>3</v>
      </c>
      <c r="D525" s="10">
        <v>1</v>
      </c>
      <c r="E525" s="12">
        <f t="shared" si="42"/>
        <v>2.240980055277508E-4</v>
      </c>
      <c r="F525" s="12">
        <f t="shared" si="43"/>
        <v>7.9700326771339763E-5</v>
      </c>
      <c r="G525" s="13">
        <f t="shared" si="44"/>
        <v>-0.66666666666666663</v>
      </c>
      <c r="H525" s="18">
        <f t="shared" si="45"/>
        <v>-1.4939867035183385E-4</v>
      </c>
    </row>
    <row r="526" spans="2:8" ht="13.5" customHeight="1" x14ac:dyDescent="0.2">
      <c r="B526" s="3" t="s">
        <v>463</v>
      </c>
      <c r="C526" s="10">
        <v>4</v>
      </c>
      <c r="D526" s="10">
        <v>4</v>
      </c>
      <c r="E526" s="12">
        <f t="shared" si="42"/>
        <v>2.9879734070366776E-4</v>
      </c>
      <c r="F526" s="12">
        <f t="shared" si="43"/>
        <v>3.1880130708535905E-4</v>
      </c>
      <c r="G526" s="13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23</v>
      </c>
      <c r="D529" s="10">
        <v>24</v>
      </c>
      <c r="E529" s="12">
        <f t="shared" si="42"/>
        <v>1.7180847090460896E-3</v>
      </c>
      <c r="F529" s="12">
        <f t="shared" si="43"/>
        <v>1.9128078425121543E-3</v>
      </c>
      <c r="G529" s="13">
        <f t="shared" si="44"/>
        <v>4.3478260869565216E-2</v>
      </c>
      <c r="H529" s="18">
        <f t="shared" si="45"/>
        <v>7.4699335175916939E-5</v>
      </c>
    </row>
    <row r="530" spans="2:8" ht="15" x14ac:dyDescent="0.2">
      <c r="B530" s="3" t="s">
        <v>467</v>
      </c>
      <c r="C530" s="10">
        <v>6</v>
      </c>
      <c r="D530" s="10">
        <v>15</v>
      </c>
      <c r="E530" s="12">
        <f>+IF(C530=0,"",C530/C$505)</f>
        <v>4.4819601105550161E-4</v>
      </c>
      <c r="F530" s="12">
        <f>+IF(D530=0,"",D530/D$505)</f>
        <v>1.1955049015700964E-3</v>
      </c>
      <c r="G530" s="13">
        <f>+IF(OR(AND(D530=0),(C530=0)),"0",((D530-C530)/C530))</f>
        <v>1.5</v>
      </c>
      <c r="H530" s="18">
        <f t="shared" si="45"/>
        <v>6.7229401658325239E-4</v>
      </c>
    </row>
    <row r="531" spans="2:8" x14ac:dyDescent="0.2">
      <c r="B531" s="37" t="s">
        <v>525</v>
      </c>
      <c r="C531" s="15"/>
      <c r="D531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553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498</v>
      </c>
      <c r="C8" s="40">
        <f>+C18+C70+C151+C294+C505</f>
        <v>27712</v>
      </c>
      <c r="D8" s="41">
        <f>+D18+D70+D151+D294+D505</f>
        <v>28859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4.1390011547344112E-2</v>
      </c>
      <c r="H8" s="42">
        <f>+E8*G8</f>
        <v>4.1390011547344112E-2</v>
      </c>
    </row>
    <row r="9" spans="2:8" ht="20.100000000000001" customHeight="1" x14ac:dyDescent="0.2">
      <c r="B9" s="33" t="s">
        <v>486</v>
      </c>
      <c r="C9" s="34">
        <v>577</v>
      </c>
      <c r="D9" s="34">
        <f>D18</f>
        <v>663</v>
      </c>
      <c r="E9" s="35">
        <f t="shared" si="0"/>
        <v>2.0821304849884526E-2</v>
      </c>
      <c r="F9" s="35">
        <f t="shared" si="0"/>
        <v>2.2973769014865381E-2</v>
      </c>
      <c r="G9" s="35">
        <f t="shared" si="1"/>
        <v>0.14904679376083188</v>
      </c>
      <c r="H9" s="35">
        <f>+IF(OR(AND(E9=""),(G9="")),"",E9*G9)</f>
        <v>3.1033487297921474E-3</v>
      </c>
    </row>
    <row r="10" spans="2:8" ht="20.100000000000001" customHeight="1" x14ac:dyDescent="0.2">
      <c r="B10" s="33" t="s">
        <v>487</v>
      </c>
      <c r="C10" s="36">
        <v>2796</v>
      </c>
      <c r="D10" s="36">
        <f>D70</f>
        <v>2276</v>
      </c>
      <c r="E10" s="35">
        <f t="shared" si="0"/>
        <v>0.10089491916859122</v>
      </c>
      <c r="F10" s="35">
        <f t="shared" si="0"/>
        <v>7.8866211580442838E-2</v>
      </c>
      <c r="G10" s="35">
        <f t="shared" si="1"/>
        <v>-0.1859799713876967</v>
      </c>
      <c r="H10" s="35">
        <f>+IF(OR(AND(E10=""),(G10="")),"",E10*G10)</f>
        <v>-1.8764434180138567E-2</v>
      </c>
    </row>
    <row r="11" spans="2:8" ht="20.100000000000001" customHeight="1" x14ac:dyDescent="0.2">
      <c r="B11" s="33" t="s">
        <v>488</v>
      </c>
      <c r="C11" s="36">
        <v>4073</v>
      </c>
      <c r="D11" s="36">
        <f>D151</f>
        <v>3710</v>
      </c>
      <c r="E11" s="35">
        <f t="shared" si="0"/>
        <v>0.14697603926096997</v>
      </c>
      <c r="F11" s="35">
        <f t="shared" si="0"/>
        <v>0.12855608302435981</v>
      </c>
      <c r="G11" s="35">
        <f t="shared" si="1"/>
        <v>-8.9123496194451271E-2</v>
      </c>
      <c r="H11" s="35">
        <f>+IF(OR(AND(E11=""),(G11="")),"",E11*G11)</f>
        <v>-1.3099018475750578E-2</v>
      </c>
    </row>
    <row r="12" spans="2:8" ht="20.100000000000001" customHeight="1" x14ac:dyDescent="0.2">
      <c r="B12" s="33" t="s">
        <v>489</v>
      </c>
      <c r="C12" s="36">
        <v>17620</v>
      </c>
      <c r="D12" s="36">
        <f>D294</f>
        <v>19365</v>
      </c>
      <c r="E12" s="35">
        <f t="shared" si="0"/>
        <v>0.63582563510392609</v>
      </c>
      <c r="F12" s="35">
        <f t="shared" si="0"/>
        <v>0.67102117190477839</v>
      </c>
      <c r="G12" s="35">
        <f t="shared" si="1"/>
        <v>9.903518728717367E-2</v>
      </c>
      <c r="H12" s="35">
        <f>+IF(OR(AND(E12=""),(G12="")),"",E12*G12)</f>
        <v>6.2969110854503463E-2</v>
      </c>
    </row>
    <row r="13" spans="2:8" ht="20.100000000000001" customHeight="1" x14ac:dyDescent="0.2">
      <c r="B13" s="33" t="s">
        <v>490</v>
      </c>
      <c r="C13" s="36">
        <v>2646</v>
      </c>
      <c r="D13" s="36">
        <f>D505</f>
        <v>2845</v>
      </c>
      <c r="E13" s="35">
        <f t="shared" si="0"/>
        <v>9.5482101616628179E-2</v>
      </c>
      <c r="F13" s="35">
        <f t="shared" si="0"/>
        <v>9.8582764475553558E-2</v>
      </c>
      <c r="G13" s="35">
        <f t="shared" si="1"/>
        <v>7.5207860922146638E-2</v>
      </c>
      <c r="H13" s="35">
        <f>+IF(OR(AND(E13=""),(G13="")),"",E13*G13)</f>
        <v>7.1810046189376446E-3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577</v>
      </c>
      <c r="D18" s="41">
        <f>SUM(D19:D64)</f>
        <v>663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0.14904679376083188</v>
      </c>
      <c r="H18" s="42">
        <f>+IF(OR(AND(E18=""),(G18="")),"",E18*G18)</f>
        <v>0.14904679376083188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3.4662045060658577E-3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47</v>
      </c>
      <c r="D20" s="10">
        <v>31</v>
      </c>
      <c r="E20" s="8">
        <f t="shared" ref="E20:E64" si="2">+IF(C20=0,"",C20/C$18)</f>
        <v>8.1455805892547667E-2</v>
      </c>
      <c r="F20" s="8">
        <f t="shared" ref="F20:F64" si="3">+IF(D20=0,"",D20/D$18)</f>
        <v>4.6757164404223228E-2</v>
      </c>
      <c r="G20" s="13">
        <f t="shared" ref="G20:G64" si="4">+IF(OR(AND(D20=0),(C20=0)),"0",((D20-C20)/C20))</f>
        <v>-0.34042553191489361</v>
      </c>
      <c r="H20" s="18">
        <f t="shared" ref="H20:H64" si="5">+IF(OR(AND(E20=""),(G20="")),"",E20*G20)</f>
        <v>-2.7729636048526865E-2</v>
      </c>
    </row>
    <row r="21" spans="2:8" ht="25.5" customHeight="1" x14ac:dyDescent="0.2">
      <c r="B21" s="3" t="s">
        <v>1</v>
      </c>
      <c r="C21" s="10">
        <v>8</v>
      </c>
      <c r="D21" s="10">
        <v>3</v>
      </c>
      <c r="E21" s="8">
        <f t="shared" si="2"/>
        <v>1.3864818024263431E-2</v>
      </c>
      <c r="F21" s="8">
        <f t="shared" si="3"/>
        <v>4.5248868778280547E-3</v>
      </c>
      <c r="G21" s="13">
        <f t="shared" si="4"/>
        <v>-0.625</v>
      </c>
      <c r="H21" s="18">
        <f t="shared" si="5"/>
        <v>-8.6655112651646445E-3</v>
      </c>
    </row>
    <row r="22" spans="2:8" ht="30" x14ac:dyDescent="0.2">
      <c r="B22" s="3" t="s">
        <v>197</v>
      </c>
      <c r="C22" s="10">
        <v>7</v>
      </c>
      <c r="D22" s="10">
        <v>8</v>
      </c>
      <c r="E22" s="8">
        <f t="shared" si="2"/>
        <v>1.2131715771230503E-2</v>
      </c>
      <c r="F22" s="8">
        <f t="shared" si="3"/>
        <v>1.2066365007541479E-2</v>
      </c>
      <c r="G22" s="13">
        <f t="shared" si="4"/>
        <v>0.14285714285714285</v>
      </c>
      <c r="H22" s="18">
        <f t="shared" si="5"/>
        <v>1.7331022530329288E-3</v>
      </c>
    </row>
    <row r="23" spans="2:8" ht="30" x14ac:dyDescent="0.2">
      <c r="B23" s="3" t="s">
        <v>198</v>
      </c>
      <c r="C23" s="10">
        <v>13</v>
      </c>
      <c r="D23" s="10">
        <v>20</v>
      </c>
      <c r="E23" s="8">
        <f t="shared" si="2"/>
        <v>2.2530329289428077E-2</v>
      </c>
      <c r="F23" s="8">
        <f t="shared" si="3"/>
        <v>3.0165912518853696E-2</v>
      </c>
      <c r="G23" s="13">
        <f t="shared" si="4"/>
        <v>0.53846153846153844</v>
      </c>
      <c r="H23" s="18">
        <f t="shared" si="5"/>
        <v>1.2131715771230503E-2</v>
      </c>
    </row>
    <row r="24" spans="2:8" ht="37.5" customHeight="1" x14ac:dyDescent="0.2">
      <c r="B24" s="3" t="s">
        <v>199</v>
      </c>
      <c r="C24" s="10">
        <v>7</v>
      </c>
      <c r="D24" s="10">
        <v>4</v>
      </c>
      <c r="E24" s="8">
        <f t="shared" si="2"/>
        <v>1.2131715771230503E-2</v>
      </c>
      <c r="F24" s="8">
        <f t="shared" si="3"/>
        <v>6.0331825037707393E-3</v>
      </c>
      <c r="G24" s="13">
        <f t="shared" si="4"/>
        <v>-0.42857142857142855</v>
      </c>
      <c r="H24" s="18">
        <f t="shared" si="5"/>
        <v>-5.1993067590987863E-3</v>
      </c>
    </row>
    <row r="25" spans="2:8" ht="15" x14ac:dyDescent="0.2">
      <c r="B25" s="3" t="s">
        <v>2</v>
      </c>
      <c r="C25" s="10">
        <v>14</v>
      </c>
      <c r="D25" s="10">
        <v>14</v>
      </c>
      <c r="E25" s="8">
        <f t="shared" si="2"/>
        <v>2.4263431542461005E-2</v>
      </c>
      <c r="F25" s="8">
        <f t="shared" si="3"/>
        <v>2.1116138763197588E-2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10</v>
      </c>
      <c r="D26" s="10">
        <v>10</v>
      </c>
      <c r="E26" s="8">
        <f t="shared" si="2"/>
        <v>1.7331022530329289E-2</v>
      </c>
      <c r="F26" s="8">
        <f t="shared" si="3"/>
        <v>1.5082956259426848E-2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3</v>
      </c>
      <c r="D27" s="10">
        <v>0</v>
      </c>
      <c r="E27" s="8">
        <f t="shared" si="2"/>
        <v>5.1993067590987872E-3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64</v>
      </c>
      <c r="D28" s="10">
        <v>157</v>
      </c>
      <c r="E28" s="8">
        <f t="shared" si="2"/>
        <v>0.11091854419410745</v>
      </c>
      <c r="F28" s="8">
        <f t="shared" si="3"/>
        <v>0.2368024132730015</v>
      </c>
      <c r="G28" s="13">
        <f t="shared" si="4"/>
        <v>1.453125</v>
      </c>
      <c r="H28" s="18">
        <f t="shared" si="5"/>
        <v>0.16117850953206239</v>
      </c>
    </row>
    <row r="29" spans="2:8" ht="15" x14ac:dyDescent="0.2">
      <c r="B29" s="3" t="s">
        <v>200</v>
      </c>
      <c r="C29" s="10">
        <v>1</v>
      </c>
      <c r="D29" s="10">
        <v>3</v>
      </c>
      <c r="E29" s="8">
        <f t="shared" si="2"/>
        <v>1.7331022530329288E-3</v>
      </c>
      <c r="F29" s="8">
        <f t="shared" si="3"/>
        <v>4.5248868778280547E-3</v>
      </c>
      <c r="G29" s="13">
        <f t="shared" si="4"/>
        <v>2</v>
      </c>
      <c r="H29" s="18">
        <f t="shared" si="5"/>
        <v>3.4662045060658577E-3</v>
      </c>
    </row>
    <row r="30" spans="2:8" ht="15" x14ac:dyDescent="0.2">
      <c r="B30" s="3" t="s">
        <v>201</v>
      </c>
      <c r="C30" s="10">
        <v>11</v>
      </c>
      <c r="D30" s="10">
        <v>53</v>
      </c>
      <c r="E30" s="8">
        <f t="shared" si="2"/>
        <v>1.9064124783362217E-2</v>
      </c>
      <c r="F30" s="8">
        <f t="shared" si="3"/>
        <v>7.9939668174962286E-2</v>
      </c>
      <c r="G30" s="13">
        <f t="shared" si="4"/>
        <v>3.8181818181818183</v>
      </c>
      <c r="H30" s="18">
        <f t="shared" si="5"/>
        <v>7.2790294627383012E-2</v>
      </c>
    </row>
    <row r="31" spans="2:8" ht="15" x14ac:dyDescent="0.2">
      <c r="B31" s="3" t="s">
        <v>4</v>
      </c>
      <c r="C31" s="10">
        <v>1</v>
      </c>
      <c r="D31" s="10">
        <v>5</v>
      </c>
      <c r="E31" s="8">
        <f t="shared" si="2"/>
        <v>1.7331022530329288E-3</v>
      </c>
      <c r="F31" s="8">
        <f t="shared" si="3"/>
        <v>7.5414781297134239E-3</v>
      </c>
      <c r="G31" s="13">
        <f t="shared" si="4"/>
        <v>4</v>
      </c>
      <c r="H31" s="18">
        <f t="shared" si="5"/>
        <v>6.9324090121317154E-3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1.5082956259426848E-3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6</v>
      </c>
      <c r="D34" s="10">
        <v>5</v>
      </c>
      <c r="E34" s="8">
        <f t="shared" si="2"/>
        <v>1.0398613518197574E-2</v>
      </c>
      <c r="F34" s="8">
        <f t="shared" si="3"/>
        <v>7.5414781297134239E-3</v>
      </c>
      <c r="G34" s="13">
        <f t="shared" si="4"/>
        <v>-0.16666666666666666</v>
      </c>
      <c r="H34" s="18">
        <f t="shared" si="5"/>
        <v>-1.7331022530329291E-3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1.5082956259426848E-3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12</v>
      </c>
      <c r="D36" s="10">
        <v>8</v>
      </c>
      <c r="E36" s="8">
        <f t="shared" si="2"/>
        <v>2.0797227036395149E-2</v>
      </c>
      <c r="F36" s="8">
        <f t="shared" si="3"/>
        <v>1.2066365007541479E-2</v>
      </c>
      <c r="G36" s="13">
        <f t="shared" si="4"/>
        <v>-0.33333333333333331</v>
      </c>
      <c r="H36" s="18">
        <f t="shared" si="5"/>
        <v>-6.9324090121317163E-3</v>
      </c>
    </row>
    <row r="37" spans="2:8" ht="15" x14ac:dyDescent="0.2">
      <c r="B37" s="3" t="s">
        <v>8</v>
      </c>
      <c r="C37" s="10">
        <v>4</v>
      </c>
      <c r="D37" s="10">
        <v>7</v>
      </c>
      <c r="E37" s="8">
        <f t="shared" si="2"/>
        <v>6.9324090121317154E-3</v>
      </c>
      <c r="F37" s="8">
        <f t="shared" si="3"/>
        <v>1.0558069381598794E-2</v>
      </c>
      <c r="G37" s="13">
        <f t="shared" si="4"/>
        <v>0.75</v>
      </c>
      <c r="H37" s="18">
        <f t="shared" si="5"/>
        <v>5.1993067590987863E-3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1.7331022530329288E-3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2</v>
      </c>
      <c r="D39" s="10">
        <v>1</v>
      </c>
      <c r="E39" s="8">
        <f t="shared" si="2"/>
        <v>3.4662045060658577E-3</v>
      </c>
      <c r="F39" s="8">
        <f t="shared" si="3"/>
        <v>1.5082956259426848E-3</v>
      </c>
      <c r="G39" s="13">
        <f t="shared" si="4"/>
        <v>-0.5</v>
      </c>
      <c r="H39" s="18">
        <f t="shared" si="5"/>
        <v>-1.7331022530329288E-3</v>
      </c>
    </row>
    <row r="40" spans="2:8" ht="15" x14ac:dyDescent="0.2">
      <c r="B40" s="3" t="s">
        <v>208</v>
      </c>
      <c r="C40" s="10">
        <v>3</v>
      </c>
      <c r="D40" s="10">
        <v>1</v>
      </c>
      <c r="E40" s="8">
        <f t="shared" si="2"/>
        <v>5.1993067590987872E-3</v>
      </c>
      <c r="F40" s="8">
        <f t="shared" si="3"/>
        <v>1.5082956259426848E-3</v>
      </c>
      <c r="G40" s="13">
        <f t="shared" si="4"/>
        <v>-0.66666666666666663</v>
      </c>
      <c r="H40" s="18">
        <f t="shared" si="5"/>
        <v>-3.4662045060658581E-3</v>
      </c>
    </row>
    <row r="41" spans="2:8" ht="15" x14ac:dyDescent="0.2">
      <c r="B41" s="3" t="s">
        <v>209</v>
      </c>
      <c r="C41" s="10">
        <v>2</v>
      </c>
      <c r="D41" s="10">
        <v>2</v>
      </c>
      <c r="E41" s="8">
        <f t="shared" si="2"/>
        <v>3.4662045060658577E-3</v>
      </c>
      <c r="F41" s="8">
        <f t="shared" si="3"/>
        <v>3.0165912518853697E-3</v>
      </c>
      <c r="G41" s="13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7</v>
      </c>
      <c r="D42" s="10">
        <v>7</v>
      </c>
      <c r="E42" s="8">
        <f t="shared" si="2"/>
        <v>1.2131715771230503E-2</v>
      </c>
      <c r="F42" s="8">
        <f t="shared" si="3"/>
        <v>1.0558069381598794E-2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4</v>
      </c>
      <c r="D43" s="10">
        <v>1</v>
      </c>
      <c r="E43" s="8">
        <f t="shared" si="2"/>
        <v>6.9324090121317154E-3</v>
      </c>
      <c r="F43" s="8">
        <f t="shared" si="3"/>
        <v>1.5082956259426848E-3</v>
      </c>
      <c r="G43" s="13">
        <f t="shared" si="4"/>
        <v>-0.75</v>
      </c>
      <c r="H43" s="18">
        <f t="shared" si="5"/>
        <v>-5.1993067590987863E-3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1.5082956259426848E-3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4</v>
      </c>
      <c r="D45" s="10">
        <v>1</v>
      </c>
      <c r="E45" s="8">
        <f t="shared" si="2"/>
        <v>6.9324090121317154E-3</v>
      </c>
      <c r="F45" s="8">
        <f t="shared" si="3"/>
        <v>1.5082956259426848E-3</v>
      </c>
      <c r="G45" s="13">
        <f t="shared" si="4"/>
        <v>-0.75</v>
      </c>
      <c r="H45" s="18">
        <f t="shared" si="5"/>
        <v>-5.1993067590987863E-3</v>
      </c>
    </row>
    <row r="46" spans="2:8" ht="15" x14ac:dyDescent="0.2">
      <c r="B46" s="3" t="s">
        <v>213</v>
      </c>
      <c r="C46" s="10">
        <v>2</v>
      </c>
      <c r="D46" s="10">
        <v>1</v>
      </c>
      <c r="E46" s="8">
        <f t="shared" si="2"/>
        <v>3.4662045060658577E-3</v>
      </c>
      <c r="F46" s="8">
        <f t="shared" si="3"/>
        <v>1.5082956259426848E-3</v>
      </c>
      <c r="G46" s="13">
        <f t="shared" si="4"/>
        <v>-0.5</v>
      </c>
      <c r="H46" s="18">
        <f t="shared" si="5"/>
        <v>-1.7331022530329288E-3</v>
      </c>
    </row>
    <row r="47" spans="2:8" ht="15" x14ac:dyDescent="0.2">
      <c r="B47" s="3" t="s">
        <v>10</v>
      </c>
      <c r="C47" s="10">
        <v>12</v>
      </c>
      <c r="D47" s="10">
        <v>6</v>
      </c>
      <c r="E47" s="8">
        <f t="shared" si="2"/>
        <v>2.0797227036395149E-2</v>
      </c>
      <c r="F47" s="8">
        <f t="shared" si="3"/>
        <v>9.0497737556561094E-3</v>
      </c>
      <c r="G47" s="13">
        <f t="shared" si="4"/>
        <v>-0.5</v>
      </c>
      <c r="H47" s="18">
        <f t="shared" si="5"/>
        <v>-1.0398613518197574E-2</v>
      </c>
    </row>
    <row r="48" spans="2:8" ht="15" x14ac:dyDescent="0.2">
      <c r="B48" s="3" t="s">
        <v>11</v>
      </c>
      <c r="C48" s="10">
        <v>156</v>
      </c>
      <c r="D48" s="10">
        <v>109</v>
      </c>
      <c r="E48" s="8">
        <f t="shared" si="2"/>
        <v>0.27036395147313691</v>
      </c>
      <c r="F48" s="8">
        <f t="shared" si="3"/>
        <v>0.16440422322775264</v>
      </c>
      <c r="G48" s="13">
        <f t="shared" si="4"/>
        <v>-0.30128205128205127</v>
      </c>
      <c r="H48" s="18">
        <f t="shared" si="5"/>
        <v>-8.1455805892547653E-2</v>
      </c>
    </row>
    <row r="49" spans="2:8" ht="15" x14ac:dyDescent="0.2">
      <c r="B49" s="3" t="s">
        <v>16</v>
      </c>
      <c r="C49" s="10">
        <v>31</v>
      </c>
      <c r="D49" s="10">
        <v>17</v>
      </c>
      <c r="E49" s="8">
        <f t="shared" si="2"/>
        <v>5.3726169844020795E-2</v>
      </c>
      <c r="F49" s="8">
        <f t="shared" si="3"/>
        <v>2.564102564102564E-2</v>
      </c>
      <c r="G49" s="13">
        <f t="shared" si="4"/>
        <v>-0.45161290322580644</v>
      </c>
      <c r="H49" s="18">
        <f t="shared" si="5"/>
        <v>-2.4263431542461005E-2</v>
      </c>
    </row>
    <row r="50" spans="2:8" ht="15" x14ac:dyDescent="0.2">
      <c r="B50" s="3" t="s">
        <v>15</v>
      </c>
      <c r="C50" s="10">
        <v>33</v>
      </c>
      <c r="D50" s="10">
        <v>63</v>
      </c>
      <c r="E50" s="8">
        <f t="shared" si="2"/>
        <v>5.7192374350086658E-2</v>
      </c>
      <c r="F50" s="8">
        <f t="shared" si="3"/>
        <v>9.5022624434389136E-2</v>
      </c>
      <c r="G50" s="13">
        <f t="shared" si="4"/>
        <v>0.90909090909090906</v>
      </c>
      <c r="H50" s="18">
        <f t="shared" si="5"/>
        <v>5.1993067590987867E-2</v>
      </c>
    </row>
    <row r="51" spans="2:8" ht="15" x14ac:dyDescent="0.2">
      <c r="B51" s="3" t="s">
        <v>13</v>
      </c>
      <c r="C51" s="10">
        <v>3</v>
      </c>
      <c r="D51" s="10">
        <v>6</v>
      </c>
      <c r="E51" s="8">
        <f t="shared" si="2"/>
        <v>5.1993067590987872E-3</v>
      </c>
      <c r="F51" s="8">
        <f t="shared" si="3"/>
        <v>9.0497737556561094E-3</v>
      </c>
      <c r="G51" s="13">
        <f t="shared" si="4"/>
        <v>1</v>
      </c>
      <c r="H51" s="18">
        <f t="shared" si="5"/>
        <v>5.1993067590987872E-3</v>
      </c>
    </row>
    <row r="52" spans="2:8" ht="15" x14ac:dyDescent="0.2">
      <c r="B52" s="3" t="s">
        <v>14</v>
      </c>
      <c r="C52" s="10">
        <v>27</v>
      </c>
      <c r="D52" s="10">
        <v>6</v>
      </c>
      <c r="E52" s="8">
        <f t="shared" si="2"/>
        <v>4.6793760831889082E-2</v>
      </c>
      <c r="F52" s="8">
        <f t="shared" si="3"/>
        <v>9.0497737556561094E-3</v>
      </c>
      <c r="G52" s="13">
        <f t="shared" si="4"/>
        <v>-0.77777777777777779</v>
      </c>
      <c r="H52" s="18">
        <f t="shared" si="5"/>
        <v>-3.6395147313691506E-2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1.7331022530329288E-3</v>
      </c>
      <c r="F53" s="8">
        <f t="shared" si="3"/>
        <v>1.5082956259426848E-3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1.7331022530329288E-3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8</v>
      </c>
      <c r="D56" s="10">
        <v>14</v>
      </c>
      <c r="E56" s="8">
        <f t="shared" si="2"/>
        <v>1.3864818024263431E-2</v>
      </c>
      <c r="F56" s="8">
        <f t="shared" si="3"/>
        <v>2.1116138763197588E-2</v>
      </c>
      <c r="G56" s="13">
        <f t="shared" si="4"/>
        <v>0.75</v>
      </c>
      <c r="H56" s="18">
        <f t="shared" si="5"/>
        <v>1.0398613518197573E-2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1.5082956259426848E-3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8</v>
      </c>
      <c r="D58" s="10">
        <v>5</v>
      </c>
      <c r="E58" s="8">
        <f t="shared" si="2"/>
        <v>1.3864818024263431E-2</v>
      </c>
      <c r="F58" s="8">
        <f t="shared" si="3"/>
        <v>7.5414781297134239E-3</v>
      </c>
      <c r="G58" s="13">
        <f t="shared" si="4"/>
        <v>-0.375</v>
      </c>
      <c r="H58" s="18">
        <f t="shared" si="5"/>
        <v>-5.1993067590987863E-3</v>
      </c>
    </row>
    <row r="59" spans="2:8" ht="15" x14ac:dyDescent="0.2">
      <c r="B59" s="3" t="s">
        <v>217</v>
      </c>
      <c r="C59" s="10">
        <v>7</v>
      </c>
      <c r="D59" s="10">
        <v>2</v>
      </c>
      <c r="E59" s="8">
        <f t="shared" si="2"/>
        <v>1.2131715771230503E-2</v>
      </c>
      <c r="F59" s="8">
        <f t="shared" si="3"/>
        <v>3.0165912518853697E-3</v>
      </c>
      <c r="G59" s="13">
        <f t="shared" si="4"/>
        <v>-0.7142857142857143</v>
      </c>
      <c r="H59" s="18">
        <f t="shared" si="5"/>
        <v>-8.6655112651646445E-3</v>
      </c>
    </row>
    <row r="60" spans="2:8" ht="15" x14ac:dyDescent="0.2">
      <c r="B60" s="3" t="s">
        <v>218</v>
      </c>
      <c r="C60" s="10">
        <v>34</v>
      </c>
      <c r="D60" s="10">
        <v>71</v>
      </c>
      <c r="E60" s="8">
        <f t="shared" si="2"/>
        <v>5.8925476603119586E-2</v>
      </c>
      <c r="F60" s="8">
        <f t="shared" si="3"/>
        <v>0.10708898944193061</v>
      </c>
      <c r="G60" s="13">
        <f t="shared" si="4"/>
        <v>1.088235294117647</v>
      </c>
      <c r="H60" s="18">
        <f t="shared" si="5"/>
        <v>6.4124783362218371E-2</v>
      </c>
    </row>
    <row r="61" spans="2:8" ht="15" x14ac:dyDescent="0.2">
      <c r="B61" s="3" t="s">
        <v>219</v>
      </c>
      <c r="C61" s="10">
        <v>7</v>
      </c>
      <c r="D61" s="10">
        <v>4</v>
      </c>
      <c r="E61" s="8">
        <f t="shared" si="2"/>
        <v>1.2131715771230503E-2</v>
      </c>
      <c r="F61" s="8">
        <f t="shared" si="3"/>
        <v>6.0331825037707393E-3</v>
      </c>
      <c r="G61" s="13">
        <f t="shared" si="4"/>
        <v>-0.42857142857142855</v>
      </c>
      <c r="H61" s="18">
        <f t="shared" si="5"/>
        <v>-5.1993067590987863E-3</v>
      </c>
    </row>
    <row r="62" spans="2:8" ht="15" x14ac:dyDescent="0.2">
      <c r="B62" s="3" t="s">
        <v>19</v>
      </c>
      <c r="C62" s="10">
        <v>4</v>
      </c>
      <c r="D62" s="10">
        <v>2</v>
      </c>
      <c r="E62" s="8">
        <f t="shared" si="2"/>
        <v>6.9324090121317154E-3</v>
      </c>
      <c r="F62" s="8">
        <f t="shared" si="3"/>
        <v>3.0165912518853697E-3</v>
      </c>
      <c r="G62" s="13">
        <f t="shared" si="4"/>
        <v>-0.5</v>
      </c>
      <c r="H62" s="18">
        <f t="shared" si="5"/>
        <v>-3.4662045060658577E-3</v>
      </c>
    </row>
    <row r="63" spans="2:8" ht="15" x14ac:dyDescent="0.2">
      <c r="B63" s="3" t="s">
        <v>220</v>
      </c>
      <c r="C63" s="10">
        <v>4</v>
      </c>
      <c r="D63" s="10">
        <v>6</v>
      </c>
      <c r="E63" s="8">
        <f t="shared" si="2"/>
        <v>6.9324090121317154E-3</v>
      </c>
      <c r="F63" s="8">
        <f t="shared" si="3"/>
        <v>9.0497737556561094E-3</v>
      </c>
      <c r="G63" s="13">
        <f t="shared" si="4"/>
        <v>0.5</v>
      </c>
      <c r="H63" s="18">
        <f t="shared" si="5"/>
        <v>3.4662045060658577E-3</v>
      </c>
    </row>
    <row r="64" spans="2:8" ht="13.5" customHeight="1" x14ac:dyDescent="0.2">
      <c r="B64" s="3" t="s">
        <v>221</v>
      </c>
      <c r="C64" s="10">
        <v>6</v>
      </c>
      <c r="D64" s="10">
        <v>5</v>
      </c>
      <c r="E64" s="8">
        <f t="shared" si="2"/>
        <v>1.0398613518197574E-2</v>
      </c>
      <c r="F64" s="8">
        <f t="shared" si="3"/>
        <v>7.5414781297134239E-3</v>
      </c>
      <c r="G64" s="13">
        <f t="shared" si="4"/>
        <v>-0.16666666666666666</v>
      </c>
      <c r="H64" s="18">
        <f t="shared" si="5"/>
        <v>-1.7331022530329291E-3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2796</v>
      </c>
      <c r="D70" s="41">
        <f>SUM(D71:D145)</f>
        <v>2276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-0.1859799713876967</v>
      </c>
      <c r="H70" s="42">
        <f>+IF(OR(AND(E70=""),(G70="")),"",E70*G70)</f>
        <v>-0.1859799713876967</v>
      </c>
    </row>
    <row r="71" spans="2:8" ht="15" x14ac:dyDescent="0.2">
      <c r="B71" s="3" t="s">
        <v>20</v>
      </c>
      <c r="C71" s="10">
        <v>56</v>
      </c>
      <c r="D71" s="10">
        <v>65</v>
      </c>
      <c r="E71" s="12">
        <f>+IF(C71=0,"",C71/C$70)</f>
        <v>2.0028612303290415E-2</v>
      </c>
      <c r="F71" s="12">
        <f>+IF(D71=0,"",D71/D$70)</f>
        <v>2.8558875219683654E-2</v>
      </c>
      <c r="G71" s="13">
        <f>+IF(OR(AND(D71=0),(C71=0)),"0",((D71-C71)/C71))</f>
        <v>0.16071428571428573</v>
      </c>
      <c r="H71" s="18">
        <f>+IF(OR(AND(E71=""),(G71="")),"",E71*G71)</f>
        <v>3.2188841201716742E-3</v>
      </c>
    </row>
    <row r="72" spans="2:8" ht="15" x14ac:dyDescent="0.2">
      <c r="B72" s="3" t="s">
        <v>21</v>
      </c>
      <c r="C72" s="10">
        <v>56</v>
      </c>
      <c r="D72" s="10">
        <v>29</v>
      </c>
      <c r="E72" s="12">
        <f t="shared" ref="E72:E135" si="6">+IF(C72=0,"",C72/C$70)</f>
        <v>2.0028612303290415E-2</v>
      </c>
      <c r="F72" s="12">
        <f t="shared" ref="F72:F135" si="7">+IF(D72=0,"",D72/D$70)</f>
        <v>1.2741652021089631E-2</v>
      </c>
      <c r="G72" s="13">
        <f t="shared" ref="G72:G135" si="8">+IF(OR(AND(D72=0),(C72=0)),"0",((D72-C72)/C72))</f>
        <v>-0.48214285714285715</v>
      </c>
      <c r="H72" s="18">
        <f t="shared" ref="H72:H135" si="9">+IF(OR(AND(E72=""),(G72="")),"",E72*G72)</f>
        <v>-9.6566523605150223E-3</v>
      </c>
    </row>
    <row r="73" spans="2:8" ht="15" x14ac:dyDescent="0.2">
      <c r="B73" s="3" t="s">
        <v>22</v>
      </c>
      <c r="C73" s="10">
        <v>41</v>
      </c>
      <c r="D73" s="10">
        <v>28</v>
      </c>
      <c r="E73" s="12">
        <f t="shared" si="6"/>
        <v>1.4663805436337626E-2</v>
      </c>
      <c r="F73" s="12">
        <f t="shared" si="7"/>
        <v>1.2302284710017574E-2</v>
      </c>
      <c r="G73" s="13">
        <f t="shared" si="8"/>
        <v>-0.31707317073170732</v>
      </c>
      <c r="H73" s="18">
        <f t="shared" si="9"/>
        <v>-4.6494992846924177E-3</v>
      </c>
    </row>
    <row r="74" spans="2:8" ht="15" x14ac:dyDescent="0.2">
      <c r="B74" s="3" t="s">
        <v>222</v>
      </c>
      <c r="C74" s="10">
        <v>104</v>
      </c>
      <c r="D74" s="10">
        <v>130</v>
      </c>
      <c r="E74" s="12">
        <f t="shared" si="6"/>
        <v>3.7195994277539342E-2</v>
      </c>
      <c r="F74" s="12">
        <f t="shared" si="7"/>
        <v>5.7117750439367308E-2</v>
      </c>
      <c r="G74" s="13">
        <f t="shared" si="8"/>
        <v>0.25</v>
      </c>
      <c r="H74" s="18">
        <f t="shared" si="9"/>
        <v>9.2989985693848354E-3</v>
      </c>
    </row>
    <row r="75" spans="2:8" ht="15" x14ac:dyDescent="0.2">
      <c r="B75" s="3" t="s">
        <v>23</v>
      </c>
      <c r="C75" s="10">
        <v>2</v>
      </c>
      <c r="D75" s="10">
        <v>4</v>
      </c>
      <c r="E75" s="12">
        <f t="shared" si="6"/>
        <v>7.1530758226037196E-4</v>
      </c>
      <c r="F75" s="12">
        <f t="shared" si="7"/>
        <v>1.7574692442882249E-3</v>
      </c>
      <c r="G75" s="13">
        <f t="shared" si="8"/>
        <v>1</v>
      </c>
      <c r="H75" s="18">
        <f t="shared" si="9"/>
        <v>7.1530758226037196E-4</v>
      </c>
    </row>
    <row r="76" spans="2:8" ht="15" x14ac:dyDescent="0.2">
      <c r="B76" s="3" t="s">
        <v>223</v>
      </c>
      <c r="C76" s="10">
        <v>5</v>
      </c>
      <c r="D76" s="10">
        <v>4</v>
      </c>
      <c r="E76" s="12">
        <f t="shared" si="6"/>
        <v>1.7882689556509299E-3</v>
      </c>
      <c r="F76" s="12">
        <f t="shared" si="7"/>
        <v>1.7574692442882249E-3</v>
      </c>
      <c r="G76" s="13">
        <f t="shared" si="8"/>
        <v>-0.2</v>
      </c>
      <c r="H76" s="18">
        <f t="shared" si="9"/>
        <v>-3.5765379113018598E-4</v>
      </c>
    </row>
    <row r="77" spans="2:8" ht="15" x14ac:dyDescent="0.2">
      <c r="B77" s="3" t="s">
        <v>224</v>
      </c>
      <c r="C77" s="10">
        <v>19</v>
      </c>
      <c r="D77" s="10">
        <v>17</v>
      </c>
      <c r="E77" s="12">
        <f t="shared" si="6"/>
        <v>6.7954220314735336E-3</v>
      </c>
      <c r="F77" s="12">
        <f t="shared" si="7"/>
        <v>7.4692442882249559E-3</v>
      </c>
      <c r="G77" s="13">
        <f t="shared" si="8"/>
        <v>-0.10526315789473684</v>
      </c>
      <c r="H77" s="18">
        <f t="shared" si="9"/>
        <v>-7.1530758226037196E-4</v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6"/>
        <v>7.1530758226037196E-4</v>
      </c>
      <c r="F78" s="12">
        <f t="shared" si="7"/>
        <v>8.7873462214411243E-4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26</v>
      </c>
      <c r="D80" s="10">
        <v>83</v>
      </c>
      <c r="E80" s="12">
        <f t="shared" si="6"/>
        <v>9.2989985693848354E-3</v>
      </c>
      <c r="F80" s="12">
        <f t="shared" si="7"/>
        <v>3.6467486818980668E-2</v>
      </c>
      <c r="G80" s="13">
        <f t="shared" si="8"/>
        <v>2.1923076923076925</v>
      </c>
      <c r="H80" s="18">
        <f t="shared" si="9"/>
        <v>2.0386266094420603E-2</v>
      </c>
    </row>
    <row r="81" spans="2:8" ht="15" x14ac:dyDescent="0.2">
      <c r="B81" s="3" t="s">
        <v>24</v>
      </c>
      <c r="C81" s="10">
        <v>2</v>
      </c>
      <c r="D81" s="10">
        <v>0</v>
      </c>
      <c r="E81" s="12">
        <f t="shared" si="6"/>
        <v>7.1530758226037196E-4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34</v>
      </c>
      <c r="D82" s="10">
        <v>38</v>
      </c>
      <c r="E82" s="12">
        <f t="shared" si="6"/>
        <v>1.2160228898426323E-2</v>
      </c>
      <c r="F82" s="12">
        <f t="shared" si="7"/>
        <v>1.6695957820738138E-2</v>
      </c>
      <c r="G82" s="13">
        <f t="shared" si="8"/>
        <v>0.11764705882352941</v>
      </c>
      <c r="H82" s="18">
        <f t="shared" si="9"/>
        <v>1.4306151645207439E-3</v>
      </c>
    </row>
    <row r="83" spans="2:8" ht="15" x14ac:dyDescent="0.2">
      <c r="B83" s="3" t="s">
        <v>229</v>
      </c>
      <c r="C83" s="10">
        <v>47</v>
      </c>
      <c r="D83" s="10">
        <v>45</v>
      </c>
      <c r="E83" s="12">
        <f t="shared" si="6"/>
        <v>1.6809728183118742E-2</v>
      </c>
      <c r="F83" s="12">
        <f t="shared" si="7"/>
        <v>1.977152899824253E-2</v>
      </c>
      <c r="G83" s="13">
        <f t="shared" si="8"/>
        <v>-4.2553191489361701E-2</v>
      </c>
      <c r="H83" s="18">
        <f t="shared" si="9"/>
        <v>-7.1530758226037196E-4</v>
      </c>
    </row>
    <row r="84" spans="2:8" ht="15" x14ac:dyDescent="0.2">
      <c r="B84" s="3" t="s">
        <v>230</v>
      </c>
      <c r="C84" s="10">
        <v>30</v>
      </c>
      <c r="D84" s="10">
        <v>42</v>
      </c>
      <c r="E84" s="12">
        <f t="shared" si="6"/>
        <v>1.0729613733905579E-2</v>
      </c>
      <c r="F84" s="12">
        <f t="shared" si="7"/>
        <v>1.8453427065026361E-2</v>
      </c>
      <c r="G84" s="13">
        <f t="shared" si="8"/>
        <v>0.4</v>
      </c>
      <c r="H84" s="18">
        <f t="shared" si="9"/>
        <v>4.2918454935622317E-3</v>
      </c>
    </row>
    <row r="85" spans="2:8" ht="15" x14ac:dyDescent="0.2">
      <c r="B85" s="3" t="s">
        <v>28</v>
      </c>
      <c r="C85" s="10">
        <v>19</v>
      </c>
      <c r="D85" s="10">
        <v>26</v>
      </c>
      <c r="E85" s="12">
        <f t="shared" si="6"/>
        <v>6.7954220314735336E-3</v>
      </c>
      <c r="F85" s="12">
        <f t="shared" si="7"/>
        <v>1.1423550087873463E-2</v>
      </c>
      <c r="G85" s="13">
        <f t="shared" si="8"/>
        <v>0.36842105263157893</v>
      </c>
      <c r="H85" s="18">
        <f t="shared" si="9"/>
        <v>2.5035765379113019E-3</v>
      </c>
    </row>
    <row r="86" spans="2:8" ht="15" x14ac:dyDescent="0.2">
      <c r="B86" s="3" t="s">
        <v>231</v>
      </c>
      <c r="C86" s="10">
        <v>19</v>
      </c>
      <c r="D86" s="10">
        <v>27</v>
      </c>
      <c r="E86" s="12">
        <f t="shared" si="6"/>
        <v>6.7954220314735336E-3</v>
      </c>
      <c r="F86" s="12">
        <f t="shared" si="7"/>
        <v>1.1862917398945518E-2</v>
      </c>
      <c r="G86" s="13">
        <f t="shared" si="8"/>
        <v>0.42105263157894735</v>
      </c>
      <c r="H86" s="18">
        <f t="shared" si="9"/>
        <v>2.8612303290414878E-3</v>
      </c>
    </row>
    <row r="87" spans="2:8" ht="15" x14ac:dyDescent="0.2">
      <c r="B87" s="3" t="s">
        <v>232</v>
      </c>
      <c r="C87" s="10">
        <v>4</v>
      </c>
      <c r="D87" s="10">
        <v>6</v>
      </c>
      <c r="E87" s="12">
        <f t="shared" si="6"/>
        <v>1.4306151645207439E-3</v>
      </c>
      <c r="F87" s="12">
        <f t="shared" si="7"/>
        <v>2.6362038664323375E-3</v>
      </c>
      <c r="G87" s="13">
        <f t="shared" si="8"/>
        <v>0.5</v>
      </c>
      <c r="H87" s="18">
        <f t="shared" si="9"/>
        <v>7.1530758226037196E-4</v>
      </c>
    </row>
    <row r="88" spans="2:8" ht="15" x14ac:dyDescent="0.2">
      <c r="B88" s="3" t="s">
        <v>233</v>
      </c>
      <c r="C88" s="10">
        <v>54</v>
      </c>
      <c r="D88" s="10">
        <v>65</v>
      </c>
      <c r="E88" s="12">
        <f t="shared" si="6"/>
        <v>1.9313304721030045E-2</v>
      </c>
      <c r="F88" s="12">
        <f t="shared" si="7"/>
        <v>2.8558875219683654E-2</v>
      </c>
      <c r="G88" s="13">
        <f t="shared" si="8"/>
        <v>0.20370370370370369</v>
      </c>
      <c r="H88" s="18">
        <f t="shared" si="9"/>
        <v>3.9341917024320458E-3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3.5765379113018598E-4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3.5765379113018598E-4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96</v>
      </c>
      <c r="D92" s="10">
        <v>53</v>
      </c>
      <c r="E92" s="12">
        <f t="shared" si="6"/>
        <v>3.4334763948497854E-2</v>
      </c>
      <c r="F92" s="12">
        <f t="shared" si="7"/>
        <v>2.3286467486818979E-2</v>
      </c>
      <c r="G92" s="13">
        <f t="shared" si="8"/>
        <v>-0.44791666666666669</v>
      </c>
      <c r="H92" s="18">
        <f t="shared" si="9"/>
        <v>-1.5379113018597998E-2</v>
      </c>
    </row>
    <row r="93" spans="2:8" ht="15" x14ac:dyDescent="0.2">
      <c r="B93" s="3" t="s">
        <v>561</v>
      </c>
      <c r="C93" s="10">
        <v>28</v>
      </c>
      <c r="D93" s="10">
        <v>28</v>
      </c>
      <c r="E93" s="12">
        <f t="shared" si="6"/>
        <v>1.0014306151645207E-2</v>
      </c>
      <c r="F93" s="12">
        <f t="shared" si="7"/>
        <v>1.2302284710017574E-2</v>
      </c>
      <c r="G93" s="13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10">
        <v>23</v>
      </c>
      <c r="D94" s="10">
        <v>26</v>
      </c>
      <c r="E94" s="12">
        <f t="shared" si="6"/>
        <v>8.2260371959942784E-3</v>
      </c>
      <c r="F94" s="12">
        <f t="shared" si="7"/>
        <v>1.1423550087873463E-2</v>
      </c>
      <c r="G94" s="13">
        <f t="shared" si="8"/>
        <v>0.13043478260869565</v>
      </c>
      <c r="H94" s="18">
        <f t="shared" si="9"/>
        <v>1.0729613733905579E-3</v>
      </c>
    </row>
    <row r="95" spans="2:8" ht="15" x14ac:dyDescent="0.2">
      <c r="B95" s="3" t="s">
        <v>27</v>
      </c>
      <c r="C95" s="10">
        <v>5</v>
      </c>
      <c r="D95" s="10">
        <v>4</v>
      </c>
      <c r="E95" s="12">
        <f t="shared" si="6"/>
        <v>1.7882689556509299E-3</v>
      </c>
      <c r="F95" s="12">
        <f t="shared" si="7"/>
        <v>1.7574692442882249E-3</v>
      </c>
      <c r="G95" s="13">
        <f t="shared" si="8"/>
        <v>-0.2</v>
      </c>
      <c r="H95" s="18">
        <f t="shared" si="9"/>
        <v>-3.5765379113018598E-4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3.5765379113018598E-4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8</v>
      </c>
      <c r="D97" s="10">
        <v>1</v>
      </c>
      <c r="E97" s="12">
        <f t="shared" si="6"/>
        <v>2.8612303290414878E-3</v>
      </c>
      <c r="F97" s="12">
        <f t="shared" si="7"/>
        <v>4.3936731107205621E-4</v>
      </c>
      <c r="G97" s="13">
        <f t="shared" si="8"/>
        <v>-0.875</v>
      </c>
      <c r="H97" s="18">
        <f t="shared" si="9"/>
        <v>-2.5035765379113019E-3</v>
      </c>
    </row>
    <row r="98" spans="2:8" ht="15" x14ac:dyDescent="0.2">
      <c r="B98" s="3" t="s">
        <v>238</v>
      </c>
      <c r="C98" s="10">
        <v>170</v>
      </c>
      <c r="D98" s="10">
        <v>126</v>
      </c>
      <c r="E98" s="12">
        <f t="shared" si="6"/>
        <v>6.0801144492131615E-2</v>
      </c>
      <c r="F98" s="12">
        <f t="shared" si="7"/>
        <v>5.5360281195079089E-2</v>
      </c>
      <c r="G98" s="13">
        <f t="shared" si="8"/>
        <v>-0.25882352941176473</v>
      </c>
      <c r="H98" s="18">
        <f t="shared" si="9"/>
        <v>-1.5736766809728183E-2</v>
      </c>
    </row>
    <row r="99" spans="2:8" ht="15" x14ac:dyDescent="0.2">
      <c r="B99" s="3" t="s">
        <v>239</v>
      </c>
      <c r="C99" s="10">
        <v>592</v>
      </c>
      <c r="D99" s="10">
        <v>177</v>
      </c>
      <c r="E99" s="12">
        <f t="shared" si="6"/>
        <v>0.21173104434907011</v>
      </c>
      <c r="F99" s="12">
        <f t="shared" si="7"/>
        <v>7.7768014059753948E-2</v>
      </c>
      <c r="G99" s="13">
        <f t="shared" si="8"/>
        <v>-0.70101351351351349</v>
      </c>
      <c r="H99" s="18">
        <f t="shared" si="9"/>
        <v>-0.14842632331902719</v>
      </c>
    </row>
    <row r="100" spans="2:8" ht="15" x14ac:dyDescent="0.2">
      <c r="B100" s="3" t="s">
        <v>240</v>
      </c>
      <c r="C100" s="10">
        <v>25</v>
      </c>
      <c r="D100" s="10">
        <v>101</v>
      </c>
      <c r="E100" s="12">
        <f t="shared" si="6"/>
        <v>8.9413447782546503E-3</v>
      </c>
      <c r="F100" s="12">
        <f t="shared" si="7"/>
        <v>4.4376098418277679E-2</v>
      </c>
      <c r="G100" s="13">
        <f t="shared" si="8"/>
        <v>3.04</v>
      </c>
      <c r="H100" s="18">
        <f t="shared" si="9"/>
        <v>2.7181688125894138E-2</v>
      </c>
    </row>
    <row r="101" spans="2:8" ht="15" x14ac:dyDescent="0.2">
      <c r="B101" s="3" t="s">
        <v>241</v>
      </c>
      <c r="C101" s="10">
        <v>22</v>
      </c>
      <c r="D101" s="10">
        <v>9</v>
      </c>
      <c r="E101" s="12">
        <f t="shared" si="6"/>
        <v>7.8683834048640915E-3</v>
      </c>
      <c r="F101" s="12">
        <f t="shared" si="7"/>
        <v>3.9543057996485062E-3</v>
      </c>
      <c r="G101" s="13">
        <f t="shared" si="8"/>
        <v>-0.59090909090909094</v>
      </c>
      <c r="H101" s="18">
        <f t="shared" si="9"/>
        <v>-4.6494992846924177E-3</v>
      </c>
    </row>
    <row r="102" spans="2:8" ht="15" x14ac:dyDescent="0.2">
      <c r="B102" s="3" t="s">
        <v>242</v>
      </c>
      <c r="C102" s="10">
        <v>16</v>
      </c>
      <c r="D102" s="10">
        <v>9</v>
      </c>
      <c r="E102" s="12">
        <f t="shared" si="6"/>
        <v>5.7224606580829757E-3</v>
      </c>
      <c r="F102" s="12">
        <f t="shared" si="7"/>
        <v>3.9543057996485062E-3</v>
      </c>
      <c r="G102" s="13">
        <f t="shared" si="8"/>
        <v>-0.4375</v>
      </c>
      <c r="H102" s="18">
        <f t="shared" si="9"/>
        <v>-2.5035765379113019E-3</v>
      </c>
    </row>
    <row r="103" spans="2:8" ht="15" x14ac:dyDescent="0.2">
      <c r="B103" s="3" t="s">
        <v>243</v>
      </c>
      <c r="C103" s="10">
        <v>11</v>
      </c>
      <c r="D103" s="10">
        <v>17</v>
      </c>
      <c r="E103" s="12">
        <f t="shared" si="6"/>
        <v>3.9341917024320458E-3</v>
      </c>
      <c r="F103" s="12">
        <f t="shared" si="7"/>
        <v>7.4692442882249559E-3</v>
      </c>
      <c r="G103" s="13">
        <f t="shared" si="8"/>
        <v>0.54545454545454541</v>
      </c>
      <c r="H103" s="18">
        <f t="shared" si="9"/>
        <v>2.1459227467811159E-3</v>
      </c>
    </row>
    <row r="104" spans="2:8" ht="15" x14ac:dyDescent="0.2">
      <c r="B104" s="3" t="s">
        <v>34</v>
      </c>
      <c r="C104" s="10">
        <v>8</v>
      </c>
      <c r="D104" s="10">
        <v>8</v>
      </c>
      <c r="E104" s="12">
        <f t="shared" si="6"/>
        <v>2.8612303290414878E-3</v>
      </c>
      <c r="F104" s="12">
        <f t="shared" si="7"/>
        <v>3.5149384885764497E-3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2</v>
      </c>
      <c r="D105" s="10">
        <v>1</v>
      </c>
      <c r="E105" s="12">
        <f t="shared" si="6"/>
        <v>7.1530758226037196E-4</v>
      </c>
      <c r="F105" s="12">
        <f t="shared" si="7"/>
        <v>4.3936731107205621E-4</v>
      </c>
      <c r="G105" s="13">
        <f t="shared" si="8"/>
        <v>-0.5</v>
      </c>
      <c r="H105" s="18">
        <f t="shared" si="9"/>
        <v>-3.5765379113018598E-4</v>
      </c>
    </row>
    <row r="106" spans="2:8" ht="30" x14ac:dyDescent="0.2">
      <c r="B106" s="3" t="s">
        <v>245</v>
      </c>
      <c r="C106" s="10">
        <v>1</v>
      </c>
      <c r="D106" s="10">
        <v>1</v>
      </c>
      <c r="E106" s="12">
        <f t="shared" si="6"/>
        <v>3.5765379113018598E-4</v>
      </c>
      <c r="F106" s="12">
        <f t="shared" si="7"/>
        <v>4.3936731107205621E-4</v>
      </c>
      <c r="G106" s="13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10">
        <v>11</v>
      </c>
      <c r="D107" s="10">
        <v>19</v>
      </c>
      <c r="E107" s="12">
        <f t="shared" si="6"/>
        <v>3.9341917024320458E-3</v>
      </c>
      <c r="F107" s="12">
        <f t="shared" si="7"/>
        <v>8.347978910369069E-3</v>
      </c>
      <c r="G107" s="13">
        <f t="shared" si="8"/>
        <v>0.72727272727272729</v>
      </c>
      <c r="H107" s="18">
        <f t="shared" si="9"/>
        <v>2.8612303290414878E-3</v>
      </c>
    </row>
    <row r="108" spans="2:8" ht="15" x14ac:dyDescent="0.2">
      <c r="B108" s="3" t="s">
        <v>31</v>
      </c>
      <c r="C108" s="10">
        <v>3</v>
      </c>
      <c r="D108" s="10">
        <v>3</v>
      </c>
      <c r="E108" s="12">
        <f t="shared" si="6"/>
        <v>1.0729613733905579E-3</v>
      </c>
      <c r="F108" s="12">
        <f t="shared" si="7"/>
        <v>1.3181019332161687E-3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2</v>
      </c>
      <c r="E109" s="12" t="str">
        <f t="shared" si="6"/>
        <v/>
      </c>
      <c r="F109" s="12">
        <f t="shared" si="7"/>
        <v>8.7873462214411243E-4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3</v>
      </c>
      <c r="D110" s="10">
        <v>1</v>
      </c>
      <c r="E110" s="12">
        <f t="shared" si="6"/>
        <v>1.0729613733905579E-3</v>
      </c>
      <c r="F110" s="12">
        <f t="shared" si="7"/>
        <v>4.3936731107205621E-4</v>
      </c>
      <c r="G110" s="13">
        <f t="shared" si="8"/>
        <v>-0.66666666666666663</v>
      </c>
      <c r="H110" s="18">
        <f t="shared" si="9"/>
        <v>-7.1530758226037196E-4</v>
      </c>
    </row>
    <row r="111" spans="2:8" ht="15" x14ac:dyDescent="0.2">
      <c r="B111" s="3" t="s">
        <v>30</v>
      </c>
      <c r="C111" s="10">
        <v>2</v>
      </c>
      <c r="D111" s="10">
        <v>2</v>
      </c>
      <c r="E111" s="12">
        <f t="shared" si="6"/>
        <v>7.1530758226037196E-4</v>
      </c>
      <c r="F111" s="12">
        <f t="shared" si="7"/>
        <v>8.7873462214411243E-4</v>
      </c>
      <c r="G111" s="13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106</v>
      </c>
      <c r="D112" s="10">
        <v>68</v>
      </c>
      <c r="E112" s="12">
        <f t="shared" si="6"/>
        <v>3.7911301859799712E-2</v>
      </c>
      <c r="F112" s="12">
        <f t="shared" si="7"/>
        <v>2.9876977152899824E-2</v>
      </c>
      <c r="G112" s="13">
        <f t="shared" si="8"/>
        <v>-0.35849056603773582</v>
      </c>
      <c r="H112" s="18">
        <f t="shared" si="9"/>
        <v>-1.3590844062947065E-2</v>
      </c>
    </row>
    <row r="113" spans="2:8" ht="15" x14ac:dyDescent="0.2">
      <c r="B113" s="3" t="s">
        <v>248</v>
      </c>
      <c r="C113" s="10">
        <v>42</v>
      </c>
      <c r="D113" s="10">
        <v>25</v>
      </c>
      <c r="E113" s="12">
        <f t="shared" si="6"/>
        <v>1.5021459227467811E-2</v>
      </c>
      <c r="F113" s="12">
        <f t="shared" si="7"/>
        <v>1.0984182776801407E-2</v>
      </c>
      <c r="G113" s="13">
        <f t="shared" si="8"/>
        <v>-0.40476190476190477</v>
      </c>
      <c r="H113" s="18">
        <f t="shared" si="9"/>
        <v>-6.0801144492131616E-3</v>
      </c>
    </row>
    <row r="114" spans="2:8" ht="15" x14ac:dyDescent="0.2">
      <c r="B114" s="3" t="s">
        <v>38</v>
      </c>
      <c r="C114" s="10">
        <v>1</v>
      </c>
      <c r="D114" s="10">
        <v>1</v>
      </c>
      <c r="E114" s="12">
        <f t="shared" si="6"/>
        <v>3.5765379113018598E-4</v>
      </c>
      <c r="F114" s="12">
        <f t="shared" si="7"/>
        <v>4.3936731107205621E-4</v>
      </c>
      <c r="G114" s="13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148</v>
      </c>
      <c r="D115" s="10">
        <v>146</v>
      </c>
      <c r="E115" s="12">
        <f t="shared" si="6"/>
        <v>5.2932761087267528E-2</v>
      </c>
      <c r="F115" s="12">
        <f t="shared" si="7"/>
        <v>6.4147627416520206E-2</v>
      </c>
      <c r="G115" s="13">
        <f t="shared" si="8"/>
        <v>-1.3513513513513514E-2</v>
      </c>
      <c r="H115" s="18">
        <f t="shared" si="9"/>
        <v>-7.1530758226037207E-4</v>
      </c>
    </row>
    <row r="116" spans="2:8" ht="15" x14ac:dyDescent="0.2">
      <c r="B116" s="3" t="s">
        <v>249</v>
      </c>
      <c r="C116" s="10">
        <v>69</v>
      </c>
      <c r="D116" s="10">
        <v>62</v>
      </c>
      <c r="E116" s="12">
        <f t="shared" si="6"/>
        <v>2.4678111587982832E-2</v>
      </c>
      <c r="F116" s="12">
        <f t="shared" si="7"/>
        <v>2.7240773286467488E-2</v>
      </c>
      <c r="G116" s="13">
        <f t="shared" si="8"/>
        <v>-0.10144927536231885</v>
      </c>
      <c r="H116" s="18">
        <f t="shared" si="9"/>
        <v>-2.5035765379113019E-3</v>
      </c>
    </row>
    <row r="117" spans="2:8" ht="15" x14ac:dyDescent="0.2">
      <c r="B117" s="3" t="s">
        <v>250</v>
      </c>
      <c r="C117" s="10">
        <v>4</v>
      </c>
      <c r="D117" s="10">
        <v>2</v>
      </c>
      <c r="E117" s="12">
        <f t="shared" si="6"/>
        <v>1.4306151645207439E-3</v>
      </c>
      <c r="F117" s="12">
        <f t="shared" si="7"/>
        <v>8.7873462214411243E-4</v>
      </c>
      <c r="G117" s="13">
        <f t="shared" si="8"/>
        <v>-0.5</v>
      </c>
      <c r="H117" s="18">
        <f t="shared" si="9"/>
        <v>-7.1530758226037196E-4</v>
      </c>
    </row>
    <row r="118" spans="2:8" ht="15" x14ac:dyDescent="0.2">
      <c r="B118" s="3" t="s">
        <v>251</v>
      </c>
      <c r="C118" s="10">
        <v>335</v>
      </c>
      <c r="D118" s="10">
        <v>224</v>
      </c>
      <c r="E118" s="12">
        <f t="shared" si="6"/>
        <v>0.1198140200286123</v>
      </c>
      <c r="F118" s="12">
        <f t="shared" si="7"/>
        <v>9.8418277680140595E-2</v>
      </c>
      <c r="G118" s="13">
        <f t="shared" si="8"/>
        <v>-0.33134328358208953</v>
      </c>
      <c r="H118" s="18">
        <f t="shared" si="9"/>
        <v>-3.9699570815450641E-2</v>
      </c>
    </row>
    <row r="119" spans="2:8" ht="15" x14ac:dyDescent="0.2">
      <c r="B119" s="3" t="s">
        <v>252</v>
      </c>
      <c r="C119" s="10">
        <v>76</v>
      </c>
      <c r="D119" s="10">
        <v>82</v>
      </c>
      <c r="E119" s="12">
        <f t="shared" si="6"/>
        <v>2.7181688125894134E-2</v>
      </c>
      <c r="F119" s="12">
        <f t="shared" si="7"/>
        <v>3.6028119507908608E-2</v>
      </c>
      <c r="G119" s="13">
        <f t="shared" si="8"/>
        <v>7.8947368421052627E-2</v>
      </c>
      <c r="H119" s="18">
        <f t="shared" si="9"/>
        <v>2.1459227467811159E-3</v>
      </c>
    </row>
    <row r="120" spans="2:8" ht="15" x14ac:dyDescent="0.2">
      <c r="B120" s="3" t="s">
        <v>253</v>
      </c>
      <c r="C120" s="10">
        <v>113</v>
      </c>
      <c r="D120" s="10">
        <v>96</v>
      </c>
      <c r="E120" s="12">
        <f t="shared" si="6"/>
        <v>4.0414878397711018E-2</v>
      </c>
      <c r="F120" s="12">
        <f t="shared" si="7"/>
        <v>4.21792618629174E-2</v>
      </c>
      <c r="G120" s="13">
        <f t="shared" si="8"/>
        <v>-0.15044247787610621</v>
      </c>
      <c r="H120" s="18">
        <f t="shared" si="9"/>
        <v>-6.0801144492131625E-3</v>
      </c>
    </row>
    <row r="121" spans="2:8" ht="15" x14ac:dyDescent="0.2">
      <c r="B121" s="3" t="s">
        <v>35</v>
      </c>
      <c r="C121" s="10">
        <v>75</v>
      </c>
      <c r="D121" s="10">
        <v>71</v>
      </c>
      <c r="E121" s="12">
        <f t="shared" si="6"/>
        <v>2.6824034334763949E-2</v>
      </c>
      <c r="F121" s="12">
        <f t="shared" si="7"/>
        <v>3.1195079086115993E-2</v>
      </c>
      <c r="G121" s="13">
        <f t="shared" si="8"/>
        <v>-5.3333333333333337E-2</v>
      </c>
      <c r="H121" s="18">
        <f t="shared" si="9"/>
        <v>-1.4306151645207441E-3</v>
      </c>
    </row>
    <row r="122" spans="2:8" ht="15" x14ac:dyDescent="0.2">
      <c r="B122" s="3" t="s">
        <v>39</v>
      </c>
      <c r="C122" s="10">
        <v>6</v>
      </c>
      <c r="D122" s="10">
        <v>2</v>
      </c>
      <c r="E122" s="12">
        <f t="shared" si="6"/>
        <v>2.1459227467811159E-3</v>
      </c>
      <c r="F122" s="12">
        <f t="shared" si="7"/>
        <v>8.7873462214411243E-4</v>
      </c>
      <c r="G122" s="13">
        <f t="shared" si="8"/>
        <v>-0.66666666666666663</v>
      </c>
      <c r="H122" s="18">
        <f t="shared" si="9"/>
        <v>-1.4306151645207439E-3</v>
      </c>
    </row>
    <row r="123" spans="2:8" ht="15" x14ac:dyDescent="0.2">
      <c r="B123" s="3" t="s">
        <v>37</v>
      </c>
      <c r="C123" s="10">
        <v>6</v>
      </c>
      <c r="D123" s="10">
        <v>11</v>
      </c>
      <c r="E123" s="12">
        <f t="shared" si="6"/>
        <v>2.1459227467811159E-3</v>
      </c>
      <c r="F123" s="12">
        <f t="shared" si="7"/>
        <v>4.8330404217926184E-3</v>
      </c>
      <c r="G123" s="13">
        <f t="shared" si="8"/>
        <v>0.83333333333333337</v>
      </c>
      <c r="H123" s="18">
        <f t="shared" si="9"/>
        <v>1.7882689556509299E-3</v>
      </c>
    </row>
    <row r="124" spans="2:8" ht="15" x14ac:dyDescent="0.2">
      <c r="B124" s="3" t="s">
        <v>36</v>
      </c>
      <c r="C124" s="10">
        <v>8</v>
      </c>
      <c r="D124" s="10">
        <v>6</v>
      </c>
      <c r="E124" s="12">
        <f t="shared" si="6"/>
        <v>2.8612303290414878E-3</v>
      </c>
      <c r="F124" s="12">
        <f t="shared" si="7"/>
        <v>2.6362038664323375E-3</v>
      </c>
      <c r="G124" s="13">
        <f t="shared" si="8"/>
        <v>-0.25</v>
      </c>
      <c r="H124" s="18">
        <f t="shared" si="9"/>
        <v>-7.1530758226037196E-4</v>
      </c>
    </row>
    <row r="125" spans="2:8" ht="15" x14ac:dyDescent="0.2">
      <c r="B125" s="3" t="s">
        <v>254</v>
      </c>
      <c r="C125" s="10">
        <v>7</v>
      </c>
      <c r="D125" s="10">
        <v>0</v>
      </c>
      <c r="E125" s="12">
        <f t="shared" si="6"/>
        <v>2.5035765379113019E-3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4</v>
      </c>
      <c r="D126" s="10">
        <v>5</v>
      </c>
      <c r="E126" s="12">
        <f t="shared" si="6"/>
        <v>1.4306151645207439E-3</v>
      </c>
      <c r="F126" s="12">
        <f t="shared" si="7"/>
        <v>2.1968365553602814E-3</v>
      </c>
      <c r="G126" s="13">
        <f t="shared" si="8"/>
        <v>0.25</v>
      </c>
      <c r="H126" s="18">
        <f t="shared" si="9"/>
        <v>3.5765379113018598E-4</v>
      </c>
    </row>
    <row r="127" spans="2:8" ht="15" x14ac:dyDescent="0.2">
      <c r="B127" s="3" t="s">
        <v>256</v>
      </c>
      <c r="C127" s="10">
        <v>33</v>
      </c>
      <c r="D127" s="10">
        <v>31</v>
      </c>
      <c r="E127" s="12">
        <f t="shared" si="6"/>
        <v>1.1802575107296138E-2</v>
      </c>
      <c r="F127" s="12">
        <f t="shared" si="7"/>
        <v>1.3620386643233744E-2</v>
      </c>
      <c r="G127" s="13">
        <f t="shared" si="8"/>
        <v>-6.0606060606060608E-2</v>
      </c>
      <c r="H127" s="18">
        <f t="shared" si="9"/>
        <v>-7.1530758226037207E-4</v>
      </c>
    </row>
    <row r="128" spans="2:8" ht="15" x14ac:dyDescent="0.2">
      <c r="B128" s="3" t="s">
        <v>257</v>
      </c>
      <c r="C128" s="10">
        <v>15</v>
      </c>
      <c r="D128" s="10">
        <v>24</v>
      </c>
      <c r="E128" s="12">
        <f t="shared" si="6"/>
        <v>5.3648068669527897E-3</v>
      </c>
      <c r="F128" s="12">
        <f t="shared" si="7"/>
        <v>1.054481546572935E-2</v>
      </c>
      <c r="G128" s="13">
        <f t="shared" si="8"/>
        <v>0.6</v>
      </c>
      <c r="H128" s="18">
        <f t="shared" si="9"/>
        <v>3.2188841201716738E-3</v>
      </c>
    </row>
    <row r="129" spans="2:8" ht="30" x14ac:dyDescent="0.2">
      <c r="B129" s="3" t="s">
        <v>258</v>
      </c>
      <c r="C129" s="10">
        <v>12</v>
      </c>
      <c r="D129" s="10">
        <v>8</v>
      </c>
      <c r="E129" s="12">
        <f t="shared" si="6"/>
        <v>4.2918454935622317E-3</v>
      </c>
      <c r="F129" s="12">
        <f t="shared" si="7"/>
        <v>3.5149384885764497E-3</v>
      </c>
      <c r="G129" s="13">
        <f t="shared" si="8"/>
        <v>-0.33333333333333331</v>
      </c>
      <c r="H129" s="18">
        <f t="shared" si="9"/>
        <v>-1.4306151645207439E-3</v>
      </c>
    </row>
    <row r="130" spans="2:8" ht="30" x14ac:dyDescent="0.2">
      <c r="B130" s="3" t="s">
        <v>259</v>
      </c>
      <c r="C130" s="10">
        <v>3</v>
      </c>
      <c r="D130" s="10">
        <v>15</v>
      </c>
      <c r="E130" s="12">
        <f t="shared" si="6"/>
        <v>1.0729613733905579E-3</v>
      </c>
      <c r="F130" s="12">
        <f t="shared" si="7"/>
        <v>6.5905096660808437E-3</v>
      </c>
      <c r="G130" s="13">
        <f t="shared" si="8"/>
        <v>4</v>
      </c>
      <c r="H130" s="18">
        <f t="shared" si="9"/>
        <v>4.2918454935622317E-3</v>
      </c>
    </row>
    <row r="131" spans="2:8" ht="30" x14ac:dyDescent="0.2">
      <c r="B131" s="3" t="s">
        <v>260</v>
      </c>
      <c r="C131" s="10">
        <v>52</v>
      </c>
      <c r="D131" s="10">
        <v>83</v>
      </c>
      <c r="E131" s="12">
        <f t="shared" si="6"/>
        <v>1.8597997138769671E-2</v>
      </c>
      <c r="F131" s="12">
        <f t="shared" si="7"/>
        <v>3.6467486818980668E-2</v>
      </c>
      <c r="G131" s="13">
        <f t="shared" si="8"/>
        <v>0.59615384615384615</v>
      </c>
      <c r="H131" s="18">
        <f t="shared" si="9"/>
        <v>1.1087267525035764E-2</v>
      </c>
    </row>
    <row r="132" spans="2:8" ht="15" x14ac:dyDescent="0.2">
      <c r="B132" s="3" t="s">
        <v>50</v>
      </c>
      <c r="C132" s="10">
        <v>5</v>
      </c>
      <c r="D132" s="10">
        <v>6</v>
      </c>
      <c r="E132" s="12">
        <f t="shared" si="6"/>
        <v>1.7882689556509299E-3</v>
      </c>
      <c r="F132" s="12">
        <f t="shared" si="7"/>
        <v>2.6362038664323375E-3</v>
      </c>
      <c r="G132" s="13">
        <f t="shared" si="8"/>
        <v>0.2</v>
      </c>
      <c r="H132" s="18">
        <f t="shared" si="9"/>
        <v>3.5765379113018598E-4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6"/>
        <v>3.5765379113018598E-4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16</v>
      </c>
      <c r="D134" s="10">
        <v>6</v>
      </c>
      <c r="E134" s="12">
        <f t="shared" si="6"/>
        <v>5.7224606580829757E-3</v>
      </c>
      <c r="F134" s="12">
        <f t="shared" si="7"/>
        <v>2.6362038664323375E-3</v>
      </c>
      <c r="G134" s="13">
        <f t="shared" si="8"/>
        <v>-0.625</v>
      </c>
      <c r="H134" s="18">
        <f t="shared" si="9"/>
        <v>-3.5765379113018598E-3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6"/>
        <v>3.5765379113018598E-4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1</v>
      </c>
      <c r="D136" s="10">
        <v>2</v>
      </c>
      <c r="E136" s="12">
        <f t="shared" ref="E136:E145" si="10">+IF(C136=0,"",C136/C$70)</f>
        <v>3.5765379113018598E-4</v>
      </c>
      <c r="F136" s="12">
        <f t="shared" ref="F136:F145" si="11">+IF(D136=0,"",D136/D$70)</f>
        <v>8.7873462214411243E-4</v>
      </c>
      <c r="G136" s="13">
        <f t="shared" ref="G136:G145" si="12">+IF(OR(AND(D136=0),(C136=0)),"0",((D136-C136)/C136))</f>
        <v>1</v>
      </c>
      <c r="H136" s="18">
        <f t="shared" ref="H136:H145" si="13">+IF(OR(AND(E136=""),(G136="")),"",E136*G136)</f>
        <v>3.5765379113018598E-4</v>
      </c>
    </row>
    <row r="137" spans="2:8" ht="15" x14ac:dyDescent="0.2">
      <c r="B137" s="3" t="s">
        <v>41</v>
      </c>
      <c r="C137" s="10">
        <v>27</v>
      </c>
      <c r="D137" s="10">
        <v>19</v>
      </c>
      <c r="E137" s="12">
        <f t="shared" si="10"/>
        <v>9.6566523605150223E-3</v>
      </c>
      <c r="F137" s="12">
        <f t="shared" si="11"/>
        <v>8.347978910369069E-3</v>
      </c>
      <c r="G137" s="13">
        <f t="shared" si="12"/>
        <v>-0.29629629629629628</v>
      </c>
      <c r="H137" s="18">
        <f t="shared" si="13"/>
        <v>-2.8612303290414878E-3</v>
      </c>
    </row>
    <row r="138" spans="2:8" ht="15" x14ac:dyDescent="0.2">
      <c r="B138" s="3" t="s">
        <v>261</v>
      </c>
      <c r="C138" s="10">
        <v>1</v>
      </c>
      <c r="D138" s="10">
        <v>4</v>
      </c>
      <c r="E138" s="12">
        <f t="shared" si="10"/>
        <v>3.5765379113018598E-4</v>
      </c>
      <c r="F138" s="12">
        <f t="shared" si="11"/>
        <v>1.7574692442882249E-3</v>
      </c>
      <c r="G138" s="13">
        <f t="shared" si="12"/>
        <v>3</v>
      </c>
      <c r="H138" s="18">
        <f t="shared" si="13"/>
        <v>1.0729613733905579E-3</v>
      </c>
    </row>
    <row r="139" spans="2:8" ht="30" x14ac:dyDescent="0.2">
      <c r="B139" s="3" t="s">
        <v>262</v>
      </c>
      <c r="C139" s="10">
        <v>19</v>
      </c>
      <c r="D139" s="10">
        <v>18</v>
      </c>
      <c r="E139" s="12">
        <f t="shared" si="10"/>
        <v>6.7954220314735336E-3</v>
      </c>
      <c r="F139" s="12">
        <f t="shared" si="11"/>
        <v>7.9086115992970125E-3</v>
      </c>
      <c r="G139" s="13">
        <f t="shared" si="12"/>
        <v>-5.2631578947368418E-2</v>
      </c>
      <c r="H139" s="18">
        <f t="shared" si="13"/>
        <v>-3.5765379113018598E-4</v>
      </c>
    </row>
    <row r="140" spans="2:8" ht="30" x14ac:dyDescent="0.2">
      <c r="B140" s="3" t="s">
        <v>263</v>
      </c>
      <c r="C140" s="10">
        <v>6</v>
      </c>
      <c r="D140" s="10">
        <v>1</v>
      </c>
      <c r="E140" s="12">
        <f t="shared" si="10"/>
        <v>2.1459227467811159E-3</v>
      </c>
      <c r="F140" s="12">
        <f t="shared" si="11"/>
        <v>4.3936731107205621E-4</v>
      </c>
      <c r="G140" s="13">
        <f t="shared" si="12"/>
        <v>-0.83333333333333337</v>
      </c>
      <c r="H140" s="18">
        <f t="shared" si="13"/>
        <v>-1.7882689556509299E-3</v>
      </c>
    </row>
    <row r="141" spans="2:8" ht="15" x14ac:dyDescent="0.2">
      <c r="B141" s="3" t="s">
        <v>48</v>
      </c>
      <c r="C141" s="10">
        <v>4</v>
      </c>
      <c r="D141" s="10">
        <v>1</v>
      </c>
      <c r="E141" s="12">
        <f t="shared" si="10"/>
        <v>1.4306151645207439E-3</v>
      </c>
      <c r="F141" s="12">
        <f t="shared" si="11"/>
        <v>4.3936731107205621E-4</v>
      </c>
      <c r="G141" s="13">
        <f t="shared" si="12"/>
        <v>-0.75</v>
      </c>
      <c r="H141" s="18">
        <f t="shared" si="13"/>
        <v>-1.0729613733905579E-3</v>
      </c>
    </row>
    <row r="142" spans="2:8" ht="15" x14ac:dyDescent="0.2">
      <c r="B142" s="3" t="s">
        <v>264</v>
      </c>
      <c r="C142" s="10">
        <v>25</v>
      </c>
      <c r="D142" s="10">
        <v>35</v>
      </c>
      <c r="E142" s="12">
        <f t="shared" si="10"/>
        <v>8.9413447782546503E-3</v>
      </c>
      <c r="F142" s="12">
        <f t="shared" si="11"/>
        <v>1.5377855887521968E-2</v>
      </c>
      <c r="G142" s="13">
        <f t="shared" si="12"/>
        <v>0.4</v>
      </c>
      <c r="H142" s="18">
        <f t="shared" si="13"/>
        <v>3.5765379113018602E-3</v>
      </c>
    </row>
    <row r="143" spans="2:8" ht="15" x14ac:dyDescent="0.2">
      <c r="B143" s="3" t="s">
        <v>49</v>
      </c>
      <c r="C143" s="10">
        <v>10</v>
      </c>
      <c r="D143" s="10">
        <v>9</v>
      </c>
      <c r="E143" s="12">
        <f t="shared" si="10"/>
        <v>3.5765379113018598E-3</v>
      </c>
      <c r="F143" s="12">
        <f t="shared" si="11"/>
        <v>3.9543057996485062E-3</v>
      </c>
      <c r="G143" s="13">
        <f t="shared" si="12"/>
        <v>-0.1</v>
      </c>
      <c r="H143" s="18">
        <f t="shared" si="13"/>
        <v>-3.5765379113018598E-4</v>
      </c>
    </row>
    <row r="144" spans="2:8" ht="15" x14ac:dyDescent="0.2">
      <c r="B144" s="3" t="s">
        <v>46</v>
      </c>
      <c r="C144" s="10">
        <v>7</v>
      </c>
      <c r="D144" s="10">
        <v>4</v>
      </c>
      <c r="E144" s="12">
        <f t="shared" si="10"/>
        <v>2.5035765379113019E-3</v>
      </c>
      <c r="F144" s="12">
        <f t="shared" si="11"/>
        <v>1.7574692442882249E-3</v>
      </c>
      <c r="G144" s="13">
        <f t="shared" si="12"/>
        <v>-0.42857142857142855</v>
      </c>
      <c r="H144" s="18">
        <f t="shared" si="13"/>
        <v>-1.0729613733905579E-3</v>
      </c>
    </row>
    <row r="145" spans="2:8" ht="13.5" customHeight="1" x14ac:dyDescent="0.2">
      <c r="B145" s="3" t="s">
        <v>47</v>
      </c>
      <c r="C145" s="10">
        <v>9</v>
      </c>
      <c r="D145" s="10">
        <v>10</v>
      </c>
      <c r="E145" s="12">
        <f t="shared" si="10"/>
        <v>3.2188841201716738E-3</v>
      </c>
      <c r="F145" s="12">
        <f t="shared" si="11"/>
        <v>4.3936731107205628E-3</v>
      </c>
      <c r="G145" s="13">
        <f t="shared" si="12"/>
        <v>0.1111111111111111</v>
      </c>
      <c r="H145" s="18">
        <f t="shared" si="13"/>
        <v>3.5765379113018598E-4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4073</v>
      </c>
      <c r="D151" s="41">
        <f>SUM(D152:D288)</f>
        <v>3710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-8.9123496194451271E-2</v>
      </c>
      <c r="H151" s="42">
        <f>+IF(OR(AND(E151=""),(G151="")),"",E151*G151)</f>
        <v>-8.9123496194451271E-2</v>
      </c>
    </row>
    <row r="152" spans="2:8" ht="15" x14ac:dyDescent="0.2">
      <c r="B152" s="4" t="s">
        <v>54</v>
      </c>
      <c r="C152" s="10">
        <v>19</v>
      </c>
      <c r="D152" s="10">
        <v>22</v>
      </c>
      <c r="E152" s="12">
        <f>+IF(C152=0,"",C152/C$151)</f>
        <v>4.664866191996072E-3</v>
      </c>
      <c r="F152" s="12">
        <f>+IF(D152=0,"",D152/D$151)</f>
        <v>5.9299191374663071E-3</v>
      </c>
      <c r="G152" s="13">
        <f>+IF(OR(AND(D152=0),(C152=0)),"0",((D152-C152)/C152))</f>
        <v>0.15789473684210525</v>
      </c>
      <c r="H152" s="18">
        <f>+IF(OR(AND(E152=""),(G152="")),"",E152*G152)</f>
        <v>7.3655781978885343E-4</v>
      </c>
    </row>
    <row r="153" spans="2:8" ht="15" x14ac:dyDescent="0.2">
      <c r="B153" s="4" t="s">
        <v>58</v>
      </c>
      <c r="C153" s="10">
        <v>6</v>
      </c>
      <c r="D153" s="10">
        <v>4</v>
      </c>
      <c r="E153" s="12">
        <f t="shared" ref="E153:E216" si="14">+IF(C153=0,"",C153/C$151)</f>
        <v>1.4731156395777069E-3</v>
      </c>
      <c r="F153" s="12">
        <f t="shared" ref="F153:F216" si="15">+IF(D153=0,"",D153/D$151)</f>
        <v>1.0781671159029651E-3</v>
      </c>
      <c r="G153" s="13">
        <f t="shared" ref="G153:G216" si="16">+IF(OR(AND(D153=0),(C153=0)),"0",((D153-C153)/C153))</f>
        <v>-0.33333333333333331</v>
      </c>
      <c r="H153" s="18">
        <f t="shared" ref="H153:H216" si="17">+IF(OR(AND(E153=""),(G153="")),"",E153*G153)</f>
        <v>-4.9103854652590229E-4</v>
      </c>
    </row>
    <row r="154" spans="2:8" ht="15" x14ac:dyDescent="0.2">
      <c r="B154" s="4" t="s">
        <v>265</v>
      </c>
      <c r="C154" s="10">
        <v>14</v>
      </c>
      <c r="D154" s="10">
        <v>73</v>
      </c>
      <c r="E154" s="12">
        <f t="shared" si="14"/>
        <v>3.437269825681316E-3</v>
      </c>
      <c r="F154" s="12">
        <f t="shared" si="15"/>
        <v>1.9676549865229112E-2</v>
      </c>
      <c r="G154" s="13">
        <f t="shared" si="16"/>
        <v>4.2142857142857144</v>
      </c>
      <c r="H154" s="18">
        <f t="shared" si="17"/>
        <v>1.4485637122514118E-2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2.4551927326295114E-4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20</v>
      </c>
      <c r="D156" s="10">
        <v>52</v>
      </c>
      <c r="E156" s="12">
        <f t="shared" si="14"/>
        <v>4.9103854652590229E-3</v>
      </c>
      <c r="F156" s="12">
        <f t="shared" si="15"/>
        <v>1.4016172506738544E-2</v>
      </c>
      <c r="G156" s="13">
        <f t="shared" si="16"/>
        <v>1.6</v>
      </c>
      <c r="H156" s="18">
        <f t="shared" si="17"/>
        <v>7.8566167444144366E-3</v>
      </c>
    </row>
    <row r="157" spans="2:8" ht="15" x14ac:dyDescent="0.2">
      <c r="B157" s="4" t="s">
        <v>53</v>
      </c>
      <c r="C157" s="10">
        <v>361</v>
      </c>
      <c r="D157" s="10">
        <v>643</v>
      </c>
      <c r="E157" s="12">
        <f t="shared" si="14"/>
        <v>8.8632457647925364E-2</v>
      </c>
      <c r="F157" s="12">
        <f t="shared" si="15"/>
        <v>0.17331536388140162</v>
      </c>
      <c r="G157" s="13">
        <f t="shared" si="16"/>
        <v>0.78116343490304707</v>
      </c>
      <c r="H157" s="18">
        <f t="shared" si="17"/>
        <v>6.9236435060152215E-2</v>
      </c>
    </row>
    <row r="158" spans="2:8" ht="15" x14ac:dyDescent="0.2">
      <c r="B158" s="4" t="s">
        <v>59</v>
      </c>
      <c r="C158" s="10">
        <v>11</v>
      </c>
      <c r="D158" s="10">
        <v>16</v>
      </c>
      <c r="E158" s="12">
        <f t="shared" si="14"/>
        <v>2.7007120058924624E-3</v>
      </c>
      <c r="F158" s="12">
        <f t="shared" si="15"/>
        <v>4.3126684636118602E-3</v>
      </c>
      <c r="G158" s="13">
        <f t="shared" si="16"/>
        <v>0.45454545454545453</v>
      </c>
      <c r="H158" s="18">
        <f t="shared" si="17"/>
        <v>1.2275963663147555E-3</v>
      </c>
    </row>
    <row r="159" spans="2:8" ht="15" x14ac:dyDescent="0.2">
      <c r="B159" s="4" t="s">
        <v>268</v>
      </c>
      <c r="C159" s="10">
        <v>36</v>
      </c>
      <c r="D159" s="10">
        <v>47</v>
      </c>
      <c r="E159" s="12">
        <f t="shared" si="14"/>
        <v>8.8386938374662403E-3</v>
      </c>
      <c r="F159" s="12">
        <f t="shared" si="15"/>
        <v>1.2668463611859838E-2</v>
      </c>
      <c r="G159" s="13">
        <f t="shared" si="16"/>
        <v>0.30555555555555558</v>
      </c>
      <c r="H159" s="18">
        <f t="shared" si="17"/>
        <v>2.7007120058924624E-3</v>
      </c>
    </row>
    <row r="160" spans="2:8" ht="15" x14ac:dyDescent="0.2">
      <c r="B160" s="4" t="s">
        <v>55</v>
      </c>
      <c r="C160" s="10">
        <v>3</v>
      </c>
      <c r="D160" s="10">
        <v>7</v>
      </c>
      <c r="E160" s="12">
        <f t="shared" si="14"/>
        <v>7.3655781978885343E-4</v>
      </c>
      <c r="F160" s="12">
        <f t="shared" si="15"/>
        <v>1.8867924528301887E-3</v>
      </c>
      <c r="G160" s="13">
        <f t="shared" si="16"/>
        <v>1.3333333333333333</v>
      </c>
      <c r="H160" s="18">
        <f t="shared" si="17"/>
        <v>9.8207709305180458E-4</v>
      </c>
    </row>
    <row r="161" spans="2:8" ht="15" x14ac:dyDescent="0.2">
      <c r="B161" s="4" t="s">
        <v>51</v>
      </c>
      <c r="C161" s="10">
        <v>5</v>
      </c>
      <c r="D161" s="10">
        <v>4</v>
      </c>
      <c r="E161" s="12">
        <f t="shared" si="14"/>
        <v>1.2275963663147557E-3</v>
      </c>
      <c r="F161" s="12">
        <f t="shared" si="15"/>
        <v>1.0781671159029651E-3</v>
      </c>
      <c r="G161" s="13">
        <f t="shared" si="16"/>
        <v>-0.2</v>
      </c>
      <c r="H161" s="18">
        <f t="shared" si="17"/>
        <v>-2.4551927326295114E-4</v>
      </c>
    </row>
    <row r="162" spans="2:8" ht="30" x14ac:dyDescent="0.2">
      <c r="B162" s="4" t="s">
        <v>269</v>
      </c>
      <c r="C162" s="10">
        <v>1</v>
      </c>
      <c r="D162" s="10">
        <v>2</v>
      </c>
      <c r="E162" s="12">
        <f t="shared" si="14"/>
        <v>2.4551927326295114E-4</v>
      </c>
      <c r="F162" s="12">
        <f t="shared" si="15"/>
        <v>5.3908355795148253E-4</v>
      </c>
      <c r="G162" s="13">
        <f t="shared" si="16"/>
        <v>1</v>
      </c>
      <c r="H162" s="18">
        <f t="shared" si="17"/>
        <v>2.4551927326295114E-4</v>
      </c>
    </row>
    <row r="163" spans="2:8" ht="15" x14ac:dyDescent="0.2">
      <c r="B163" s="4" t="s">
        <v>61</v>
      </c>
      <c r="C163" s="10">
        <v>32</v>
      </c>
      <c r="D163" s="10">
        <v>46</v>
      </c>
      <c r="E163" s="12">
        <f t="shared" si="14"/>
        <v>7.8566167444144366E-3</v>
      </c>
      <c r="F163" s="12">
        <f t="shared" si="15"/>
        <v>1.2398921832884097E-2</v>
      </c>
      <c r="G163" s="13">
        <f t="shared" si="16"/>
        <v>0.4375</v>
      </c>
      <c r="H163" s="18">
        <f t="shared" si="17"/>
        <v>3.437269825681316E-3</v>
      </c>
    </row>
    <row r="164" spans="2:8" ht="15" x14ac:dyDescent="0.2">
      <c r="B164" s="4" t="s">
        <v>56</v>
      </c>
      <c r="C164" s="10">
        <v>19</v>
      </c>
      <c r="D164" s="10">
        <v>7</v>
      </c>
      <c r="E164" s="12">
        <f t="shared" si="14"/>
        <v>4.664866191996072E-3</v>
      </c>
      <c r="F164" s="12">
        <f t="shared" si="15"/>
        <v>1.8867924528301887E-3</v>
      </c>
      <c r="G164" s="13">
        <f t="shared" si="16"/>
        <v>-0.63157894736842102</v>
      </c>
      <c r="H164" s="18">
        <f t="shared" si="17"/>
        <v>-2.9462312791554137E-3</v>
      </c>
    </row>
    <row r="165" spans="2:8" ht="15" x14ac:dyDescent="0.2">
      <c r="B165" s="4" t="s">
        <v>57</v>
      </c>
      <c r="C165" s="10">
        <v>209</v>
      </c>
      <c r="D165" s="10">
        <v>114</v>
      </c>
      <c r="E165" s="12">
        <f t="shared" si="14"/>
        <v>5.1313528111956788E-2</v>
      </c>
      <c r="F165" s="12">
        <f t="shared" si="15"/>
        <v>3.0727762803234502E-2</v>
      </c>
      <c r="G165" s="13">
        <f t="shared" si="16"/>
        <v>-0.45454545454545453</v>
      </c>
      <c r="H165" s="18">
        <f t="shared" si="17"/>
        <v>-2.3324330959980356E-2</v>
      </c>
    </row>
    <row r="166" spans="2:8" ht="15" x14ac:dyDescent="0.2">
      <c r="B166" s="4" t="s">
        <v>270</v>
      </c>
      <c r="C166" s="10">
        <v>15</v>
      </c>
      <c r="D166" s="10">
        <v>8</v>
      </c>
      <c r="E166" s="12">
        <f t="shared" si="14"/>
        <v>3.682789098944267E-3</v>
      </c>
      <c r="F166" s="12">
        <f t="shared" si="15"/>
        <v>2.1563342318059301E-3</v>
      </c>
      <c r="G166" s="13">
        <f t="shared" si="16"/>
        <v>-0.46666666666666667</v>
      </c>
      <c r="H166" s="18">
        <f t="shared" si="17"/>
        <v>-1.718634912840658E-3</v>
      </c>
    </row>
    <row r="167" spans="2:8" ht="15" x14ac:dyDescent="0.2">
      <c r="B167" s="4" t="s">
        <v>52</v>
      </c>
      <c r="C167" s="10">
        <v>16</v>
      </c>
      <c r="D167" s="10">
        <v>2</v>
      </c>
      <c r="E167" s="12">
        <f t="shared" si="14"/>
        <v>3.9283083722072183E-3</v>
      </c>
      <c r="F167" s="12">
        <f t="shared" si="15"/>
        <v>5.3908355795148253E-4</v>
      </c>
      <c r="G167" s="13">
        <f t="shared" si="16"/>
        <v>-0.875</v>
      </c>
      <c r="H167" s="18">
        <f t="shared" si="17"/>
        <v>-3.437269825681316E-3</v>
      </c>
    </row>
    <row r="168" spans="2:8" ht="15" x14ac:dyDescent="0.2">
      <c r="B168" s="4" t="s">
        <v>60</v>
      </c>
      <c r="C168" s="10">
        <v>3</v>
      </c>
      <c r="D168" s="10">
        <v>0</v>
      </c>
      <c r="E168" s="12">
        <f t="shared" si="14"/>
        <v>7.3655781978885343E-4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23</v>
      </c>
      <c r="D169" s="10">
        <v>24</v>
      </c>
      <c r="E169" s="12">
        <f t="shared" si="14"/>
        <v>5.6469432850478765E-3</v>
      </c>
      <c r="F169" s="12">
        <f t="shared" si="15"/>
        <v>6.4690026954177899E-3</v>
      </c>
      <c r="G169" s="13">
        <f t="shared" si="16"/>
        <v>4.3478260869565216E-2</v>
      </c>
      <c r="H169" s="18">
        <f t="shared" si="17"/>
        <v>2.4551927326295114E-4</v>
      </c>
    </row>
    <row r="170" spans="2:8" ht="15" x14ac:dyDescent="0.2">
      <c r="B170" s="4" t="s">
        <v>272</v>
      </c>
      <c r="C170" s="10">
        <v>3</v>
      </c>
      <c r="D170" s="10">
        <v>1</v>
      </c>
      <c r="E170" s="12">
        <f t="shared" si="14"/>
        <v>7.3655781978885343E-4</v>
      </c>
      <c r="F170" s="12">
        <f t="shared" si="15"/>
        <v>2.6954177897574127E-4</v>
      </c>
      <c r="G170" s="13">
        <f t="shared" si="16"/>
        <v>-0.66666666666666663</v>
      </c>
      <c r="H170" s="18">
        <f t="shared" si="17"/>
        <v>-4.9103854652590229E-4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0</v>
      </c>
      <c r="E172" s="12">
        <f t="shared" si="14"/>
        <v>2.4551927326295114E-4</v>
      </c>
      <c r="F172" s="12" t="str">
        <f t="shared" si="15"/>
        <v/>
      </c>
      <c r="G172" s="13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10">
        <v>15</v>
      </c>
      <c r="D173" s="10">
        <v>24</v>
      </c>
      <c r="E173" s="12">
        <f t="shared" si="14"/>
        <v>3.682789098944267E-3</v>
      </c>
      <c r="F173" s="12">
        <f t="shared" si="15"/>
        <v>6.4690026954177899E-3</v>
      </c>
      <c r="G173" s="13">
        <f t="shared" si="16"/>
        <v>0.6</v>
      </c>
      <c r="H173" s="18">
        <f t="shared" si="17"/>
        <v>2.2096734593665601E-3</v>
      </c>
    </row>
    <row r="174" spans="2:8" ht="15" x14ac:dyDescent="0.2">
      <c r="B174" s="4" t="s">
        <v>276</v>
      </c>
      <c r="C174" s="10">
        <v>38</v>
      </c>
      <c r="D174" s="10">
        <v>63</v>
      </c>
      <c r="E174" s="12">
        <f t="shared" si="14"/>
        <v>9.3297323839921439E-3</v>
      </c>
      <c r="F174" s="12">
        <f t="shared" si="15"/>
        <v>1.6981132075471698E-2</v>
      </c>
      <c r="G174" s="13">
        <f t="shared" si="16"/>
        <v>0.65789473684210531</v>
      </c>
      <c r="H174" s="18">
        <f t="shared" si="17"/>
        <v>6.1379818315737793E-3</v>
      </c>
    </row>
    <row r="175" spans="2:8" ht="15" x14ac:dyDescent="0.2">
      <c r="B175" s="4" t="s">
        <v>277</v>
      </c>
      <c r="C175" s="10">
        <v>66</v>
      </c>
      <c r="D175" s="10">
        <v>33</v>
      </c>
      <c r="E175" s="12">
        <f t="shared" si="14"/>
        <v>1.6204272035354777E-2</v>
      </c>
      <c r="F175" s="12">
        <f t="shared" si="15"/>
        <v>8.8948787061994602E-3</v>
      </c>
      <c r="G175" s="13">
        <f t="shared" si="16"/>
        <v>-0.5</v>
      </c>
      <c r="H175" s="18">
        <f t="shared" si="17"/>
        <v>-8.1021360176773884E-3</v>
      </c>
    </row>
    <row r="176" spans="2:8" ht="15" x14ac:dyDescent="0.2">
      <c r="B176" s="4" t="s">
        <v>278</v>
      </c>
      <c r="C176" s="10">
        <v>57</v>
      </c>
      <c r="D176" s="10">
        <v>93</v>
      </c>
      <c r="E176" s="12">
        <f t="shared" si="14"/>
        <v>1.3994598575988216E-2</v>
      </c>
      <c r="F176" s="12">
        <f t="shared" si="15"/>
        <v>2.5067385444743934E-2</v>
      </c>
      <c r="G176" s="13">
        <f t="shared" si="16"/>
        <v>0.63157894736842102</v>
      </c>
      <c r="H176" s="18">
        <f t="shared" si="17"/>
        <v>8.8386938374662403E-3</v>
      </c>
    </row>
    <row r="177" spans="2:8" ht="15" x14ac:dyDescent="0.2">
      <c r="B177" s="4" t="s">
        <v>279</v>
      </c>
      <c r="C177" s="10">
        <v>44</v>
      </c>
      <c r="D177" s="10">
        <v>54</v>
      </c>
      <c r="E177" s="12">
        <f t="shared" si="14"/>
        <v>1.080284802356985E-2</v>
      </c>
      <c r="F177" s="12">
        <f t="shared" si="15"/>
        <v>1.4555256064690027E-2</v>
      </c>
      <c r="G177" s="13">
        <f t="shared" si="16"/>
        <v>0.22727272727272727</v>
      </c>
      <c r="H177" s="18">
        <f t="shared" si="17"/>
        <v>2.455192732629511E-3</v>
      </c>
    </row>
    <row r="178" spans="2:8" ht="15" x14ac:dyDescent="0.2">
      <c r="B178" s="4" t="s">
        <v>280</v>
      </c>
      <c r="C178" s="10">
        <v>60</v>
      </c>
      <c r="D178" s="10">
        <v>187</v>
      </c>
      <c r="E178" s="12">
        <f t="shared" si="14"/>
        <v>1.4731156395777068E-2</v>
      </c>
      <c r="F178" s="12">
        <f t="shared" si="15"/>
        <v>5.0404312668463611E-2</v>
      </c>
      <c r="G178" s="13">
        <f t="shared" si="16"/>
        <v>2.1166666666666667</v>
      </c>
      <c r="H178" s="18">
        <f t="shared" si="17"/>
        <v>3.1180947704394793E-2</v>
      </c>
    </row>
    <row r="179" spans="2:8" ht="15" x14ac:dyDescent="0.2">
      <c r="B179" s="4" t="s">
        <v>281</v>
      </c>
      <c r="C179" s="10">
        <v>3</v>
      </c>
      <c r="D179" s="10">
        <v>4</v>
      </c>
      <c r="E179" s="12">
        <f t="shared" si="14"/>
        <v>7.3655781978885343E-4</v>
      </c>
      <c r="F179" s="12">
        <f t="shared" si="15"/>
        <v>1.0781671159029651E-3</v>
      </c>
      <c r="G179" s="13">
        <f t="shared" si="16"/>
        <v>0.33333333333333331</v>
      </c>
      <c r="H179" s="18">
        <f t="shared" si="17"/>
        <v>2.4551927326295114E-4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8</v>
      </c>
      <c r="D181" s="10">
        <v>11</v>
      </c>
      <c r="E181" s="12">
        <f t="shared" si="14"/>
        <v>1.9641541861036092E-3</v>
      </c>
      <c r="F181" s="12">
        <f t="shared" si="15"/>
        <v>2.9649595687331535E-3</v>
      </c>
      <c r="G181" s="13">
        <f t="shared" si="16"/>
        <v>0.375</v>
      </c>
      <c r="H181" s="18">
        <f t="shared" si="17"/>
        <v>7.3655781978885343E-4</v>
      </c>
    </row>
    <row r="182" spans="2:8" ht="15" x14ac:dyDescent="0.2">
      <c r="B182" s="4" t="s">
        <v>284</v>
      </c>
      <c r="C182" s="10">
        <v>42</v>
      </c>
      <c r="D182" s="10">
        <v>91</v>
      </c>
      <c r="E182" s="12">
        <f t="shared" si="14"/>
        <v>1.0311809477043948E-2</v>
      </c>
      <c r="F182" s="12">
        <f t="shared" si="15"/>
        <v>2.4528301886792454E-2</v>
      </c>
      <c r="G182" s="13">
        <f t="shared" si="16"/>
        <v>1.1666666666666667</v>
      </c>
      <c r="H182" s="18">
        <f t="shared" si="17"/>
        <v>1.2030444389884607E-2</v>
      </c>
    </row>
    <row r="183" spans="2:8" ht="15" x14ac:dyDescent="0.2">
      <c r="B183" s="4" t="s">
        <v>285</v>
      </c>
      <c r="C183" s="10">
        <v>3</v>
      </c>
      <c r="D183" s="10">
        <v>5</v>
      </c>
      <c r="E183" s="12">
        <f t="shared" si="14"/>
        <v>7.3655781978885343E-4</v>
      </c>
      <c r="F183" s="12">
        <f t="shared" si="15"/>
        <v>1.3477088948787063E-3</v>
      </c>
      <c r="G183" s="13">
        <f t="shared" si="16"/>
        <v>0.66666666666666663</v>
      </c>
      <c r="H183" s="18">
        <f t="shared" si="17"/>
        <v>4.9103854652590229E-4</v>
      </c>
    </row>
    <row r="184" spans="2:8" ht="15" x14ac:dyDescent="0.2">
      <c r="B184" s="4" t="s">
        <v>286</v>
      </c>
      <c r="C184" s="10">
        <v>2</v>
      </c>
      <c r="D184" s="10">
        <v>1</v>
      </c>
      <c r="E184" s="12">
        <f t="shared" si="14"/>
        <v>4.9103854652590229E-4</v>
      </c>
      <c r="F184" s="12">
        <f t="shared" si="15"/>
        <v>2.6954177897574127E-4</v>
      </c>
      <c r="G184" s="13">
        <f t="shared" si="16"/>
        <v>-0.5</v>
      </c>
      <c r="H184" s="18">
        <f t="shared" si="17"/>
        <v>-2.4551927326295114E-4</v>
      </c>
    </row>
    <row r="185" spans="2:8" ht="15" x14ac:dyDescent="0.2">
      <c r="B185" s="4" t="s">
        <v>62</v>
      </c>
      <c r="C185" s="10">
        <v>0</v>
      </c>
      <c r="D185" s="10">
        <v>1</v>
      </c>
      <c r="E185" s="12" t="str">
        <f t="shared" si="14"/>
        <v/>
      </c>
      <c r="F185" s="12">
        <f t="shared" si="15"/>
        <v>2.6954177897574127E-4</v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14</v>
      </c>
      <c r="D186" s="10">
        <v>13</v>
      </c>
      <c r="E186" s="12">
        <f t="shared" si="14"/>
        <v>3.437269825681316E-3</v>
      </c>
      <c r="F186" s="12">
        <f t="shared" si="15"/>
        <v>3.504043126684636E-3</v>
      </c>
      <c r="G186" s="13">
        <f t="shared" si="16"/>
        <v>-7.1428571428571425E-2</v>
      </c>
      <c r="H186" s="18">
        <f t="shared" si="17"/>
        <v>-2.4551927326295114E-4</v>
      </c>
    </row>
    <row r="187" spans="2:8" ht="15" x14ac:dyDescent="0.2">
      <c r="B187" s="4" t="s">
        <v>287</v>
      </c>
      <c r="C187" s="10">
        <v>2</v>
      </c>
      <c r="D187" s="10">
        <v>2</v>
      </c>
      <c r="E187" s="12">
        <f t="shared" si="14"/>
        <v>4.9103854652590229E-4</v>
      </c>
      <c r="F187" s="12">
        <f t="shared" si="15"/>
        <v>5.3908355795148253E-4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5</v>
      </c>
      <c r="D189" s="10">
        <v>0</v>
      </c>
      <c r="E189" s="12">
        <f t="shared" si="14"/>
        <v>1.2275963663147557E-3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4</v>
      </c>
      <c r="D190" s="10">
        <v>6</v>
      </c>
      <c r="E190" s="12">
        <f t="shared" si="14"/>
        <v>9.8207709305180458E-4</v>
      </c>
      <c r="F190" s="12">
        <f t="shared" si="15"/>
        <v>1.6172506738544475E-3</v>
      </c>
      <c r="G190" s="13">
        <f t="shared" si="16"/>
        <v>0.5</v>
      </c>
      <c r="H190" s="18">
        <f t="shared" si="17"/>
        <v>4.9103854652590229E-4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2.6954177897574127E-4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3</v>
      </c>
      <c r="D195" s="10">
        <v>2</v>
      </c>
      <c r="E195" s="12">
        <f t="shared" si="14"/>
        <v>7.3655781978885343E-4</v>
      </c>
      <c r="F195" s="12">
        <f t="shared" si="15"/>
        <v>5.3908355795148253E-4</v>
      </c>
      <c r="G195" s="13">
        <f t="shared" si="16"/>
        <v>-0.33333333333333331</v>
      </c>
      <c r="H195" s="18">
        <f t="shared" si="17"/>
        <v>-2.4551927326295114E-4</v>
      </c>
    </row>
    <row r="196" spans="2:8" ht="15" x14ac:dyDescent="0.2">
      <c r="B196" s="4" t="s">
        <v>293</v>
      </c>
      <c r="C196" s="10">
        <v>1086</v>
      </c>
      <c r="D196" s="10">
        <v>365</v>
      </c>
      <c r="E196" s="12">
        <f t="shared" si="14"/>
        <v>0.26663393076356495</v>
      </c>
      <c r="F196" s="12">
        <f t="shared" si="15"/>
        <v>9.8382749326145547E-2</v>
      </c>
      <c r="G196" s="13">
        <f t="shared" si="16"/>
        <v>-0.66390423572744017</v>
      </c>
      <c r="H196" s="18">
        <f t="shared" si="17"/>
        <v>-0.17701939602258779</v>
      </c>
    </row>
    <row r="197" spans="2:8" ht="15" x14ac:dyDescent="0.2">
      <c r="B197" s="4" t="s">
        <v>294</v>
      </c>
      <c r="C197" s="10">
        <v>2</v>
      </c>
      <c r="D197" s="10">
        <v>0</v>
      </c>
      <c r="E197" s="12">
        <f t="shared" si="14"/>
        <v>4.9103854652590229E-4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6</v>
      </c>
      <c r="D198" s="10">
        <v>0</v>
      </c>
      <c r="E198" s="12">
        <f t="shared" si="14"/>
        <v>1.4731156395777069E-3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5</v>
      </c>
      <c r="D199" s="10">
        <v>0</v>
      </c>
      <c r="E199" s="12">
        <f t="shared" si="14"/>
        <v>1.2275963663147557E-3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4</v>
      </c>
      <c r="D200" s="10">
        <v>5</v>
      </c>
      <c r="E200" s="12">
        <f t="shared" si="14"/>
        <v>9.8207709305180458E-4</v>
      </c>
      <c r="F200" s="12">
        <f t="shared" si="15"/>
        <v>1.3477088948787063E-3</v>
      </c>
      <c r="G200" s="13">
        <f t="shared" si="16"/>
        <v>0.25</v>
      </c>
      <c r="H200" s="18">
        <f t="shared" si="17"/>
        <v>2.4551927326295114E-4</v>
      </c>
    </row>
    <row r="201" spans="2:8" ht="15" x14ac:dyDescent="0.2">
      <c r="B201" s="4" t="s">
        <v>298</v>
      </c>
      <c r="C201" s="10">
        <v>5</v>
      </c>
      <c r="D201" s="10">
        <v>1</v>
      </c>
      <c r="E201" s="12">
        <f t="shared" si="14"/>
        <v>1.2275963663147557E-3</v>
      </c>
      <c r="F201" s="12">
        <f t="shared" si="15"/>
        <v>2.6954177897574127E-4</v>
      </c>
      <c r="G201" s="13">
        <f t="shared" si="16"/>
        <v>-0.8</v>
      </c>
      <c r="H201" s="18">
        <f t="shared" si="17"/>
        <v>-9.8207709305180458E-4</v>
      </c>
    </row>
    <row r="202" spans="2:8" ht="15" x14ac:dyDescent="0.2">
      <c r="B202" s="4" t="s">
        <v>299</v>
      </c>
      <c r="C202" s="10">
        <v>5</v>
      </c>
      <c r="D202" s="10">
        <v>4</v>
      </c>
      <c r="E202" s="12">
        <f t="shared" si="14"/>
        <v>1.2275963663147557E-3</v>
      </c>
      <c r="F202" s="12">
        <f t="shared" si="15"/>
        <v>1.0781671159029651E-3</v>
      </c>
      <c r="G202" s="13">
        <f t="shared" si="16"/>
        <v>-0.2</v>
      </c>
      <c r="H202" s="18">
        <f t="shared" si="17"/>
        <v>-2.4551927326295114E-4</v>
      </c>
    </row>
    <row r="203" spans="2:8" ht="15" x14ac:dyDescent="0.2">
      <c r="B203" s="4" t="s">
        <v>67</v>
      </c>
      <c r="C203" s="10">
        <v>14</v>
      </c>
      <c r="D203" s="10">
        <v>14</v>
      </c>
      <c r="E203" s="12">
        <f t="shared" si="14"/>
        <v>3.437269825681316E-3</v>
      </c>
      <c r="F203" s="12">
        <f t="shared" si="15"/>
        <v>3.7735849056603774E-3</v>
      </c>
      <c r="G203" s="13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1</v>
      </c>
      <c r="D204" s="10">
        <v>2</v>
      </c>
      <c r="E204" s="12">
        <f t="shared" si="14"/>
        <v>2.4551927326295114E-4</v>
      </c>
      <c r="F204" s="12">
        <f t="shared" si="15"/>
        <v>5.3908355795148253E-4</v>
      </c>
      <c r="G204" s="13">
        <f t="shared" si="16"/>
        <v>1</v>
      </c>
      <c r="H204" s="18">
        <f t="shared" si="17"/>
        <v>2.4551927326295114E-4</v>
      </c>
    </row>
    <row r="205" spans="2:8" ht="15" x14ac:dyDescent="0.2">
      <c r="B205" s="4" t="s">
        <v>66</v>
      </c>
      <c r="C205" s="10">
        <v>7</v>
      </c>
      <c r="D205" s="10">
        <v>2</v>
      </c>
      <c r="E205" s="12">
        <f t="shared" si="14"/>
        <v>1.718634912840658E-3</v>
      </c>
      <c r="F205" s="12">
        <f t="shared" si="15"/>
        <v>5.3908355795148253E-4</v>
      </c>
      <c r="G205" s="13">
        <f t="shared" si="16"/>
        <v>-0.7142857142857143</v>
      </c>
      <c r="H205" s="18">
        <f t="shared" si="17"/>
        <v>-1.2275963663147557E-3</v>
      </c>
    </row>
    <row r="206" spans="2:8" ht="15" x14ac:dyDescent="0.2">
      <c r="B206" s="4" t="s">
        <v>301</v>
      </c>
      <c r="C206" s="10">
        <v>12</v>
      </c>
      <c r="D206" s="10">
        <v>4</v>
      </c>
      <c r="E206" s="12">
        <f t="shared" si="14"/>
        <v>2.9462312791554137E-3</v>
      </c>
      <c r="F206" s="12">
        <f t="shared" si="15"/>
        <v>1.0781671159029651E-3</v>
      </c>
      <c r="G206" s="13">
        <f t="shared" si="16"/>
        <v>-0.66666666666666663</v>
      </c>
      <c r="H206" s="18">
        <f t="shared" si="17"/>
        <v>-1.9641541861036092E-3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56</v>
      </c>
      <c r="D208" s="10">
        <v>66</v>
      </c>
      <c r="E208" s="12">
        <f t="shared" si="14"/>
        <v>1.3749079302725264E-2</v>
      </c>
      <c r="F208" s="12">
        <f t="shared" si="15"/>
        <v>1.778975741239892E-2</v>
      </c>
      <c r="G208" s="13">
        <f t="shared" si="16"/>
        <v>0.17857142857142858</v>
      </c>
      <c r="H208" s="18">
        <f t="shared" si="17"/>
        <v>2.4551927326295114E-3</v>
      </c>
    </row>
    <row r="209" spans="2:8" ht="15" x14ac:dyDescent="0.2">
      <c r="B209" s="4" t="s">
        <v>71</v>
      </c>
      <c r="C209" s="10">
        <v>0</v>
      </c>
      <c r="D209" s="10">
        <v>3</v>
      </c>
      <c r="E209" s="12" t="str">
        <f t="shared" si="14"/>
        <v/>
      </c>
      <c r="F209" s="12">
        <f t="shared" si="15"/>
        <v>8.0862533692722374E-4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6</v>
      </c>
      <c r="D210" s="10">
        <v>3</v>
      </c>
      <c r="E210" s="12">
        <f t="shared" si="14"/>
        <v>1.4731156395777069E-3</v>
      </c>
      <c r="F210" s="12">
        <f t="shared" si="15"/>
        <v>8.0862533692722374E-4</v>
      </c>
      <c r="G210" s="13">
        <f t="shared" si="16"/>
        <v>-0.5</v>
      </c>
      <c r="H210" s="18">
        <f t="shared" si="17"/>
        <v>-7.3655781978885343E-4</v>
      </c>
    </row>
    <row r="211" spans="2:8" ht="15" x14ac:dyDescent="0.2">
      <c r="B211" s="4" t="s">
        <v>69</v>
      </c>
      <c r="C211" s="10">
        <v>9</v>
      </c>
      <c r="D211" s="10">
        <v>5</v>
      </c>
      <c r="E211" s="12">
        <f t="shared" si="14"/>
        <v>2.2096734593665601E-3</v>
      </c>
      <c r="F211" s="12">
        <f t="shared" si="15"/>
        <v>1.3477088948787063E-3</v>
      </c>
      <c r="G211" s="13">
        <f t="shared" si="16"/>
        <v>-0.44444444444444442</v>
      </c>
      <c r="H211" s="18">
        <f t="shared" si="17"/>
        <v>-9.8207709305180436E-4</v>
      </c>
    </row>
    <row r="212" spans="2:8" ht="15" x14ac:dyDescent="0.2">
      <c r="B212" s="4" t="s">
        <v>68</v>
      </c>
      <c r="C212" s="10">
        <v>2</v>
      </c>
      <c r="D212" s="10">
        <v>1</v>
      </c>
      <c r="E212" s="12">
        <f t="shared" si="14"/>
        <v>4.9103854652590229E-4</v>
      </c>
      <c r="F212" s="12">
        <f t="shared" si="15"/>
        <v>2.6954177897574127E-4</v>
      </c>
      <c r="G212" s="13">
        <f t="shared" si="16"/>
        <v>-0.5</v>
      </c>
      <c r="H212" s="18">
        <f t="shared" si="17"/>
        <v>-2.4551927326295114E-4</v>
      </c>
    </row>
    <row r="213" spans="2:8" ht="15" x14ac:dyDescent="0.2">
      <c r="B213" s="4" t="s">
        <v>302</v>
      </c>
      <c r="C213" s="10">
        <v>6</v>
      </c>
      <c r="D213" s="10">
        <v>26</v>
      </c>
      <c r="E213" s="12">
        <f t="shared" si="14"/>
        <v>1.4731156395777069E-3</v>
      </c>
      <c r="F213" s="12">
        <f t="shared" si="15"/>
        <v>7.0080862533692719E-3</v>
      </c>
      <c r="G213" s="13">
        <f t="shared" si="16"/>
        <v>3.3333333333333335</v>
      </c>
      <c r="H213" s="18">
        <f t="shared" si="17"/>
        <v>4.9103854652590229E-3</v>
      </c>
    </row>
    <row r="214" spans="2:8" ht="15" x14ac:dyDescent="0.2">
      <c r="B214" s="4" t="s">
        <v>70</v>
      </c>
      <c r="C214" s="10">
        <v>24</v>
      </c>
      <c r="D214" s="10">
        <v>31</v>
      </c>
      <c r="E214" s="12">
        <f t="shared" si="14"/>
        <v>5.8924625583108275E-3</v>
      </c>
      <c r="F214" s="12">
        <f t="shared" si="15"/>
        <v>8.3557951482479791E-3</v>
      </c>
      <c r="G214" s="13">
        <f t="shared" si="16"/>
        <v>0.29166666666666669</v>
      </c>
      <c r="H214" s="18">
        <f t="shared" si="17"/>
        <v>1.7186349128406582E-3</v>
      </c>
    </row>
    <row r="215" spans="2:8" ht="15" x14ac:dyDescent="0.2">
      <c r="B215" s="4" t="s">
        <v>303</v>
      </c>
      <c r="C215" s="10">
        <v>2</v>
      </c>
      <c r="D215" s="10">
        <v>1</v>
      </c>
      <c r="E215" s="12">
        <f t="shared" si="14"/>
        <v>4.9103854652590229E-4</v>
      </c>
      <c r="F215" s="12">
        <f t="shared" si="15"/>
        <v>2.6954177897574127E-4</v>
      </c>
      <c r="G215" s="13">
        <f t="shared" si="16"/>
        <v>-0.5</v>
      </c>
      <c r="H215" s="18">
        <f t="shared" si="17"/>
        <v>-2.4551927326295114E-4</v>
      </c>
    </row>
    <row r="216" spans="2:8" ht="15" x14ac:dyDescent="0.2">
      <c r="B216" s="4" t="s">
        <v>304</v>
      </c>
      <c r="C216" s="10">
        <v>6</v>
      </c>
      <c r="D216" s="10">
        <v>8</v>
      </c>
      <c r="E216" s="12">
        <f t="shared" si="14"/>
        <v>1.4731156395777069E-3</v>
      </c>
      <c r="F216" s="12">
        <f t="shared" si="15"/>
        <v>2.1563342318059301E-3</v>
      </c>
      <c r="G216" s="13">
        <f t="shared" si="16"/>
        <v>0.33333333333333331</v>
      </c>
      <c r="H216" s="18">
        <f t="shared" si="17"/>
        <v>4.9103854652590229E-4</v>
      </c>
    </row>
    <row r="217" spans="2:8" ht="15" x14ac:dyDescent="0.2">
      <c r="B217" s="4" t="s">
        <v>469</v>
      </c>
      <c r="C217" s="10">
        <v>1</v>
      </c>
      <c r="D217" s="10">
        <v>0</v>
      </c>
      <c r="E217" s="12">
        <f t="shared" ref="E217:E280" si="18">+IF(C217=0,"",C217/C$151)</f>
        <v>2.4551927326295114E-4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2</v>
      </c>
      <c r="D218" s="10">
        <v>7</v>
      </c>
      <c r="E218" s="12">
        <f t="shared" si="18"/>
        <v>4.9103854652590229E-4</v>
      </c>
      <c r="F218" s="12">
        <f t="shared" si="19"/>
        <v>1.8867924528301887E-3</v>
      </c>
      <c r="G218" s="13">
        <f t="shared" si="20"/>
        <v>2.5</v>
      </c>
      <c r="H218" s="18">
        <f t="shared" si="21"/>
        <v>1.2275963663147557E-3</v>
      </c>
    </row>
    <row r="219" spans="2:8" ht="15" x14ac:dyDescent="0.2">
      <c r="B219" s="4" t="s">
        <v>306</v>
      </c>
      <c r="C219" s="10">
        <v>1</v>
      </c>
      <c r="D219" s="10">
        <v>1</v>
      </c>
      <c r="E219" s="12">
        <f t="shared" si="18"/>
        <v>2.4551927326295114E-4</v>
      </c>
      <c r="F219" s="12">
        <f t="shared" si="19"/>
        <v>2.6954177897574127E-4</v>
      </c>
      <c r="G219" s="13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4</v>
      </c>
      <c r="D220" s="10">
        <v>1</v>
      </c>
      <c r="E220" s="12">
        <f t="shared" si="18"/>
        <v>9.8207709305180458E-4</v>
      </c>
      <c r="F220" s="12">
        <f t="shared" si="19"/>
        <v>2.6954177897574127E-4</v>
      </c>
      <c r="G220" s="13">
        <f t="shared" si="20"/>
        <v>-0.75</v>
      </c>
      <c r="H220" s="18">
        <f t="shared" si="21"/>
        <v>-7.3655781978885343E-4</v>
      </c>
    </row>
    <row r="221" spans="2:8" ht="15" x14ac:dyDescent="0.2">
      <c r="B221" s="4" t="s">
        <v>308</v>
      </c>
      <c r="C221" s="10">
        <v>3</v>
      </c>
      <c r="D221" s="10">
        <v>1</v>
      </c>
      <c r="E221" s="12">
        <f t="shared" si="18"/>
        <v>7.3655781978885343E-4</v>
      </c>
      <c r="F221" s="12">
        <f t="shared" si="19"/>
        <v>2.6954177897574127E-4</v>
      </c>
      <c r="G221" s="13">
        <f t="shared" si="20"/>
        <v>-0.66666666666666663</v>
      </c>
      <c r="H221" s="18">
        <f t="shared" si="21"/>
        <v>-4.9103854652590229E-4</v>
      </c>
    </row>
    <row r="222" spans="2:8" ht="15" x14ac:dyDescent="0.2">
      <c r="B222" s="4" t="s">
        <v>309</v>
      </c>
      <c r="C222" s="10">
        <v>34</v>
      </c>
      <c r="D222" s="10">
        <v>82</v>
      </c>
      <c r="E222" s="12">
        <f t="shared" si="18"/>
        <v>8.3476552909403385E-3</v>
      </c>
      <c r="F222" s="12">
        <f t="shared" si="19"/>
        <v>2.2102425876010783E-2</v>
      </c>
      <c r="G222" s="13">
        <f t="shared" si="20"/>
        <v>1.411764705882353</v>
      </c>
      <c r="H222" s="18">
        <f t="shared" si="21"/>
        <v>1.1784925116621655E-2</v>
      </c>
    </row>
    <row r="223" spans="2:8" ht="15" x14ac:dyDescent="0.2">
      <c r="B223" s="4" t="s">
        <v>563</v>
      </c>
      <c r="C223" s="10">
        <v>50</v>
      </c>
      <c r="D223" s="10">
        <v>6</v>
      </c>
      <c r="E223" s="12">
        <f t="shared" si="18"/>
        <v>1.2275963663147557E-2</v>
      </c>
      <c r="F223" s="12">
        <f t="shared" si="19"/>
        <v>1.6172506738544475E-3</v>
      </c>
      <c r="G223" s="13">
        <f t="shared" si="20"/>
        <v>-0.88</v>
      </c>
      <c r="H223" s="18">
        <f t="shared" si="21"/>
        <v>-1.080284802356985E-2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4</v>
      </c>
      <c r="D226" s="10">
        <v>6</v>
      </c>
      <c r="E226" s="12">
        <f t="shared" si="18"/>
        <v>9.8207709305180458E-4</v>
      </c>
      <c r="F226" s="12">
        <f t="shared" si="19"/>
        <v>1.6172506738544475E-3</v>
      </c>
      <c r="G226" s="13">
        <f t="shared" si="20"/>
        <v>0.5</v>
      </c>
      <c r="H226" s="18">
        <f t="shared" si="21"/>
        <v>4.9103854652590229E-4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2.4551927326295114E-4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3</v>
      </c>
      <c r="D228" s="10">
        <v>2</v>
      </c>
      <c r="E228" s="12">
        <f t="shared" si="18"/>
        <v>7.3655781978885343E-4</v>
      </c>
      <c r="F228" s="12">
        <f t="shared" si="19"/>
        <v>5.3908355795148253E-4</v>
      </c>
      <c r="G228" s="13">
        <f t="shared" si="20"/>
        <v>-0.33333333333333331</v>
      </c>
      <c r="H228" s="18">
        <f t="shared" si="21"/>
        <v>-2.4551927326295114E-4</v>
      </c>
    </row>
    <row r="229" spans="2:8" ht="15" x14ac:dyDescent="0.2">
      <c r="B229" s="4" t="s">
        <v>311</v>
      </c>
      <c r="C229" s="10">
        <v>120</v>
      </c>
      <c r="D229" s="10">
        <v>146</v>
      </c>
      <c r="E229" s="12">
        <f t="shared" si="18"/>
        <v>2.9462312791554136E-2</v>
      </c>
      <c r="F229" s="12">
        <f t="shared" si="19"/>
        <v>3.9353099730458224E-2</v>
      </c>
      <c r="G229" s="13">
        <f t="shared" si="20"/>
        <v>0.21666666666666667</v>
      </c>
      <c r="H229" s="18">
        <f t="shared" si="21"/>
        <v>6.3835011048367293E-3</v>
      </c>
    </row>
    <row r="230" spans="2:8" ht="15" x14ac:dyDescent="0.2">
      <c r="B230" s="4" t="s">
        <v>312</v>
      </c>
      <c r="C230" s="10">
        <v>3</v>
      </c>
      <c r="D230" s="10">
        <v>3</v>
      </c>
      <c r="E230" s="12">
        <f t="shared" si="18"/>
        <v>7.3655781978885343E-4</v>
      </c>
      <c r="F230" s="12">
        <f t="shared" si="19"/>
        <v>8.0862533692722374E-4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27</v>
      </c>
      <c r="D231" s="10">
        <v>36</v>
      </c>
      <c r="E231" s="12">
        <f t="shared" si="18"/>
        <v>6.6290203780996811E-3</v>
      </c>
      <c r="F231" s="12">
        <f t="shared" si="19"/>
        <v>9.7035040431266845E-3</v>
      </c>
      <c r="G231" s="13">
        <f t="shared" si="20"/>
        <v>0.33333333333333331</v>
      </c>
      <c r="H231" s="18">
        <f t="shared" si="21"/>
        <v>2.2096734593665601E-3</v>
      </c>
    </row>
    <row r="232" spans="2:8" ht="15" x14ac:dyDescent="0.2">
      <c r="B232" s="4" t="s">
        <v>77</v>
      </c>
      <c r="C232" s="10">
        <v>196</v>
      </c>
      <c r="D232" s="10">
        <v>107</v>
      </c>
      <c r="E232" s="12">
        <f t="shared" si="18"/>
        <v>4.8121777559538427E-2</v>
      </c>
      <c r="F232" s="12">
        <f t="shared" si="19"/>
        <v>2.8840970350404314E-2</v>
      </c>
      <c r="G232" s="13">
        <f t="shared" si="20"/>
        <v>-0.45408163265306123</v>
      </c>
      <c r="H232" s="18">
        <f t="shared" si="21"/>
        <v>-2.1851215320402653E-2</v>
      </c>
    </row>
    <row r="233" spans="2:8" ht="15" x14ac:dyDescent="0.2">
      <c r="B233" s="4" t="s">
        <v>74</v>
      </c>
      <c r="C233" s="10">
        <v>3</v>
      </c>
      <c r="D233" s="10">
        <v>2</v>
      </c>
      <c r="E233" s="12">
        <f t="shared" si="18"/>
        <v>7.3655781978885343E-4</v>
      </c>
      <c r="F233" s="12">
        <f t="shared" si="19"/>
        <v>5.3908355795148253E-4</v>
      </c>
      <c r="G233" s="13">
        <f t="shared" si="20"/>
        <v>-0.33333333333333331</v>
      </c>
      <c r="H233" s="18">
        <f t="shared" si="21"/>
        <v>-2.4551927326295114E-4</v>
      </c>
    </row>
    <row r="234" spans="2:8" ht="15" x14ac:dyDescent="0.2">
      <c r="B234" s="4" t="s">
        <v>75</v>
      </c>
      <c r="C234" s="10">
        <v>9</v>
      </c>
      <c r="D234" s="10">
        <v>6</v>
      </c>
      <c r="E234" s="12">
        <f t="shared" si="18"/>
        <v>2.2096734593665601E-3</v>
      </c>
      <c r="F234" s="12">
        <f t="shared" si="19"/>
        <v>1.6172506738544475E-3</v>
      </c>
      <c r="G234" s="13">
        <f t="shared" si="20"/>
        <v>-0.33333333333333331</v>
      </c>
      <c r="H234" s="18">
        <f t="shared" si="21"/>
        <v>-7.3655781978885333E-4</v>
      </c>
    </row>
    <row r="235" spans="2:8" ht="15" x14ac:dyDescent="0.2">
      <c r="B235" s="4" t="s">
        <v>314</v>
      </c>
      <c r="C235" s="10">
        <v>29</v>
      </c>
      <c r="D235" s="10">
        <v>42</v>
      </c>
      <c r="E235" s="12">
        <f t="shared" si="18"/>
        <v>7.120058924625583E-3</v>
      </c>
      <c r="F235" s="12">
        <f t="shared" si="19"/>
        <v>1.1320754716981131E-2</v>
      </c>
      <c r="G235" s="13">
        <f t="shared" si="20"/>
        <v>0.44827586206896552</v>
      </c>
      <c r="H235" s="18">
        <f t="shared" si="21"/>
        <v>3.1917505524183647E-3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46</v>
      </c>
      <c r="D237" s="10">
        <v>35</v>
      </c>
      <c r="E237" s="12">
        <f t="shared" si="18"/>
        <v>1.1293886570095753E-2</v>
      </c>
      <c r="F237" s="12">
        <f t="shared" si="19"/>
        <v>9.433962264150943E-3</v>
      </c>
      <c r="G237" s="13">
        <f t="shared" si="20"/>
        <v>-0.2391304347826087</v>
      </c>
      <c r="H237" s="18">
        <f t="shared" si="21"/>
        <v>-2.7007120058924628E-3</v>
      </c>
    </row>
    <row r="238" spans="2:8" ht="15" x14ac:dyDescent="0.2">
      <c r="B238" s="4" t="s">
        <v>85</v>
      </c>
      <c r="C238" s="10">
        <v>192</v>
      </c>
      <c r="D238" s="10">
        <v>154</v>
      </c>
      <c r="E238" s="12">
        <f t="shared" si="18"/>
        <v>4.713970046648662E-2</v>
      </c>
      <c r="F238" s="12">
        <f t="shared" si="19"/>
        <v>4.1509433962264149E-2</v>
      </c>
      <c r="G238" s="13">
        <f t="shared" si="20"/>
        <v>-0.19791666666666666</v>
      </c>
      <c r="H238" s="18">
        <f t="shared" si="21"/>
        <v>-9.3297323839921422E-3</v>
      </c>
    </row>
    <row r="239" spans="2:8" ht="15" x14ac:dyDescent="0.2">
      <c r="B239" s="4" t="s">
        <v>81</v>
      </c>
      <c r="C239" s="10">
        <v>33</v>
      </c>
      <c r="D239" s="10">
        <v>22</v>
      </c>
      <c r="E239" s="12">
        <f t="shared" si="18"/>
        <v>8.1021360176773884E-3</v>
      </c>
      <c r="F239" s="12">
        <f t="shared" si="19"/>
        <v>5.9299191374663071E-3</v>
      </c>
      <c r="G239" s="13">
        <f t="shared" si="20"/>
        <v>-0.33333333333333331</v>
      </c>
      <c r="H239" s="18">
        <f t="shared" si="21"/>
        <v>-2.7007120058924628E-3</v>
      </c>
    </row>
    <row r="240" spans="2:8" ht="15" x14ac:dyDescent="0.2">
      <c r="B240" s="4" t="s">
        <v>316</v>
      </c>
      <c r="C240" s="10">
        <v>9</v>
      </c>
      <c r="D240" s="10">
        <v>16</v>
      </c>
      <c r="E240" s="12">
        <f t="shared" si="18"/>
        <v>2.2096734593665601E-3</v>
      </c>
      <c r="F240" s="12">
        <f t="shared" si="19"/>
        <v>4.3126684636118602E-3</v>
      </c>
      <c r="G240" s="13">
        <f t="shared" si="20"/>
        <v>0.77777777777777779</v>
      </c>
      <c r="H240" s="18">
        <f t="shared" si="21"/>
        <v>1.7186349128406578E-3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3</v>
      </c>
      <c r="E242" s="12">
        <f t="shared" si="18"/>
        <v>4.9103854652590229E-4</v>
      </c>
      <c r="F242" s="12">
        <f t="shared" si="19"/>
        <v>8.0862533692722374E-4</v>
      </c>
      <c r="G242" s="13">
        <f t="shared" si="20"/>
        <v>0.5</v>
      </c>
      <c r="H242" s="18">
        <f t="shared" si="21"/>
        <v>2.4551927326295114E-4</v>
      </c>
    </row>
    <row r="243" spans="2:8" ht="15" x14ac:dyDescent="0.2">
      <c r="B243" s="4" t="s">
        <v>317</v>
      </c>
      <c r="C243" s="10">
        <v>2</v>
      </c>
      <c r="D243" s="10">
        <v>7</v>
      </c>
      <c r="E243" s="12">
        <f t="shared" si="18"/>
        <v>4.9103854652590229E-4</v>
      </c>
      <c r="F243" s="12">
        <f t="shared" si="19"/>
        <v>1.8867924528301887E-3</v>
      </c>
      <c r="G243" s="13">
        <f t="shared" si="20"/>
        <v>2.5</v>
      </c>
      <c r="H243" s="18">
        <f t="shared" si="21"/>
        <v>1.2275963663147557E-3</v>
      </c>
    </row>
    <row r="244" spans="2:8" ht="15" x14ac:dyDescent="0.2">
      <c r="B244" s="4" t="s">
        <v>79</v>
      </c>
      <c r="C244" s="10">
        <v>22</v>
      </c>
      <c r="D244" s="10">
        <v>19</v>
      </c>
      <c r="E244" s="12">
        <f t="shared" si="18"/>
        <v>5.4014240117849248E-3</v>
      </c>
      <c r="F244" s="12">
        <f t="shared" si="19"/>
        <v>5.1212938005390837E-3</v>
      </c>
      <c r="G244" s="13">
        <f t="shared" si="20"/>
        <v>-0.13636363636363635</v>
      </c>
      <c r="H244" s="18">
        <f t="shared" si="21"/>
        <v>-7.3655781978885333E-4</v>
      </c>
    </row>
    <row r="245" spans="2:8" ht="15" x14ac:dyDescent="0.2">
      <c r="B245" s="4" t="s">
        <v>84</v>
      </c>
      <c r="C245" s="10">
        <v>7</v>
      </c>
      <c r="D245" s="10">
        <v>10</v>
      </c>
      <c r="E245" s="12">
        <f t="shared" si="18"/>
        <v>1.718634912840658E-3</v>
      </c>
      <c r="F245" s="12">
        <f t="shared" si="19"/>
        <v>2.6954177897574125E-3</v>
      </c>
      <c r="G245" s="13">
        <f t="shared" si="20"/>
        <v>0.42857142857142855</v>
      </c>
      <c r="H245" s="18">
        <f t="shared" si="21"/>
        <v>7.3655781978885343E-4</v>
      </c>
    </row>
    <row r="246" spans="2:8" ht="15" x14ac:dyDescent="0.2">
      <c r="B246" s="4" t="s">
        <v>318</v>
      </c>
      <c r="C246" s="10">
        <v>1</v>
      </c>
      <c r="D246" s="10">
        <v>2</v>
      </c>
      <c r="E246" s="12">
        <f t="shared" si="18"/>
        <v>2.4551927326295114E-4</v>
      </c>
      <c r="F246" s="12">
        <f t="shared" si="19"/>
        <v>5.3908355795148253E-4</v>
      </c>
      <c r="G246" s="13">
        <f t="shared" si="20"/>
        <v>1</v>
      </c>
      <c r="H246" s="18">
        <f t="shared" si="21"/>
        <v>2.4551927326295114E-4</v>
      </c>
    </row>
    <row r="247" spans="2:8" ht="15" x14ac:dyDescent="0.2">
      <c r="B247" s="4" t="s">
        <v>319</v>
      </c>
      <c r="C247" s="10">
        <v>243</v>
      </c>
      <c r="D247" s="10">
        <v>114</v>
      </c>
      <c r="E247" s="12">
        <f t="shared" si="18"/>
        <v>5.9661183402897125E-2</v>
      </c>
      <c r="F247" s="12">
        <f t="shared" si="19"/>
        <v>3.0727762803234502E-2</v>
      </c>
      <c r="G247" s="13">
        <f t="shared" si="20"/>
        <v>-0.53086419753086422</v>
      </c>
      <c r="H247" s="18">
        <f t="shared" si="21"/>
        <v>-3.16719862509207E-2</v>
      </c>
    </row>
    <row r="248" spans="2:8" ht="15" x14ac:dyDescent="0.2">
      <c r="B248" s="4" t="s">
        <v>86</v>
      </c>
      <c r="C248" s="10">
        <v>17</v>
      </c>
      <c r="D248" s="10">
        <v>51</v>
      </c>
      <c r="E248" s="12">
        <f t="shared" si="18"/>
        <v>4.1738276454701692E-3</v>
      </c>
      <c r="F248" s="12">
        <f t="shared" si="19"/>
        <v>1.3746630727762802E-2</v>
      </c>
      <c r="G248" s="13">
        <f t="shared" si="20"/>
        <v>2</v>
      </c>
      <c r="H248" s="18">
        <f t="shared" si="21"/>
        <v>8.3476552909403385E-3</v>
      </c>
    </row>
    <row r="249" spans="2:8" ht="15" x14ac:dyDescent="0.2">
      <c r="B249" s="4" t="s">
        <v>87</v>
      </c>
      <c r="C249" s="10">
        <v>60</v>
      </c>
      <c r="D249" s="10">
        <v>64</v>
      </c>
      <c r="E249" s="12">
        <f t="shared" si="18"/>
        <v>1.4731156395777068E-2</v>
      </c>
      <c r="F249" s="12">
        <f t="shared" si="19"/>
        <v>1.7250673854447441E-2</v>
      </c>
      <c r="G249" s="13">
        <f t="shared" si="20"/>
        <v>6.6666666666666666E-2</v>
      </c>
      <c r="H249" s="18">
        <f t="shared" si="21"/>
        <v>9.8207709305180458E-4</v>
      </c>
    </row>
    <row r="250" spans="2:8" ht="15" x14ac:dyDescent="0.2">
      <c r="B250" s="4" t="s">
        <v>82</v>
      </c>
      <c r="C250" s="10">
        <v>12</v>
      </c>
      <c r="D250" s="10">
        <v>9</v>
      </c>
      <c r="E250" s="12">
        <f t="shared" si="18"/>
        <v>2.9462312791554137E-3</v>
      </c>
      <c r="F250" s="12">
        <f t="shared" si="19"/>
        <v>2.4258760107816711E-3</v>
      </c>
      <c r="G250" s="13">
        <f t="shared" si="20"/>
        <v>-0.25</v>
      </c>
      <c r="H250" s="18">
        <f t="shared" si="21"/>
        <v>-7.3655781978885343E-4</v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2.4551927326295114E-4</v>
      </c>
      <c r="F251" s="12">
        <f t="shared" si="19"/>
        <v>2.6954177897574127E-4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2</v>
      </c>
      <c r="D252" s="10">
        <v>1</v>
      </c>
      <c r="E252" s="12">
        <f t="shared" si="18"/>
        <v>4.9103854652590229E-4</v>
      </c>
      <c r="F252" s="12">
        <f t="shared" si="19"/>
        <v>2.6954177897574127E-4</v>
      </c>
      <c r="G252" s="13">
        <f t="shared" si="20"/>
        <v>-0.5</v>
      </c>
      <c r="H252" s="18">
        <f t="shared" si="21"/>
        <v>-2.4551927326295114E-4</v>
      </c>
    </row>
    <row r="253" spans="2:8" ht="15" x14ac:dyDescent="0.2">
      <c r="B253" s="4" t="s">
        <v>322</v>
      </c>
      <c r="C253" s="10">
        <v>9</v>
      </c>
      <c r="D253" s="10">
        <v>41</v>
      </c>
      <c r="E253" s="12">
        <f t="shared" si="18"/>
        <v>2.2096734593665601E-3</v>
      </c>
      <c r="F253" s="12">
        <f t="shared" si="19"/>
        <v>1.1051212938005392E-2</v>
      </c>
      <c r="G253" s="13">
        <f t="shared" si="20"/>
        <v>3.5555555555555554</v>
      </c>
      <c r="H253" s="18">
        <f t="shared" si="21"/>
        <v>7.8566167444144349E-3</v>
      </c>
    </row>
    <row r="254" spans="2:8" ht="15" x14ac:dyDescent="0.2">
      <c r="B254" s="4" t="s">
        <v>323</v>
      </c>
      <c r="C254" s="10">
        <v>8</v>
      </c>
      <c r="D254" s="10">
        <v>3</v>
      </c>
      <c r="E254" s="12">
        <f t="shared" si="18"/>
        <v>1.9641541861036092E-3</v>
      </c>
      <c r="F254" s="12">
        <f t="shared" si="19"/>
        <v>8.0862533692722374E-4</v>
      </c>
      <c r="G254" s="13">
        <f t="shared" si="20"/>
        <v>-0.625</v>
      </c>
      <c r="H254" s="18">
        <f t="shared" si="21"/>
        <v>-1.2275963663147557E-3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419</v>
      </c>
      <c r="D256" s="10">
        <v>312</v>
      </c>
      <c r="E256" s="12">
        <f t="shared" si="18"/>
        <v>0.10287257549717653</v>
      </c>
      <c r="F256" s="12">
        <f t="shared" si="19"/>
        <v>8.409703504043127E-2</v>
      </c>
      <c r="G256" s="13">
        <f t="shared" si="20"/>
        <v>-0.25536992840095463</v>
      </c>
      <c r="H256" s="18">
        <f t="shared" si="21"/>
        <v>-2.6270562239135771E-2</v>
      </c>
    </row>
    <row r="257" spans="2:8" ht="15" x14ac:dyDescent="0.2">
      <c r="B257" s="4" t="s">
        <v>325</v>
      </c>
      <c r="C257" s="10">
        <v>4</v>
      </c>
      <c r="D257" s="10">
        <v>4</v>
      </c>
      <c r="E257" s="12">
        <f t="shared" si="18"/>
        <v>9.8207709305180458E-4</v>
      </c>
      <c r="F257" s="12">
        <f t="shared" si="19"/>
        <v>1.0781671159029651E-3</v>
      </c>
      <c r="G257" s="13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3</v>
      </c>
      <c r="D258" s="10">
        <v>28</v>
      </c>
      <c r="E258" s="12">
        <f t="shared" si="18"/>
        <v>7.3655781978885343E-4</v>
      </c>
      <c r="F258" s="12">
        <f t="shared" si="19"/>
        <v>7.5471698113207548E-3</v>
      </c>
      <c r="G258" s="13">
        <f t="shared" si="20"/>
        <v>8.3333333333333339</v>
      </c>
      <c r="H258" s="18">
        <f t="shared" si="21"/>
        <v>6.1379818315737793E-3</v>
      </c>
    </row>
    <row r="259" spans="2:8" ht="15" x14ac:dyDescent="0.2">
      <c r="B259" s="4" t="s">
        <v>327</v>
      </c>
      <c r="C259" s="10">
        <v>5</v>
      </c>
      <c r="D259" s="10">
        <v>1</v>
      </c>
      <c r="E259" s="12">
        <f t="shared" si="18"/>
        <v>1.2275963663147557E-3</v>
      </c>
      <c r="F259" s="12">
        <f t="shared" si="19"/>
        <v>2.6954177897574127E-4</v>
      </c>
      <c r="G259" s="13">
        <f t="shared" si="20"/>
        <v>-0.8</v>
      </c>
      <c r="H259" s="18">
        <f t="shared" si="21"/>
        <v>-9.8207709305180458E-4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2.6954177897574127E-4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4</v>
      </c>
      <c r="D262" s="10">
        <v>6</v>
      </c>
      <c r="E262" s="12">
        <f t="shared" si="18"/>
        <v>9.8207709305180458E-4</v>
      </c>
      <c r="F262" s="12">
        <f t="shared" si="19"/>
        <v>1.6172506738544475E-3</v>
      </c>
      <c r="G262" s="13">
        <f t="shared" si="20"/>
        <v>0.5</v>
      </c>
      <c r="H262" s="18">
        <f t="shared" si="21"/>
        <v>4.9103854652590229E-4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2.6954177897574127E-4</v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5</v>
      </c>
      <c r="D266" s="10">
        <v>20</v>
      </c>
      <c r="E266" s="12">
        <f t="shared" si="18"/>
        <v>1.2275963663147557E-3</v>
      </c>
      <c r="F266" s="12">
        <f t="shared" si="19"/>
        <v>5.3908355795148251E-3</v>
      </c>
      <c r="G266" s="13">
        <f t="shared" si="20"/>
        <v>3</v>
      </c>
      <c r="H266" s="18">
        <f t="shared" si="21"/>
        <v>3.6827890989442674E-3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2.4551927326295114E-4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23</v>
      </c>
      <c r="D268" s="10">
        <v>44</v>
      </c>
      <c r="E268" s="12">
        <f t="shared" si="18"/>
        <v>5.6469432850478765E-3</v>
      </c>
      <c r="F268" s="12">
        <f t="shared" si="19"/>
        <v>1.1859838274932614E-2</v>
      </c>
      <c r="G268" s="13">
        <f t="shared" si="20"/>
        <v>0.91304347826086951</v>
      </c>
      <c r="H268" s="18">
        <f t="shared" si="21"/>
        <v>5.1559047385219738E-3</v>
      </c>
    </row>
    <row r="269" spans="2:8" ht="15" x14ac:dyDescent="0.2">
      <c r="B269" s="4" t="s">
        <v>335</v>
      </c>
      <c r="C269" s="10">
        <v>1</v>
      </c>
      <c r="D269" s="10">
        <v>0</v>
      </c>
      <c r="E269" s="12">
        <f t="shared" si="18"/>
        <v>2.4551927326295114E-4</v>
      </c>
      <c r="F269" s="12" t="str">
        <f t="shared" si="19"/>
        <v/>
      </c>
      <c r="G269" s="13" t="str">
        <f t="shared" si="20"/>
        <v>0</v>
      </c>
      <c r="H269" s="18">
        <f t="shared" si="21"/>
        <v>0</v>
      </c>
    </row>
    <row r="270" spans="2:8" ht="30" x14ac:dyDescent="0.2">
      <c r="B270" s="4" t="s">
        <v>336</v>
      </c>
      <c r="C270" s="10">
        <v>2</v>
      </c>
      <c r="D270" s="10">
        <v>2</v>
      </c>
      <c r="E270" s="12">
        <f t="shared" si="18"/>
        <v>4.9103854652590229E-4</v>
      </c>
      <c r="F270" s="12">
        <f t="shared" si="19"/>
        <v>5.3908355795148253E-4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1</v>
      </c>
      <c r="E272" s="12" t="str">
        <f t="shared" si="18"/>
        <v/>
      </c>
      <c r="F272" s="12">
        <f t="shared" si="19"/>
        <v>2.6954177897574127E-4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11</v>
      </c>
      <c r="D273" s="10">
        <v>76</v>
      </c>
      <c r="E273" s="12">
        <f t="shared" si="18"/>
        <v>2.7007120058924624E-3</v>
      </c>
      <c r="F273" s="12">
        <f t="shared" si="19"/>
        <v>2.0485175202156335E-2</v>
      </c>
      <c r="G273" s="13">
        <f t="shared" si="20"/>
        <v>5.9090909090909092</v>
      </c>
      <c r="H273" s="18">
        <f t="shared" si="21"/>
        <v>1.5958752762091823E-2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2</v>
      </c>
      <c r="E275" s="12" t="str">
        <f t="shared" si="18"/>
        <v/>
      </c>
      <c r="F275" s="12">
        <f t="shared" si="19"/>
        <v>5.3908355795148253E-4</v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5</v>
      </c>
      <c r="D276" s="10">
        <v>2</v>
      </c>
      <c r="E276" s="12">
        <f t="shared" si="18"/>
        <v>1.2275963663147557E-3</v>
      </c>
      <c r="F276" s="12">
        <f t="shared" si="19"/>
        <v>5.3908355795148253E-4</v>
      </c>
      <c r="G276" s="13">
        <f t="shared" si="20"/>
        <v>-0.6</v>
      </c>
      <c r="H276" s="18">
        <f t="shared" si="21"/>
        <v>-7.3655781978885343E-4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2.6954177897574127E-4</v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2.4551927326295114E-4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2</v>
      </c>
      <c r="D281" s="10">
        <v>2</v>
      </c>
      <c r="E281" s="12">
        <f t="shared" ref="E281:E288" si="22">+IF(C281=0,"",C281/C$151)</f>
        <v>4.9103854652590229E-4</v>
      </c>
      <c r="F281" s="12">
        <f t="shared" ref="F281:F288" si="23">+IF(D281=0,"",D281/D$151)</f>
        <v>5.3908355795148253E-4</v>
      </c>
      <c r="G281" s="13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2.4551927326295114E-4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5</v>
      </c>
      <c r="D283" s="10">
        <v>1</v>
      </c>
      <c r="E283" s="12">
        <f t="shared" si="22"/>
        <v>1.2275963663147557E-3</v>
      </c>
      <c r="F283" s="12">
        <f t="shared" si="23"/>
        <v>2.6954177897574127E-4</v>
      </c>
      <c r="G283" s="13">
        <f t="shared" si="24"/>
        <v>-0.8</v>
      </c>
      <c r="H283" s="18">
        <f t="shared" si="25"/>
        <v>-9.8207709305180458E-4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1</v>
      </c>
      <c r="E286" s="12">
        <f t="shared" si="22"/>
        <v>2.4551927326295114E-4</v>
      </c>
      <c r="F286" s="12">
        <f t="shared" si="23"/>
        <v>2.6954177897574127E-4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2</v>
      </c>
      <c r="D288" s="10">
        <v>1</v>
      </c>
      <c r="E288" s="12">
        <f t="shared" si="22"/>
        <v>4.9103854652590229E-4</v>
      </c>
      <c r="F288" s="12">
        <f t="shared" si="23"/>
        <v>2.6954177897574127E-4</v>
      </c>
      <c r="G288" s="13">
        <f t="shared" si="24"/>
        <v>-0.5</v>
      </c>
      <c r="H288" s="18">
        <f t="shared" si="25"/>
        <v>-2.4551927326295114E-4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17620</v>
      </c>
      <c r="D294" s="41">
        <f>SUM(D295:D499)</f>
        <v>19365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9.903518728717367E-2</v>
      </c>
      <c r="H294" s="42">
        <f>+IF(OR(AND(E294=""),(G294="")),"",E294*G294)</f>
        <v>9.903518728717367E-2</v>
      </c>
    </row>
    <row r="295" spans="2:8" ht="15" x14ac:dyDescent="0.2">
      <c r="B295" s="3" t="s">
        <v>100</v>
      </c>
      <c r="C295" s="10">
        <v>316</v>
      </c>
      <c r="D295" s="10">
        <v>256</v>
      </c>
      <c r="E295" s="12">
        <f>+IF(C295=0,"",C295/C$294)</f>
        <v>1.793416572077185E-2</v>
      </c>
      <c r="F295" s="12">
        <f>+IF(D295=0,"",D295/D$294)</f>
        <v>1.3219726310353732E-2</v>
      </c>
      <c r="G295" s="13">
        <f>+IF(OR(AND(D295=0),(C295=0)),"0",((D295-C295)/C295))</f>
        <v>-0.189873417721519</v>
      </c>
      <c r="H295" s="18">
        <f>+IF(OR(AND(E295=""),(G295="")),"",E295*G295)</f>
        <v>-3.4052213393870605E-3</v>
      </c>
    </row>
    <row r="296" spans="2:8" ht="15" x14ac:dyDescent="0.2">
      <c r="B296" s="3" t="s">
        <v>113</v>
      </c>
      <c r="C296" s="10">
        <v>201</v>
      </c>
      <c r="D296" s="10">
        <v>138</v>
      </c>
      <c r="E296" s="12">
        <f t="shared" ref="E296:E359" si="26">+IF(C296=0,"",C296/C$294)</f>
        <v>1.1407491486946652E-2</v>
      </c>
      <c r="F296" s="12">
        <f t="shared" ref="F296:F359" si="27">+IF(D296=0,"",D296/D$294)</f>
        <v>7.1262587141750584E-3</v>
      </c>
      <c r="G296" s="13">
        <f t="shared" ref="G296:G359" si="28">+IF(OR(AND(D296=0),(C296=0)),"0",((D296-C296)/C296))</f>
        <v>-0.31343283582089554</v>
      </c>
      <c r="H296" s="18">
        <f t="shared" ref="H296:H359" si="29">+IF(OR(AND(E296=""),(G296="")),"",E296*G296)</f>
        <v>-3.5754824063564134E-3</v>
      </c>
    </row>
    <row r="297" spans="2:8" ht="15" x14ac:dyDescent="0.2">
      <c r="B297" s="3" t="s">
        <v>104</v>
      </c>
      <c r="C297" s="10">
        <v>52</v>
      </c>
      <c r="D297" s="10">
        <v>126</v>
      </c>
      <c r="E297" s="12">
        <f t="shared" si="26"/>
        <v>2.9511918274687855E-3</v>
      </c>
      <c r="F297" s="12">
        <f t="shared" si="27"/>
        <v>6.5065840433772273E-3</v>
      </c>
      <c r="G297" s="13">
        <f t="shared" si="28"/>
        <v>1.4230769230769231</v>
      </c>
      <c r="H297" s="18">
        <f t="shared" si="29"/>
        <v>4.1997729852440409E-3</v>
      </c>
    </row>
    <row r="298" spans="2:8" ht="15" x14ac:dyDescent="0.2">
      <c r="B298" s="3" t="s">
        <v>95</v>
      </c>
      <c r="C298" s="10">
        <v>68</v>
      </c>
      <c r="D298" s="10">
        <v>36</v>
      </c>
      <c r="E298" s="12">
        <f t="shared" si="26"/>
        <v>3.8592508513053347E-3</v>
      </c>
      <c r="F298" s="12">
        <f t="shared" si="27"/>
        <v>1.8590240123934935E-3</v>
      </c>
      <c r="G298" s="13">
        <f t="shared" si="28"/>
        <v>-0.47058823529411764</v>
      </c>
      <c r="H298" s="18">
        <f t="shared" si="29"/>
        <v>-1.8161180476730986E-3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1</v>
      </c>
      <c r="E300" s="12">
        <f t="shared" si="26"/>
        <v>5.6753688989784337E-5</v>
      </c>
      <c r="F300" s="12">
        <f t="shared" si="27"/>
        <v>5.1639555899819264E-5</v>
      </c>
      <c r="G300" s="13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396</v>
      </c>
      <c r="D301" s="10">
        <v>428</v>
      </c>
      <c r="E301" s="12">
        <f t="shared" si="26"/>
        <v>2.2474460839954597E-2</v>
      </c>
      <c r="F301" s="12">
        <f t="shared" si="27"/>
        <v>2.2101729925122646E-2</v>
      </c>
      <c r="G301" s="13">
        <f t="shared" si="28"/>
        <v>8.0808080808080815E-2</v>
      </c>
      <c r="H301" s="18">
        <f t="shared" si="29"/>
        <v>1.816118047673099E-3</v>
      </c>
    </row>
    <row r="302" spans="2:8" ht="15" x14ac:dyDescent="0.2">
      <c r="B302" s="3" t="s">
        <v>109</v>
      </c>
      <c r="C302" s="10">
        <v>23</v>
      </c>
      <c r="D302" s="10">
        <v>42</v>
      </c>
      <c r="E302" s="12">
        <f t="shared" si="26"/>
        <v>1.3053348467650398E-3</v>
      </c>
      <c r="F302" s="12">
        <f t="shared" si="27"/>
        <v>2.1688613477924088E-3</v>
      </c>
      <c r="G302" s="13">
        <f t="shared" si="28"/>
        <v>0.82608695652173914</v>
      </c>
      <c r="H302" s="18">
        <f t="shared" si="29"/>
        <v>1.0783200908059025E-3</v>
      </c>
    </row>
    <row r="303" spans="2:8" ht="15" x14ac:dyDescent="0.2">
      <c r="B303" s="3" t="s">
        <v>108</v>
      </c>
      <c r="C303" s="10">
        <v>19</v>
      </c>
      <c r="D303" s="10">
        <v>26</v>
      </c>
      <c r="E303" s="12">
        <f t="shared" si="26"/>
        <v>1.0783200908059023E-3</v>
      </c>
      <c r="F303" s="12">
        <f t="shared" si="27"/>
        <v>1.3426284533953007E-3</v>
      </c>
      <c r="G303" s="13">
        <f t="shared" si="28"/>
        <v>0.36842105263157893</v>
      </c>
      <c r="H303" s="18">
        <f t="shared" si="29"/>
        <v>3.9727582292849032E-4</v>
      </c>
    </row>
    <row r="304" spans="2:8" ht="15" x14ac:dyDescent="0.2">
      <c r="B304" s="3" t="s">
        <v>107</v>
      </c>
      <c r="C304" s="10">
        <v>35</v>
      </c>
      <c r="D304" s="10">
        <v>31</v>
      </c>
      <c r="E304" s="12">
        <f t="shared" si="26"/>
        <v>1.9863791146424517E-3</v>
      </c>
      <c r="F304" s="12">
        <f t="shared" si="27"/>
        <v>1.6008262328943972E-3</v>
      </c>
      <c r="G304" s="13">
        <f t="shared" si="28"/>
        <v>-0.11428571428571428</v>
      </c>
      <c r="H304" s="18">
        <f t="shared" si="29"/>
        <v>-2.2701475595913732E-4</v>
      </c>
    </row>
    <row r="305" spans="2:8" ht="15" x14ac:dyDescent="0.2">
      <c r="B305" s="3" t="s">
        <v>351</v>
      </c>
      <c r="C305" s="10">
        <v>5</v>
      </c>
      <c r="D305" s="10">
        <v>6</v>
      </c>
      <c r="E305" s="12">
        <f t="shared" si="26"/>
        <v>2.8376844494892167E-4</v>
      </c>
      <c r="F305" s="12">
        <f t="shared" si="27"/>
        <v>3.0983733539891554E-4</v>
      </c>
      <c r="G305" s="13">
        <f t="shared" si="28"/>
        <v>0.2</v>
      </c>
      <c r="H305" s="18">
        <f t="shared" si="29"/>
        <v>5.6753688989784337E-5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264</v>
      </c>
      <c r="D307" s="10">
        <v>320</v>
      </c>
      <c r="E307" s="12">
        <f t="shared" si="26"/>
        <v>1.4982973893303065E-2</v>
      </c>
      <c r="F307" s="12">
        <f t="shared" si="27"/>
        <v>1.6524657887942162E-2</v>
      </c>
      <c r="G307" s="13">
        <f t="shared" si="28"/>
        <v>0.21212121212121213</v>
      </c>
      <c r="H307" s="18">
        <f t="shared" si="29"/>
        <v>3.178206583427923E-3</v>
      </c>
    </row>
    <row r="308" spans="2:8" ht="15" x14ac:dyDescent="0.2">
      <c r="B308" s="3" t="s">
        <v>99</v>
      </c>
      <c r="C308" s="10">
        <v>74</v>
      </c>
      <c r="D308" s="10">
        <v>49</v>
      </c>
      <c r="E308" s="12">
        <f t="shared" si="26"/>
        <v>4.1997729852440409E-3</v>
      </c>
      <c r="F308" s="12">
        <f t="shared" si="27"/>
        <v>2.5303382390911436E-3</v>
      </c>
      <c r="G308" s="13">
        <f t="shared" si="28"/>
        <v>-0.33783783783783783</v>
      </c>
      <c r="H308" s="18">
        <f t="shared" si="29"/>
        <v>-1.4188422247446084E-3</v>
      </c>
    </row>
    <row r="309" spans="2:8" ht="15" x14ac:dyDescent="0.2">
      <c r="B309" s="3" t="s">
        <v>96</v>
      </c>
      <c r="C309" s="10">
        <v>2</v>
      </c>
      <c r="D309" s="10">
        <v>1</v>
      </c>
      <c r="E309" s="12">
        <f t="shared" si="26"/>
        <v>1.1350737797956867E-4</v>
      </c>
      <c r="F309" s="12">
        <f t="shared" si="27"/>
        <v>5.1639555899819264E-5</v>
      </c>
      <c r="G309" s="13">
        <f t="shared" si="28"/>
        <v>-0.5</v>
      </c>
      <c r="H309" s="18">
        <f t="shared" si="29"/>
        <v>-5.6753688989784337E-5</v>
      </c>
    </row>
    <row r="310" spans="2:8" ht="15" x14ac:dyDescent="0.2">
      <c r="B310" s="3" t="s">
        <v>106</v>
      </c>
      <c r="C310" s="10">
        <v>86</v>
      </c>
      <c r="D310" s="10">
        <v>108</v>
      </c>
      <c r="E310" s="12">
        <f t="shared" si="26"/>
        <v>4.8808172531214526E-3</v>
      </c>
      <c r="F310" s="12">
        <f t="shared" si="27"/>
        <v>5.5770720371804807E-3</v>
      </c>
      <c r="G310" s="13">
        <f t="shared" si="28"/>
        <v>0.2558139534883721</v>
      </c>
      <c r="H310" s="18">
        <f t="shared" si="29"/>
        <v>1.2485811577752554E-3</v>
      </c>
    </row>
    <row r="311" spans="2:8" ht="15" x14ac:dyDescent="0.2">
      <c r="B311" s="3" t="s">
        <v>102</v>
      </c>
      <c r="C311" s="10">
        <v>34</v>
      </c>
      <c r="D311" s="10">
        <v>29</v>
      </c>
      <c r="E311" s="12">
        <f t="shared" si="26"/>
        <v>1.9296254256526673E-3</v>
      </c>
      <c r="F311" s="12">
        <f t="shared" si="27"/>
        <v>1.4975471210947587E-3</v>
      </c>
      <c r="G311" s="13">
        <f t="shared" si="28"/>
        <v>-0.14705882352941177</v>
      </c>
      <c r="H311" s="18">
        <f t="shared" si="29"/>
        <v>-2.8376844494892167E-4</v>
      </c>
    </row>
    <row r="312" spans="2:8" ht="15" x14ac:dyDescent="0.2">
      <c r="B312" s="3" t="s">
        <v>97</v>
      </c>
      <c r="C312" s="10">
        <v>3</v>
      </c>
      <c r="D312" s="10">
        <v>3</v>
      </c>
      <c r="E312" s="12">
        <f t="shared" si="26"/>
        <v>1.70261066969353E-4</v>
      </c>
      <c r="F312" s="12">
        <f t="shared" si="27"/>
        <v>1.5491866769945777E-4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9528</v>
      </c>
      <c r="D314" s="10">
        <v>11048</v>
      </c>
      <c r="E314" s="12">
        <f t="shared" si="26"/>
        <v>0.54074914869466517</v>
      </c>
      <c r="F314" s="12">
        <f t="shared" si="27"/>
        <v>0.57051381358120323</v>
      </c>
      <c r="G314" s="13">
        <f t="shared" si="28"/>
        <v>0.15952980688497062</v>
      </c>
      <c r="H314" s="18">
        <f t="shared" si="29"/>
        <v>8.6265607264472202E-2</v>
      </c>
    </row>
    <row r="315" spans="2:8" ht="15" x14ac:dyDescent="0.2">
      <c r="B315" s="3" t="s">
        <v>354</v>
      </c>
      <c r="C315" s="10">
        <v>37</v>
      </c>
      <c r="D315" s="10">
        <v>46</v>
      </c>
      <c r="E315" s="12">
        <f t="shared" si="26"/>
        <v>2.0998864926220205E-3</v>
      </c>
      <c r="F315" s="12">
        <f t="shared" si="27"/>
        <v>2.3754195713916858E-3</v>
      </c>
      <c r="G315" s="13">
        <f t="shared" si="28"/>
        <v>0.24324324324324326</v>
      </c>
      <c r="H315" s="18">
        <f t="shared" si="29"/>
        <v>5.1078320090805907E-4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49</v>
      </c>
      <c r="D317" s="10">
        <v>56</v>
      </c>
      <c r="E317" s="12">
        <f t="shared" si="26"/>
        <v>2.7809307604994326E-3</v>
      </c>
      <c r="F317" s="12">
        <f t="shared" si="27"/>
        <v>2.8918151303898789E-3</v>
      </c>
      <c r="G317" s="13">
        <f t="shared" si="28"/>
        <v>0.14285714285714285</v>
      </c>
      <c r="H317" s="18">
        <f t="shared" si="29"/>
        <v>3.9727582292849032E-4</v>
      </c>
    </row>
    <row r="318" spans="2:8" ht="15" x14ac:dyDescent="0.2">
      <c r="B318" s="3" t="s">
        <v>355</v>
      </c>
      <c r="C318" s="10">
        <v>362</v>
      </c>
      <c r="D318" s="10">
        <v>312</v>
      </c>
      <c r="E318" s="12">
        <f t="shared" si="26"/>
        <v>2.054483541430193E-2</v>
      </c>
      <c r="F318" s="12">
        <f t="shared" si="27"/>
        <v>1.6111541440743608E-2</v>
      </c>
      <c r="G318" s="13">
        <f t="shared" si="28"/>
        <v>-0.13812154696132597</v>
      </c>
      <c r="H318" s="18">
        <f t="shared" si="29"/>
        <v>-2.8376844494892172E-3</v>
      </c>
    </row>
    <row r="319" spans="2:8" ht="15" x14ac:dyDescent="0.2">
      <c r="B319" s="3" t="s">
        <v>115</v>
      </c>
      <c r="C319" s="10">
        <v>10</v>
      </c>
      <c r="D319" s="10">
        <v>14</v>
      </c>
      <c r="E319" s="12">
        <f t="shared" si="26"/>
        <v>5.6753688989784334E-4</v>
      </c>
      <c r="F319" s="12">
        <f t="shared" si="27"/>
        <v>7.2295378259746971E-4</v>
      </c>
      <c r="G319" s="13">
        <f t="shared" si="28"/>
        <v>0.4</v>
      </c>
      <c r="H319" s="18">
        <f t="shared" si="29"/>
        <v>2.2701475595913735E-4</v>
      </c>
    </row>
    <row r="320" spans="2:8" ht="15" x14ac:dyDescent="0.2">
      <c r="B320" s="3" t="s">
        <v>114</v>
      </c>
      <c r="C320" s="10">
        <v>4</v>
      </c>
      <c r="D320" s="10">
        <v>2</v>
      </c>
      <c r="E320" s="12">
        <f t="shared" si="26"/>
        <v>2.2701475595913735E-4</v>
      </c>
      <c r="F320" s="12">
        <f t="shared" si="27"/>
        <v>1.0327911179963853E-4</v>
      </c>
      <c r="G320" s="13">
        <f t="shared" si="28"/>
        <v>-0.5</v>
      </c>
      <c r="H320" s="18">
        <f t="shared" si="29"/>
        <v>-1.1350737797956867E-4</v>
      </c>
    </row>
    <row r="321" spans="2:8" ht="15" x14ac:dyDescent="0.2">
      <c r="B321" s="3" t="s">
        <v>98</v>
      </c>
      <c r="C321" s="10">
        <v>3</v>
      </c>
      <c r="D321" s="10">
        <v>1</v>
      </c>
      <c r="E321" s="12">
        <f t="shared" si="26"/>
        <v>1.70261066969353E-4</v>
      </c>
      <c r="F321" s="12">
        <f t="shared" si="27"/>
        <v>5.1639555899819264E-5</v>
      </c>
      <c r="G321" s="13">
        <f t="shared" si="28"/>
        <v>-0.66666666666666663</v>
      </c>
      <c r="H321" s="18">
        <f t="shared" si="29"/>
        <v>-1.1350737797956866E-4</v>
      </c>
    </row>
    <row r="322" spans="2:8" ht="15" x14ac:dyDescent="0.2">
      <c r="B322" s="3" t="s">
        <v>356</v>
      </c>
      <c r="C322" s="10">
        <v>2</v>
      </c>
      <c r="D322" s="10">
        <v>2</v>
      </c>
      <c r="E322" s="12">
        <f t="shared" si="26"/>
        <v>1.1350737797956867E-4</v>
      </c>
      <c r="F322" s="12">
        <f t="shared" si="27"/>
        <v>1.0327911179963853E-4</v>
      </c>
      <c r="G322" s="13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1</v>
      </c>
      <c r="D323" s="10">
        <v>7</v>
      </c>
      <c r="E323" s="12">
        <f t="shared" si="26"/>
        <v>5.6753688989784337E-5</v>
      </c>
      <c r="F323" s="12">
        <f t="shared" si="27"/>
        <v>3.6147689129873486E-4</v>
      </c>
      <c r="G323" s="13">
        <f t="shared" si="28"/>
        <v>6</v>
      </c>
      <c r="H323" s="18">
        <f t="shared" si="29"/>
        <v>3.4052213393870605E-4</v>
      </c>
    </row>
    <row r="324" spans="2:8" ht="15" x14ac:dyDescent="0.2">
      <c r="B324" s="3" t="s">
        <v>473</v>
      </c>
      <c r="C324" s="10">
        <v>5</v>
      </c>
      <c r="D324" s="10">
        <v>8</v>
      </c>
      <c r="E324" s="12">
        <f t="shared" si="26"/>
        <v>2.8376844494892167E-4</v>
      </c>
      <c r="F324" s="12">
        <f t="shared" si="27"/>
        <v>4.1311644719855411E-4</v>
      </c>
      <c r="G324" s="13">
        <f t="shared" si="28"/>
        <v>0.6</v>
      </c>
      <c r="H324" s="18">
        <f t="shared" si="29"/>
        <v>1.70261066969353E-4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146</v>
      </c>
      <c r="D326" s="10">
        <v>145</v>
      </c>
      <c r="E326" s="12">
        <f t="shared" si="26"/>
        <v>8.2860385925085135E-3</v>
      </c>
      <c r="F326" s="12">
        <f t="shared" si="27"/>
        <v>7.4877356054737932E-3</v>
      </c>
      <c r="G326" s="13">
        <f t="shared" si="28"/>
        <v>-6.8493150684931503E-3</v>
      </c>
      <c r="H326" s="18">
        <f t="shared" si="29"/>
        <v>-5.6753688989784337E-5</v>
      </c>
    </row>
    <row r="327" spans="2:8" ht="15" x14ac:dyDescent="0.2">
      <c r="B327" s="3" t="s">
        <v>358</v>
      </c>
      <c r="C327" s="10">
        <v>21</v>
      </c>
      <c r="D327" s="10">
        <v>15</v>
      </c>
      <c r="E327" s="12">
        <f t="shared" si="26"/>
        <v>1.1918274687854711E-3</v>
      </c>
      <c r="F327" s="12">
        <f t="shared" si="27"/>
        <v>7.7459333849728897E-4</v>
      </c>
      <c r="G327" s="13">
        <f t="shared" si="28"/>
        <v>-0.2857142857142857</v>
      </c>
      <c r="H327" s="18">
        <f t="shared" si="29"/>
        <v>-3.40522133938706E-4</v>
      </c>
    </row>
    <row r="328" spans="2:8" ht="15" x14ac:dyDescent="0.2">
      <c r="B328" s="3" t="s">
        <v>116</v>
      </c>
      <c r="C328" s="10">
        <v>7</v>
      </c>
      <c r="D328" s="10">
        <v>4</v>
      </c>
      <c r="E328" s="12">
        <f t="shared" si="26"/>
        <v>3.9727582292849037E-4</v>
      </c>
      <c r="F328" s="12">
        <f t="shared" si="27"/>
        <v>2.0655822359927706E-4</v>
      </c>
      <c r="G328" s="13">
        <f t="shared" si="28"/>
        <v>-0.42857142857142855</v>
      </c>
      <c r="H328" s="18">
        <f t="shared" si="29"/>
        <v>-1.70261066969353E-4</v>
      </c>
    </row>
    <row r="329" spans="2:8" ht="15" x14ac:dyDescent="0.2">
      <c r="B329" s="3" t="s">
        <v>359</v>
      </c>
      <c r="C329" s="10">
        <v>3</v>
      </c>
      <c r="D329" s="10">
        <v>9</v>
      </c>
      <c r="E329" s="12">
        <f t="shared" si="26"/>
        <v>1.70261066969353E-4</v>
      </c>
      <c r="F329" s="12">
        <f t="shared" si="27"/>
        <v>4.6475600309837337E-4</v>
      </c>
      <c r="G329" s="13">
        <f t="shared" si="28"/>
        <v>2</v>
      </c>
      <c r="H329" s="18">
        <f t="shared" si="29"/>
        <v>3.40522133938706E-4</v>
      </c>
    </row>
    <row r="330" spans="2:8" ht="15" x14ac:dyDescent="0.2">
      <c r="B330" s="3" t="s">
        <v>360</v>
      </c>
      <c r="C330" s="10">
        <v>68</v>
      </c>
      <c r="D330" s="10">
        <v>55</v>
      </c>
      <c r="E330" s="12">
        <f t="shared" si="26"/>
        <v>3.8592508513053347E-3</v>
      </c>
      <c r="F330" s="12">
        <f t="shared" si="27"/>
        <v>2.8401755744900596E-3</v>
      </c>
      <c r="G330" s="13">
        <f t="shared" si="28"/>
        <v>-0.19117647058823528</v>
      </c>
      <c r="H330" s="18">
        <f t="shared" si="29"/>
        <v>-7.3779795686719626E-4</v>
      </c>
    </row>
    <row r="331" spans="2:8" ht="15" x14ac:dyDescent="0.2">
      <c r="B331" s="3" t="s">
        <v>117</v>
      </c>
      <c r="C331" s="10">
        <v>4</v>
      </c>
      <c r="D331" s="10">
        <v>2</v>
      </c>
      <c r="E331" s="12">
        <f t="shared" si="26"/>
        <v>2.2701475595913735E-4</v>
      </c>
      <c r="F331" s="12">
        <f t="shared" si="27"/>
        <v>1.0327911179963853E-4</v>
      </c>
      <c r="G331" s="13">
        <f t="shared" si="28"/>
        <v>-0.5</v>
      </c>
      <c r="H331" s="18">
        <f t="shared" si="29"/>
        <v>-1.1350737797956867E-4</v>
      </c>
    </row>
    <row r="332" spans="2:8" ht="15" x14ac:dyDescent="0.2">
      <c r="B332" s="3" t="s">
        <v>361</v>
      </c>
      <c r="C332" s="10">
        <v>837</v>
      </c>
      <c r="D332" s="10">
        <v>966</v>
      </c>
      <c r="E332" s="12">
        <f t="shared" si="26"/>
        <v>4.7502837684449489E-2</v>
      </c>
      <c r="F332" s="12">
        <f t="shared" si="27"/>
        <v>4.9883810999225404E-2</v>
      </c>
      <c r="G332" s="13">
        <f t="shared" si="28"/>
        <v>0.15412186379928317</v>
      </c>
      <c r="H332" s="18">
        <f t="shared" si="29"/>
        <v>7.3212258796821802E-3</v>
      </c>
    </row>
    <row r="333" spans="2:8" ht="15" x14ac:dyDescent="0.2">
      <c r="B333" s="3" t="s">
        <v>130</v>
      </c>
      <c r="C333" s="10">
        <v>925</v>
      </c>
      <c r="D333" s="10">
        <v>366</v>
      </c>
      <c r="E333" s="12">
        <f t="shared" si="26"/>
        <v>5.2497162315550509E-2</v>
      </c>
      <c r="F333" s="12">
        <f t="shared" si="27"/>
        <v>1.890007745933385E-2</v>
      </c>
      <c r="G333" s="13">
        <f t="shared" si="28"/>
        <v>-0.60432432432432437</v>
      </c>
      <c r="H333" s="18">
        <f t="shared" si="29"/>
        <v>-3.1725312145289446E-2</v>
      </c>
    </row>
    <row r="334" spans="2:8" ht="15" x14ac:dyDescent="0.2">
      <c r="B334" s="3" t="s">
        <v>119</v>
      </c>
      <c r="C334" s="10">
        <v>959</v>
      </c>
      <c r="D334" s="10">
        <v>1072</v>
      </c>
      <c r="E334" s="12">
        <f t="shared" si="26"/>
        <v>5.4426787741203179E-2</v>
      </c>
      <c r="F334" s="12">
        <f t="shared" si="27"/>
        <v>5.5357603924606251E-2</v>
      </c>
      <c r="G334" s="13">
        <f t="shared" si="28"/>
        <v>0.11783107403545359</v>
      </c>
      <c r="H334" s="18">
        <f t="shared" si="29"/>
        <v>6.4131668558456301E-3</v>
      </c>
    </row>
    <row r="335" spans="2:8" ht="15" x14ac:dyDescent="0.2">
      <c r="B335" s="3" t="s">
        <v>128</v>
      </c>
      <c r="C335" s="10">
        <v>172</v>
      </c>
      <c r="D335" s="10">
        <v>165</v>
      </c>
      <c r="E335" s="12">
        <f t="shared" si="26"/>
        <v>9.7616345062429052E-3</v>
      </c>
      <c r="F335" s="12">
        <f t="shared" si="27"/>
        <v>8.5205267234701784E-3</v>
      </c>
      <c r="G335" s="13">
        <f t="shared" si="28"/>
        <v>-4.0697674418604654E-2</v>
      </c>
      <c r="H335" s="18">
        <f t="shared" si="29"/>
        <v>-3.9727582292849037E-4</v>
      </c>
    </row>
    <row r="336" spans="2:8" ht="15" x14ac:dyDescent="0.2">
      <c r="B336" s="3" t="s">
        <v>132</v>
      </c>
      <c r="C336" s="10">
        <v>7</v>
      </c>
      <c r="D336" s="10">
        <v>5</v>
      </c>
      <c r="E336" s="12">
        <f t="shared" si="26"/>
        <v>3.9727582292849037E-4</v>
      </c>
      <c r="F336" s="12">
        <f t="shared" si="27"/>
        <v>2.5819777949909629E-4</v>
      </c>
      <c r="G336" s="13">
        <f t="shared" si="28"/>
        <v>-0.2857142857142857</v>
      </c>
      <c r="H336" s="18">
        <f t="shared" si="29"/>
        <v>-1.1350737797956867E-4</v>
      </c>
    </row>
    <row r="337" spans="2:8" ht="15" x14ac:dyDescent="0.2">
      <c r="B337" s="3" t="s">
        <v>133</v>
      </c>
      <c r="C337" s="10">
        <v>20</v>
      </c>
      <c r="D337" s="10">
        <v>24</v>
      </c>
      <c r="E337" s="12">
        <f t="shared" si="26"/>
        <v>1.1350737797956867E-3</v>
      </c>
      <c r="F337" s="12">
        <f t="shared" si="27"/>
        <v>1.2393493415956622E-3</v>
      </c>
      <c r="G337" s="13">
        <f t="shared" si="28"/>
        <v>0.2</v>
      </c>
      <c r="H337" s="18">
        <f t="shared" si="29"/>
        <v>2.2701475595913735E-4</v>
      </c>
    </row>
    <row r="338" spans="2:8" ht="30" x14ac:dyDescent="0.2">
      <c r="B338" s="3" t="s">
        <v>362</v>
      </c>
      <c r="C338" s="10">
        <v>21</v>
      </c>
      <c r="D338" s="10">
        <v>47</v>
      </c>
      <c r="E338" s="12">
        <f t="shared" si="26"/>
        <v>1.1918274687854711E-3</v>
      </c>
      <c r="F338" s="12">
        <f t="shared" si="27"/>
        <v>2.4270591272915051E-3</v>
      </c>
      <c r="G338" s="13">
        <f t="shared" si="28"/>
        <v>1.2380952380952381</v>
      </c>
      <c r="H338" s="18">
        <f t="shared" si="29"/>
        <v>1.4755959137343927E-3</v>
      </c>
    </row>
    <row r="339" spans="2:8" ht="15" x14ac:dyDescent="0.2">
      <c r="B339" s="3" t="s">
        <v>363</v>
      </c>
      <c r="C339" s="10">
        <v>12</v>
      </c>
      <c r="D339" s="10">
        <v>43</v>
      </c>
      <c r="E339" s="12">
        <f t="shared" si="26"/>
        <v>6.8104426787741199E-4</v>
      </c>
      <c r="F339" s="12">
        <f t="shared" si="27"/>
        <v>2.2205009036922281E-3</v>
      </c>
      <c r="G339" s="13">
        <f t="shared" si="28"/>
        <v>2.5833333333333335</v>
      </c>
      <c r="H339" s="18">
        <f t="shared" si="29"/>
        <v>1.7593643586833144E-3</v>
      </c>
    </row>
    <row r="340" spans="2:8" ht="15" x14ac:dyDescent="0.2">
      <c r="B340" s="3" t="s">
        <v>364</v>
      </c>
      <c r="C340" s="10">
        <v>11</v>
      </c>
      <c r="D340" s="10">
        <v>4</v>
      </c>
      <c r="E340" s="12">
        <f t="shared" si="26"/>
        <v>6.2429057888762772E-4</v>
      </c>
      <c r="F340" s="12">
        <f t="shared" si="27"/>
        <v>2.0655822359927706E-4</v>
      </c>
      <c r="G340" s="13">
        <f t="shared" si="28"/>
        <v>-0.63636363636363635</v>
      </c>
      <c r="H340" s="18">
        <f t="shared" si="29"/>
        <v>-3.9727582292849037E-4</v>
      </c>
    </row>
    <row r="341" spans="2:8" ht="15" x14ac:dyDescent="0.2">
      <c r="B341" s="3" t="s">
        <v>118</v>
      </c>
      <c r="C341" s="10">
        <v>24</v>
      </c>
      <c r="D341" s="10">
        <v>11</v>
      </c>
      <c r="E341" s="12">
        <f t="shared" si="26"/>
        <v>1.362088535754824E-3</v>
      </c>
      <c r="F341" s="12">
        <f t="shared" si="27"/>
        <v>5.6803511489801183E-4</v>
      </c>
      <c r="G341" s="13">
        <f t="shared" si="28"/>
        <v>-0.54166666666666663</v>
      </c>
      <c r="H341" s="18">
        <f t="shared" si="29"/>
        <v>-7.3779795686719626E-4</v>
      </c>
    </row>
    <row r="342" spans="2:8" ht="15" x14ac:dyDescent="0.2">
      <c r="B342" s="3" t="s">
        <v>365</v>
      </c>
      <c r="C342" s="10">
        <v>2</v>
      </c>
      <c r="D342" s="10">
        <v>3</v>
      </c>
      <c r="E342" s="12">
        <f t="shared" si="26"/>
        <v>1.1350737797956867E-4</v>
      </c>
      <c r="F342" s="12">
        <f t="shared" si="27"/>
        <v>1.5491866769945777E-4</v>
      </c>
      <c r="G342" s="13">
        <f t="shared" si="28"/>
        <v>0.5</v>
      </c>
      <c r="H342" s="18">
        <f t="shared" si="29"/>
        <v>5.6753688989784337E-5</v>
      </c>
    </row>
    <row r="343" spans="2:8" ht="15" x14ac:dyDescent="0.2">
      <c r="B343" s="3" t="s">
        <v>129</v>
      </c>
      <c r="C343" s="10">
        <v>5</v>
      </c>
      <c r="D343" s="10">
        <v>27</v>
      </c>
      <c r="E343" s="12">
        <f t="shared" si="26"/>
        <v>2.8376844494892167E-4</v>
      </c>
      <c r="F343" s="12">
        <f t="shared" si="27"/>
        <v>1.3942680092951202E-3</v>
      </c>
      <c r="G343" s="13">
        <f t="shared" si="28"/>
        <v>4.4000000000000004</v>
      </c>
      <c r="H343" s="18">
        <f t="shared" si="29"/>
        <v>1.2485811577752554E-3</v>
      </c>
    </row>
    <row r="344" spans="2:8" ht="15" x14ac:dyDescent="0.2">
      <c r="B344" s="3" t="s">
        <v>131</v>
      </c>
      <c r="C344" s="10">
        <v>99</v>
      </c>
      <c r="D344" s="10">
        <v>68</v>
      </c>
      <c r="E344" s="12">
        <f t="shared" si="26"/>
        <v>5.6186152099886493E-3</v>
      </c>
      <c r="F344" s="12">
        <f t="shared" si="27"/>
        <v>3.5114898011877099E-3</v>
      </c>
      <c r="G344" s="13">
        <f t="shared" si="28"/>
        <v>-0.31313131313131315</v>
      </c>
      <c r="H344" s="18">
        <f t="shared" si="29"/>
        <v>-1.7593643586833146E-3</v>
      </c>
    </row>
    <row r="345" spans="2:8" ht="15" x14ac:dyDescent="0.2">
      <c r="B345" s="3" t="s">
        <v>366</v>
      </c>
      <c r="C345" s="10">
        <v>151</v>
      </c>
      <c r="D345" s="10">
        <v>133</v>
      </c>
      <c r="E345" s="12">
        <f t="shared" si="26"/>
        <v>8.5698070374574352E-3</v>
      </c>
      <c r="F345" s="12">
        <f t="shared" si="27"/>
        <v>6.8680609346759621E-3</v>
      </c>
      <c r="G345" s="13">
        <f t="shared" si="28"/>
        <v>-0.11920529801324503</v>
      </c>
      <c r="H345" s="18">
        <f t="shared" si="29"/>
        <v>-1.0215664018161181E-3</v>
      </c>
    </row>
    <row r="346" spans="2:8" ht="15" x14ac:dyDescent="0.2">
      <c r="B346" s="3" t="s">
        <v>122</v>
      </c>
      <c r="C346" s="10">
        <v>24</v>
      </c>
      <c r="D346" s="10">
        <v>17</v>
      </c>
      <c r="E346" s="12">
        <f t="shared" si="26"/>
        <v>1.362088535754824E-3</v>
      </c>
      <c r="F346" s="12">
        <f t="shared" si="27"/>
        <v>8.7787245029692749E-4</v>
      </c>
      <c r="G346" s="13">
        <f t="shared" si="28"/>
        <v>-0.29166666666666669</v>
      </c>
      <c r="H346" s="18">
        <f t="shared" si="29"/>
        <v>-3.9727582292849037E-4</v>
      </c>
    </row>
    <row r="347" spans="2:8" ht="15" x14ac:dyDescent="0.2">
      <c r="B347" s="3" t="s">
        <v>121</v>
      </c>
      <c r="C347" s="10">
        <v>45</v>
      </c>
      <c r="D347" s="10">
        <v>42</v>
      </c>
      <c r="E347" s="12">
        <f t="shared" si="26"/>
        <v>2.553916004540295E-3</v>
      </c>
      <c r="F347" s="12">
        <f t="shared" si="27"/>
        <v>2.1688613477924088E-3</v>
      </c>
      <c r="G347" s="13">
        <f t="shared" si="28"/>
        <v>-6.6666666666666666E-2</v>
      </c>
      <c r="H347" s="18">
        <f t="shared" si="29"/>
        <v>-1.70261066969353E-4</v>
      </c>
    </row>
    <row r="348" spans="2:8" ht="15" x14ac:dyDescent="0.2">
      <c r="B348" s="3" t="s">
        <v>367</v>
      </c>
      <c r="C348" s="10">
        <v>3</v>
      </c>
      <c r="D348" s="10">
        <v>1</v>
      </c>
      <c r="E348" s="12">
        <f t="shared" si="26"/>
        <v>1.70261066969353E-4</v>
      </c>
      <c r="F348" s="12">
        <f t="shared" si="27"/>
        <v>5.1639555899819264E-5</v>
      </c>
      <c r="G348" s="13">
        <f t="shared" si="28"/>
        <v>-0.66666666666666663</v>
      </c>
      <c r="H348" s="18">
        <f t="shared" si="29"/>
        <v>-1.1350737797956866E-4</v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6"/>
        <v>5.6753688989784337E-5</v>
      </c>
      <c r="F349" s="12" t="str">
        <f t="shared" si="27"/>
        <v/>
      </c>
      <c r="G349" s="13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14</v>
      </c>
      <c r="D350" s="10">
        <v>66</v>
      </c>
      <c r="E350" s="12">
        <f t="shared" si="26"/>
        <v>7.9455164585698075E-4</v>
      </c>
      <c r="F350" s="12">
        <f t="shared" si="27"/>
        <v>3.4082106893880714E-3</v>
      </c>
      <c r="G350" s="13">
        <f t="shared" si="28"/>
        <v>3.7142857142857144</v>
      </c>
      <c r="H350" s="18">
        <f t="shared" si="29"/>
        <v>2.9511918274687859E-3</v>
      </c>
    </row>
    <row r="351" spans="2:8" ht="15" x14ac:dyDescent="0.2">
      <c r="B351" s="3" t="s">
        <v>120</v>
      </c>
      <c r="C351" s="10">
        <v>2</v>
      </c>
      <c r="D351" s="10">
        <v>6</v>
      </c>
      <c r="E351" s="12">
        <f t="shared" si="26"/>
        <v>1.1350737797956867E-4</v>
      </c>
      <c r="F351" s="12">
        <f t="shared" si="27"/>
        <v>3.0983733539891554E-4</v>
      </c>
      <c r="G351" s="13">
        <f t="shared" si="28"/>
        <v>2</v>
      </c>
      <c r="H351" s="18">
        <f t="shared" si="29"/>
        <v>2.2701475595913735E-4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7</v>
      </c>
      <c r="D353" s="10">
        <v>2</v>
      </c>
      <c r="E353" s="12">
        <f t="shared" si="26"/>
        <v>3.9727582292849037E-4</v>
      </c>
      <c r="F353" s="12">
        <f t="shared" si="27"/>
        <v>1.0327911179963853E-4</v>
      </c>
      <c r="G353" s="13">
        <f t="shared" si="28"/>
        <v>-0.7142857142857143</v>
      </c>
      <c r="H353" s="18">
        <f t="shared" si="29"/>
        <v>-2.8376844494892173E-4</v>
      </c>
    </row>
    <row r="354" spans="2:8" ht="15" x14ac:dyDescent="0.2">
      <c r="B354" s="3" t="s">
        <v>124</v>
      </c>
      <c r="C354" s="10">
        <v>169</v>
      </c>
      <c r="D354" s="10">
        <v>247</v>
      </c>
      <c r="E354" s="12">
        <f t="shared" si="26"/>
        <v>9.5913734392735536E-3</v>
      </c>
      <c r="F354" s="12">
        <f t="shared" si="27"/>
        <v>1.2754970307255357E-2</v>
      </c>
      <c r="G354" s="13">
        <f t="shared" si="28"/>
        <v>0.46153846153846156</v>
      </c>
      <c r="H354" s="18">
        <f t="shared" si="29"/>
        <v>4.4267877412031784E-3</v>
      </c>
    </row>
    <row r="355" spans="2:8" ht="15" x14ac:dyDescent="0.2">
      <c r="B355" s="3" t="s">
        <v>126</v>
      </c>
      <c r="C355" s="10">
        <v>0</v>
      </c>
      <c r="D355" s="10">
        <v>2</v>
      </c>
      <c r="E355" s="12" t="str">
        <f t="shared" si="26"/>
        <v/>
      </c>
      <c r="F355" s="12">
        <f t="shared" si="27"/>
        <v>1.0327911179963853E-4</v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25</v>
      </c>
      <c r="D356" s="10">
        <v>32</v>
      </c>
      <c r="E356" s="12">
        <f t="shared" si="26"/>
        <v>1.4188422247446084E-3</v>
      </c>
      <c r="F356" s="12">
        <f t="shared" si="27"/>
        <v>1.6524657887942165E-3</v>
      </c>
      <c r="G356" s="13">
        <f t="shared" si="28"/>
        <v>0.28000000000000003</v>
      </c>
      <c r="H356" s="18">
        <f t="shared" si="29"/>
        <v>3.9727582292849037E-4</v>
      </c>
    </row>
    <row r="357" spans="2:8" ht="15" x14ac:dyDescent="0.2">
      <c r="B357" s="3" t="s">
        <v>372</v>
      </c>
      <c r="C357" s="10">
        <v>128</v>
      </c>
      <c r="D357" s="10">
        <v>159</v>
      </c>
      <c r="E357" s="12">
        <f t="shared" si="26"/>
        <v>7.2644721906923952E-3</v>
      </c>
      <c r="F357" s="12">
        <f t="shared" si="27"/>
        <v>8.2106893880712628E-3</v>
      </c>
      <c r="G357" s="13">
        <f t="shared" si="28"/>
        <v>0.2421875</v>
      </c>
      <c r="H357" s="18">
        <f t="shared" si="29"/>
        <v>1.7593643586833144E-3</v>
      </c>
    </row>
    <row r="358" spans="2:8" ht="15" x14ac:dyDescent="0.2">
      <c r="B358" s="3" t="s">
        <v>127</v>
      </c>
      <c r="C358" s="10">
        <v>205</v>
      </c>
      <c r="D358" s="10">
        <v>202</v>
      </c>
      <c r="E358" s="12">
        <f t="shared" si="26"/>
        <v>1.1634506242905789E-2</v>
      </c>
      <c r="F358" s="12">
        <f t="shared" si="27"/>
        <v>1.043119029176349E-2</v>
      </c>
      <c r="G358" s="13">
        <f t="shared" si="28"/>
        <v>-1.4634146341463415E-2</v>
      </c>
      <c r="H358" s="18">
        <f t="shared" si="29"/>
        <v>-1.7026106696935302E-4</v>
      </c>
    </row>
    <row r="359" spans="2:8" ht="15" x14ac:dyDescent="0.2">
      <c r="B359" s="3" t="s">
        <v>123</v>
      </c>
      <c r="C359" s="10">
        <v>17</v>
      </c>
      <c r="D359" s="10">
        <v>9</v>
      </c>
      <c r="E359" s="12">
        <f t="shared" si="26"/>
        <v>9.6481271282633366E-4</v>
      </c>
      <c r="F359" s="12">
        <f t="shared" si="27"/>
        <v>4.6475600309837337E-4</v>
      </c>
      <c r="G359" s="13">
        <f t="shared" si="28"/>
        <v>-0.47058823529411764</v>
      </c>
      <c r="H359" s="18">
        <f t="shared" si="29"/>
        <v>-4.5402951191827464E-4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5.1639555899819264E-5</v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2</v>
      </c>
      <c r="D361" s="10">
        <v>0</v>
      </c>
      <c r="E361" s="12">
        <f t="shared" si="30"/>
        <v>1.1350737797956867E-4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2</v>
      </c>
      <c r="D362" s="10">
        <v>3</v>
      </c>
      <c r="E362" s="12">
        <f t="shared" si="30"/>
        <v>1.1350737797956867E-4</v>
      </c>
      <c r="F362" s="12">
        <f t="shared" si="31"/>
        <v>1.5491866769945777E-4</v>
      </c>
      <c r="G362" s="13">
        <f t="shared" si="32"/>
        <v>0.5</v>
      </c>
      <c r="H362" s="18">
        <f t="shared" si="33"/>
        <v>5.6753688989784337E-5</v>
      </c>
    </row>
    <row r="363" spans="2:8" ht="15" x14ac:dyDescent="0.2">
      <c r="B363" s="3" t="s">
        <v>376</v>
      </c>
      <c r="C363" s="10">
        <v>39</v>
      </c>
      <c r="D363" s="10">
        <v>41</v>
      </c>
      <c r="E363" s="12">
        <f t="shared" si="30"/>
        <v>2.2133938706015892E-3</v>
      </c>
      <c r="F363" s="12">
        <f t="shared" si="31"/>
        <v>2.1172217918925896E-3</v>
      </c>
      <c r="G363" s="13">
        <f t="shared" si="32"/>
        <v>5.128205128205128E-2</v>
      </c>
      <c r="H363" s="18">
        <f t="shared" si="33"/>
        <v>1.1350737797956867E-4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5.6753688989784337E-5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18</v>
      </c>
      <c r="D365" s="10">
        <v>11</v>
      </c>
      <c r="E365" s="12">
        <f t="shared" si="30"/>
        <v>1.0215664018161181E-3</v>
      </c>
      <c r="F365" s="12">
        <f t="shared" si="31"/>
        <v>5.6803511489801183E-4</v>
      </c>
      <c r="G365" s="13">
        <f t="shared" si="32"/>
        <v>-0.3888888888888889</v>
      </c>
      <c r="H365" s="18">
        <f t="shared" si="33"/>
        <v>-3.9727582292849037E-4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2</v>
      </c>
      <c r="D368" s="10">
        <v>0</v>
      </c>
      <c r="E368" s="12">
        <f t="shared" si="30"/>
        <v>1.1350737797956867E-4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11</v>
      </c>
      <c r="D369" s="10">
        <v>6</v>
      </c>
      <c r="E369" s="12">
        <f t="shared" si="30"/>
        <v>6.2429057888762772E-4</v>
      </c>
      <c r="F369" s="12">
        <f t="shared" si="31"/>
        <v>3.0983733539891554E-4</v>
      </c>
      <c r="G369" s="13">
        <f t="shared" si="32"/>
        <v>-0.45454545454545453</v>
      </c>
      <c r="H369" s="18">
        <f t="shared" si="33"/>
        <v>-2.8376844494892167E-4</v>
      </c>
    </row>
    <row r="370" spans="2:8" ht="15" x14ac:dyDescent="0.2">
      <c r="B370" s="3" t="s">
        <v>135</v>
      </c>
      <c r="C370" s="10">
        <v>28</v>
      </c>
      <c r="D370" s="10">
        <v>116</v>
      </c>
      <c r="E370" s="12">
        <f t="shared" si="30"/>
        <v>1.5891032917139615E-3</v>
      </c>
      <c r="F370" s="12">
        <f t="shared" si="31"/>
        <v>5.9901884843790347E-3</v>
      </c>
      <c r="G370" s="13">
        <f t="shared" si="32"/>
        <v>3.1428571428571428</v>
      </c>
      <c r="H370" s="18">
        <f t="shared" si="33"/>
        <v>4.9943246311010218E-3</v>
      </c>
    </row>
    <row r="371" spans="2:8" ht="15" x14ac:dyDescent="0.2">
      <c r="B371" s="3" t="s">
        <v>136</v>
      </c>
      <c r="C371" s="10">
        <v>2</v>
      </c>
      <c r="D371" s="10">
        <v>1</v>
      </c>
      <c r="E371" s="12">
        <f t="shared" si="30"/>
        <v>1.1350737797956867E-4</v>
      </c>
      <c r="F371" s="12">
        <f t="shared" si="31"/>
        <v>5.1639555899819264E-5</v>
      </c>
      <c r="G371" s="13">
        <f t="shared" si="32"/>
        <v>-0.5</v>
      </c>
      <c r="H371" s="18">
        <f t="shared" si="33"/>
        <v>-5.6753688989784337E-5</v>
      </c>
    </row>
    <row r="372" spans="2:8" ht="15" x14ac:dyDescent="0.2">
      <c r="B372" s="3" t="s">
        <v>137</v>
      </c>
      <c r="C372" s="10">
        <v>24</v>
      </c>
      <c r="D372" s="10">
        <v>15</v>
      </c>
      <c r="E372" s="12">
        <f t="shared" si="30"/>
        <v>1.362088535754824E-3</v>
      </c>
      <c r="F372" s="12">
        <f t="shared" si="31"/>
        <v>7.7459333849728897E-4</v>
      </c>
      <c r="G372" s="13">
        <f t="shared" si="32"/>
        <v>-0.375</v>
      </c>
      <c r="H372" s="18">
        <f t="shared" si="33"/>
        <v>-5.1078320090805897E-4</v>
      </c>
    </row>
    <row r="373" spans="2:8" ht="15" x14ac:dyDescent="0.2">
      <c r="B373" s="3" t="s">
        <v>382</v>
      </c>
      <c r="C373" s="10">
        <v>0</v>
      </c>
      <c r="D373" s="10">
        <v>2</v>
      </c>
      <c r="E373" s="12" t="str">
        <f t="shared" si="30"/>
        <v/>
      </c>
      <c r="F373" s="12">
        <f t="shared" si="31"/>
        <v>1.0327911179963853E-4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8</v>
      </c>
      <c r="D375" s="10">
        <v>5</v>
      </c>
      <c r="E375" s="12">
        <f t="shared" si="30"/>
        <v>4.540295119182747E-4</v>
      </c>
      <c r="F375" s="12">
        <f t="shared" si="31"/>
        <v>2.5819777949909629E-4</v>
      </c>
      <c r="G375" s="13">
        <f t="shared" si="32"/>
        <v>-0.375</v>
      </c>
      <c r="H375" s="18">
        <f t="shared" si="33"/>
        <v>-1.7026106696935302E-4</v>
      </c>
    </row>
    <row r="376" spans="2:8" ht="15" x14ac:dyDescent="0.2">
      <c r="B376" s="3" t="s">
        <v>141</v>
      </c>
      <c r="C376" s="10">
        <v>1</v>
      </c>
      <c r="D376" s="10">
        <v>2</v>
      </c>
      <c r="E376" s="12">
        <f t="shared" si="30"/>
        <v>5.6753688989784337E-5</v>
      </c>
      <c r="F376" s="12">
        <f t="shared" si="31"/>
        <v>1.0327911179963853E-4</v>
      </c>
      <c r="G376" s="13">
        <f t="shared" si="32"/>
        <v>1</v>
      </c>
      <c r="H376" s="18">
        <f t="shared" si="33"/>
        <v>5.6753688989784337E-5</v>
      </c>
    </row>
    <row r="377" spans="2:8" ht="15" x14ac:dyDescent="0.2">
      <c r="B377" s="3" t="s">
        <v>150</v>
      </c>
      <c r="C377" s="10">
        <v>8</v>
      </c>
      <c r="D377" s="10">
        <v>18</v>
      </c>
      <c r="E377" s="12">
        <f t="shared" si="30"/>
        <v>4.540295119182747E-4</v>
      </c>
      <c r="F377" s="12">
        <f t="shared" si="31"/>
        <v>9.2951200619674674E-4</v>
      </c>
      <c r="G377" s="13">
        <f t="shared" si="32"/>
        <v>1.25</v>
      </c>
      <c r="H377" s="18">
        <f t="shared" si="33"/>
        <v>5.6753688989784334E-4</v>
      </c>
    </row>
    <row r="378" spans="2:8" ht="15" x14ac:dyDescent="0.2">
      <c r="B378" s="3" t="s">
        <v>149</v>
      </c>
      <c r="C378" s="10">
        <v>28</v>
      </c>
      <c r="D378" s="10">
        <v>36</v>
      </c>
      <c r="E378" s="12">
        <f t="shared" si="30"/>
        <v>1.5891032917139615E-3</v>
      </c>
      <c r="F378" s="12">
        <f t="shared" si="31"/>
        <v>1.8590240123934935E-3</v>
      </c>
      <c r="G378" s="13">
        <f t="shared" si="32"/>
        <v>0.2857142857142857</v>
      </c>
      <c r="H378" s="18">
        <f t="shared" si="33"/>
        <v>4.540295119182747E-4</v>
      </c>
    </row>
    <row r="379" spans="2:8" ht="15" x14ac:dyDescent="0.2">
      <c r="B379" s="3" t="s">
        <v>384</v>
      </c>
      <c r="C379" s="10">
        <v>7</v>
      </c>
      <c r="D379" s="10">
        <v>3</v>
      </c>
      <c r="E379" s="12">
        <f t="shared" si="30"/>
        <v>3.9727582292849037E-4</v>
      </c>
      <c r="F379" s="12">
        <f t="shared" si="31"/>
        <v>1.5491866769945777E-4</v>
      </c>
      <c r="G379" s="13">
        <f t="shared" si="32"/>
        <v>-0.5714285714285714</v>
      </c>
      <c r="H379" s="18">
        <f t="shared" si="33"/>
        <v>-2.2701475595913735E-4</v>
      </c>
    </row>
    <row r="380" spans="2:8" ht="30" x14ac:dyDescent="0.2">
      <c r="B380" s="3" t="s">
        <v>385</v>
      </c>
      <c r="C380" s="10">
        <v>3</v>
      </c>
      <c r="D380" s="10">
        <v>6</v>
      </c>
      <c r="E380" s="12">
        <f t="shared" si="30"/>
        <v>1.70261066969353E-4</v>
      </c>
      <c r="F380" s="12">
        <f t="shared" si="31"/>
        <v>3.0983733539891554E-4</v>
      </c>
      <c r="G380" s="13">
        <f t="shared" si="32"/>
        <v>1</v>
      </c>
      <c r="H380" s="18">
        <f t="shared" si="33"/>
        <v>1.70261066969353E-4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5.6753688989784337E-5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2</v>
      </c>
      <c r="E382" s="12" t="str">
        <f t="shared" si="30"/>
        <v/>
      </c>
      <c r="F382" s="12">
        <f t="shared" si="31"/>
        <v>1.0327911179963853E-4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6</v>
      </c>
      <c r="D383" s="10">
        <v>1</v>
      </c>
      <c r="E383" s="12">
        <f t="shared" si="30"/>
        <v>3.40522133938706E-4</v>
      </c>
      <c r="F383" s="12">
        <f t="shared" si="31"/>
        <v>5.1639555899819264E-5</v>
      </c>
      <c r="G383" s="13">
        <f t="shared" si="32"/>
        <v>-0.83333333333333337</v>
      </c>
      <c r="H383" s="18">
        <f t="shared" si="33"/>
        <v>-2.8376844494892167E-4</v>
      </c>
    </row>
    <row r="384" spans="2:8" ht="15" x14ac:dyDescent="0.2">
      <c r="B384" s="3" t="s">
        <v>388</v>
      </c>
      <c r="C384" s="10">
        <v>2</v>
      </c>
      <c r="D384" s="10">
        <v>0</v>
      </c>
      <c r="E384" s="12">
        <f t="shared" si="30"/>
        <v>1.1350737797956867E-4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12</v>
      </c>
      <c r="D385" s="10">
        <v>10</v>
      </c>
      <c r="E385" s="12">
        <f t="shared" si="30"/>
        <v>6.8104426787741199E-4</v>
      </c>
      <c r="F385" s="12">
        <f t="shared" si="31"/>
        <v>5.1639555899819257E-4</v>
      </c>
      <c r="G385" s="13">
        <f t="shared" si="32"/>
        <v>-0.16666666666666666</v>
      </c>
      <c r="H385" s="18">
        <f t="shared" si="33"/>
        <v>-1.1350737797956866E-4</v>
      </c>
    </row>
    <row r="386" spans="2:8" ht="15" x14ac:dyDescent="0.2">
      <c r="B386" s="3" t="s">
        <v>565</v>
      </c>
      <c r="C386" s="10">
        <v>1</v>
      </c>
      <c r="D386" s="10">
        <v>5</v>
      </c>
      <c r="E386" s="12">
        <f t="shared" si="30"/>
        <v>5.6753688989784337E-5</v>
      </c>
      <c r="F386" s="12">
        <f t="shared" si="31"/>
        <v>2.5819777949909629E-4</v>
      </c>
      <c r="G386" s="13">
        <f t="shared" si="32"/>
        <v>4</v>
      </c>
      <c r="H386" s="18">
        <f t="shared" si="33"/>
        <v>2.2701475595913735E-4</v>
      </c>
    </row>
    <row r="387" spans="2:8" ht="15" x14ac:dyDescent="0.2">
      <c r="B387" s="3" t="s">
        <v>144</v>
      </c>
      <c r="C387" s="10">
        <v>57</v>
      </c>
      <c r="D387" s="10">
        <v>119</v>
      </c>
      <c r="E387" s="12">
        <f t="shared" si="30"/>
        <v>3.2349602724177071E-3</v>
      </c>
      <c r="F387" s="12">
        <f t="shared" si="31"/>
        <v>6.1451071520784925E-3</v>
      </c>
      <c r="G387" s="13">
        <f t="shared" si="32"/>
        <v>1.0877192982456141</v>
      </c>
      <c r="H387" s="18">
        <f t="shared" si="33"/>
        <v>3.5187287173666288E-3</v>
      </c>
    </row>
    <row r="388" spans="2:8" ht="15" x14ac:dyDescent="0.2">
      <c r="B388" s="3" t="s">
        <v>389</v>
      </c>
      <c r="C388" s="10">
        <v>3</v>
      </c>
      <c r="D388" s="10">
        <v>26</v>
      </c>
      <c r="E388" s="12">
        <f t="shared" si="30"/>
        <v>1.70261066969353E-4</v>
      </c>
      <c r="F388" s="12">
        <f t="shared" si="31"/>
        <v>1.3426284533953007E-3</v>
      </c>
      <c r="G388" s="13">
        <f t="shared" si="32"/>
        <v>7.666666666666667</v>
      </c>
      <c r="H388" s="18">
        <f t="shared" si="33"/>
        <v>1.3053348467650396E-3</v>
      </c>
    </row>
    <row r="389" spans="2:8" ht="15" x14ac:dyDescent="0.2">
      <c r="B389" s="3" t="s">
        <v>143</v>
      </c>
      <c r="C389" s="10">
        <v>2</v>
      </c>
      <c r="D389" s="10">
        <v>1</v>
      </c>
      <c r="E389" s="12">
        <f t="shared" si="30"/>
        <v>1.1350737797956867E-4</v>
      </c>
      <c r="F389" s="12">
        <f t="shared" si="31"/>
        <v>5.1639555899819264E-5</v>
      </c>
      <c r="G389" s="13">
        <f t="shared" si="32"/>
        <v>-0.5</v>
      </c>
      <c r="H389" s="18">
        <f t="shared" si="33"/>
        <v>-5.6753688989784337E-5</v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5.1639555899819264E-5</v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2</v>
      </c>
      <c r="D391" s="10">
        <v>14</v>
      </c>
      <c r="E391" s="12">
        <f t="shared" si="30"/>
        <v>1.1350737797956867E-4</v>
      </c>
      <c r="F391" s="12">
        <f t="shared" si="31"/>
        <v>7.2295378259746971E-4</v>
      </c>
      <c r="G391" s="13">
        <f t="shared" si="32"/>
        <v>6</v>
      </c>
      <c r="H391" s="18">
        <f t="shared" si="33"/>
        <v>6.810442678774121E-4</v>
      </c>
    </row>
    <row r="392" spans="2:8" ht="15" x14ac:dyDescent="0.2">
      <c r="B392" s="3" t="s">
        <v>140</v>
      </c>
      <c r="C392" s="10">
        <v>17</v>
      </c>
      <c r="D392" s="10">
        <v>14</v>
      </c>
      <c r="E392" s="12">
        <f t="shared" si="30"/>
        <v>9.6481271282633366E-4</v>
      </c>
      <c r="F392" s="12">
        <f t="shared" si="31"/>
        <v>7.2295378259746971E-4</v>
      </c>
      <c r="G392" s="13">
        <f t="shared" si="32"/>
        <v>-0.17647058823529413</v>
      </c>
      <c r="H392" s="18">
        <f t="shared" si="33"/>
        <v>-1.70261066969353E-4</v>
      </c>
    </row>
    <row r="393" spans="2:8" ht="15" x14ac:dyDescent="0.2">
      <c r="B393" s="3" t="s">
        <v>390</v>
      </c>
      <c r="C393" s="10">
        <v>130</v>
      </c>
      <c r="D393" s="10">
        <v>117</v>
      </c>
      <c r="E393" s="12">
        <f t="shared" si="30"/>
        <v>7.3779795686719635E-3</v>
      </c>
      <c r="F393" s="12">
        <f t="shared" si="31"/>
        <v>6.041828040278854E-3</v>
      </c>
      <c r="G393" s="13">
        <f t="shared" si="32"/>
        <v>-0.1</v>
      </c>
      <c r="H393" s="18">
        <f t="shared" si="33"/>
        <v>-7.3779795686719637E-4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5.6753688989784337E-5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5.1639555899819264E-5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12</v>
      </c>
      <c r="D398" s="10">
        <v>12</v>
      </c>
      <c r="E398" s="12">
        <f t="shared" si="30"/>
        <v>6.8104426787741199E-4</v>
      </c>
      <c r="F398" s="12">
        <f t="shared" si="31"/>
        <v>6.1967467079783109E-4</v>
      </c>
      <c r="G398" s="13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4</v>
      </c>
      <c r="D400" s="10">
        <v>1</v>
      </c>
      <c r="E400" s="12">
        <f t="shared" si="30"/>
        <v>2.2701475595913735E-4</v>
      </c>
      <c r="F400" s="12">
        <f t="shared" si="31"/>
        <v>5.1639555899819264E-5</v>
      </c>
      <c r="G400" s="13">
        <f t="shared" si="32"/>
        <v>-0.75</v>
      </c>
      <c r="H400" s="18">
        <f t="shared" si="33"/>
        <v>-1.7026106696935302E-4</v>
      </c>
    </row>
    <row r="401" spans="2:8" ht="15" x14ac:dyDescent="0.2">
      <c r="B401" s="3" t="s">
        <v>392</v>
      </c>
      <c r="C401" s="10">
        <v>46</v>
      </c>
      <c r="D401" s="10">
        <v>29</v>
      </c>
      <c r="E401" s="12">
        <f t="shared" si="30"/>
        <v>2.6106696935300796E-3</v>
      </c>
      <c r="F401" s="12">
        <f t="shared" si="31"/>
        <v>1.4975471210947587E-3</v>
      </c>
      <c r="G401" s="13">
        <f t="shared" si="32"/>
        <v>-0.36956521739130432</v>
      </c>
      <c r="H401" s="18">
        <f t="shared" si="33"/>
        <v>-9.6481271282633377E-4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4</v>
      </c>
      <c r="D403" s="10">
        <v>27</v>
      </c>
      <c r="E403" s="12">
        <f t="shared" si="30"/>
        <v>2.2701475595913735E-4</v>
      </c>
      <c r="F403" s="12">
        <f t="shared" si="31"/>
        <v>1.3942680092951202E-3</v>
      </c>
      <c r="G403" s="13">
        <f t="shared" si="32"/>
        <v>5.75</v>
      </c>
      <c r="H403" s="18">
        <f t="shared" si="33"/>
        <v>1.3053348467650398E-3</v>
      </c>
    </row>
    <row r="404" spans="2:8" ht="15" x14ac:dyDescent="0.2">
      <c r="B404" s="3" t="s">
        <v>395</v>
      </c>
      <c r="C404" s="10">
        <v>3</v>
      </c>
      <c r="D404" s="10">
        <v>2</v>
      </c>
      <c r="E404" s="12">
        <f t="shared" si="30"/>
        <v>1.70261066969353E-4</v>
      </c>
      <c r="F404" s="12">
        <f t="shared" si="31"/>
        <v>1.0327911179963853E-4</v>
      </c>
      <c r="G404" s="13">
        <f t="shared" si="32"/>
        <v>-0.33333333333333331</v>
      </c>
      <c r="H404" s="18">
        <f t="shared" si="33"/>
        <v>-5.675368898978433E-5</v>
      </c>
    </row>
    <row r="405" spans="2:8" ht="15" x14ac:dyDescent="0.2">
      <c r="B405" s="3" t="s">
        <v>396</v>
      </c>
      <c r="C405" s="10">
        <v>6</v>
      </c>
      <c r="D405" s="10">
        <v>12</v>
      </c>
      <c r="E405" s="12">
        <f t="shared" si="30"/>
        <v>3.40522133938706E-4</v>
      </c>
      <c r="F405" s="12">
        <f t="shared" si="31"/>
        <v>6.1967467079783109E-4</v>
      </c>
      <c r="G405" s="13">
        <f t="shared" si="32"/>
        <v>1</v>
      </c>
      <c r="H405" s="18">
        <f t="shared" si="33"/>
        <v>3.40522133938706E-4</v>
      </c>
    </row>
    <row r="406" spans="2:8" ht="15" x14ac:dyDescent="0.2">
      <c r="B406" s="3" t="s">
        <v>397</v>
      </c>
      <c r="C406" s="10">
        <v>44</v>
      </c>
      <c r="D406" s="10">
        <v>42</v>
      </c>
      <c r="E406" s="12">
        <f t="shared" si="30"/>
        <v>2.4971623155505109E-3</v>
      </c>
      <c r="F406" s="12">
        <f t="shared" si="31"/>
        <v>2.1688613477924088E-3</v>
      </c>
      <c r="G406" s="13">
        <f t="shared" si="32"/>
        <v>-4.5454545454545456E-2</v>
      </c>
      <c r="H406" s="18">
        <f t="shared" si="33"/>
        <v>-1.1350737797956867E-4</v>
      </c>
    </row>
    <row r="407" spans="2:8" ht="15" x14ac:dyDescent="0.2">
      <c r="B407" s="3" t="s">
        <v>398</v>
      </c>
      <c r="C407" s="10">
        <v>7</v>
      </c>
      <c r="D407" s="10">
        <v>17</v>
      </c>
      <c r="E407" s="12">
        <f t="shared" si="30"/>
        <v>3.9727582292849037E-4</v>
      </c>
      <c r="F407" s="12">
        <f t="shared" si="31"/>
        <v>8.7787245029692749E-4</v>
      </c>
      <c r="G407" s="13">
        <f t="shared" si="32"/>
        <v>1.4285714285714286</v>
      </c>
      <c r="H407" s="18">
        <f t="shared" si="33"/>
        <v>5.6753688989784345E-4</v>
      </c>
    </row>
    <row r="408" spans="2:8" ht="15" x14ac:dyDescent="0.2">
      <c r="B408" s="3" t="s">
        <v>399</v>
      </c>
      <c r="C408" s="10">
        <v>79</v>
      </c>
      <c r="D408" s="10">
        <v>64</v>
      </c>
      <c r="E408" s="12">
        <f t="shared" si="30"/>
        <v>4.4835414301929626E-3</v>
      </c>
      <c r="F408" s="12">
        <f t="shared" si="31"/>
        <v>3.3049315775884329E-3</v>
      </c>
      <c r="G408" s="13">
        <f t="shared" si="32"/>
        <v>-0.189873417721519</v>
      </c>
      <c r="H408" s="18">
        <f t="shared" si="33"/>
        <v>-8.5130533484676512E-4</v>
      </c>
    </row>
    <row r="409" spans="2:8" ht="15" x14ac:dyDescent="0.2">
      <c r="B409" s="3" t="s">
        <v>139</v>
      </c>
      <c r="C409" s="10">
        <v>5</v>
      </c>
      <c r="D409" s="10">
        <v>4</v>
      </c>
      <c r="E409" s="12">
        <f t="shared" si="30"/>
        <v>2.8376844494892167E-4</v>
      </c>
      <c r="F409" s="12">
        <f t="shared" si="31"/>
        <v>2.0655822359927706E-4</v>
      </c>
      <c r="G409" s="13">
        <f t="shared" si="32"/>
        <v>-0.2</v>
      </c>
      <c r="H409" s="18">
        <f t="shared" si="33"/>
        <v>-5.6753688989784337E-5</v>
      </c>
    </row>
    <row r="410" spans="2:8" ht="15" x14ac:dyDescent="0.2">
      <c r="B410" s="3" t="s">
        <v>400</v>
      </c>
      <c r="C410" s="10">
        <v>4</v>
      </c>
      <c r="D410" s="10">
        <v>6</v>
      </c>
      <c r="E410" s="12">
        <f t="shared" si="30"/>
        <v>2.2701475595913735E-4</v>
      </c>
      <c r="F410" s="12">
        <f t="shared" si="31"/>
        <v>3.0983733539891554E-4</v>
      </c>
      <c r="G410" s="13">
        <f t="shared" si="32"/>
        <v>0.5</v>
      </c>
      <c r="H410" s="18">
        <f t="shared" si="33"/>
        <v>1.1350737797956867E-4</v>
      </c>
    </row>
    <row r="411" spans="2:8" ht="15" x14ac:dyDescent="0.2">
      <c r="B411" s="3" t="s">
        <v>401</v>
      </c>
      <c r="C411" s="10">
        <v>1</v>
      </c>
      <c r="D411" s="10">
        <v>3</v>
      </c>
      <c r="E411" s="12">
        <f t="shared" si="30"/>
        <v>5.6753688989784337E-5</v>
      </c>
      <c r="F411" s="12">
        <f t="shared" si="31"/>
        <v>1.5491866769945777E-4</v>
      </c>
      <c r="G411" s="13">
        <f t="shared" si="32"/>
        <v>2</v>
      </c>
      <c r="H411" s="18">
        <f t="shared" si="33"/>
        <v>1.1350737797956867E-4</v>
      </c>
    </row>
    <row r="412" spans="2:8" ht="15" x14ac:dyDescent="0.2">
      <c r="B412" s="3" t="s">
        <v>402</v>
      </c>
      <c r="C412" s="10">
        <v>17</v>
      </c>
      <c r="D412" s="10">
        <v>37</v>
      </c>
      <c r="E412" s="12">
        <f t="shared" si="30"/>
        <v>9.6481271282633366E-4</v>
      </c>
      <c r="F412" s="12">
        <f t="shared" si="31"/>
        <v>1.9106635682933127E-3</v>
      </c>
      <c r="G412" s="13">
        <f t="shared" si="32"/>
        <v>1.1764705882352942</v>
      </c>
      <c r="H412" s="18">
        <f t="shared" si="33"/>
        <v>1.1350737797956867E-3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5.1639555899819264E-5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2</v>
      </c>
      <c r="D415" s="10">
        <v>7</v>
      </c>
      <c r="E415" s="12">
        <f t="shared" si="30"/>
        <v>1.1350737797956867E-4</v>
      </c>
      <c r="F415" s="12">
        <f t="shared" si="31"/>
        <v>3.6147689129873486E-4</v>
      </c>
      <c r="G415" s="13">
        <f t="shared" si="32"/>
        <v>2.5</v>
      </c>
      <c r="H415" s="18">
        <f t="shared" si="33"/>
        <v>2.8376844494892167E-4</v>
      </c>
    </row>
    <row r="416" spans="2:8" ht="15" x14ac:dyDescent="0.2">
      <c r="B416" s="3" t="s">
        <v>406</v>
      </c>
      <c r="C416" s="10">
        <v>4</v>
      </c>
      <c r="D416" s="10">
        <v>2</v>
      </c>
      <c r="E416" s="12">
        <f t="shared" si="30"/>
        <v>2.2701475595913735E-4</v>
      </c>
      <c r="F416" s="12">
        <f t="shared" si="31"/>
        <v>1.0327911179963853E-4</v>
      </c>
      <c r="G416" s="13">
        <f t="shared" si="32"/>
        <v>-0.5</v>
      </c>
      <c r="H416" s="18">
        <f t="shared" si="33"/>
        <v>-1.1350737797956867E-4</v>
      </c>
    </row>
    <row r="417" spans="2:8" ht="15" x14ac:dyDescent="0.2">
      <c r="B417" s="3" t="s">
        <v>165</v>
      </c>
      <c r="C417" s="10">
        <v>5</v>
      </c>
      <c r="D417" s="10">
        <v>4</v>
      </c>
      <c r="E417" s="12">
        <f t="shared" si="30"/>
        <v>2.8376844494892167E-4</v>
      </c>
      <c r="F417" s="12">
        <f t="shared" si="31"/>
        <v>2.0655822359927706E-4</v>
      </c>
      <c r="G417" s="13">
        <f t="shared" si="32"/>
        <v>-0.2</v>
      </c>
      <c r="H417" s="18">
        <f t="shared" si="33"/>
        <v>-5.6753688989784337E-5</v>
      </c>
    </row>
    <row r="418" spans="2:8" ht="30" x14ac:dyDescent="0.2">
      <c r="B418" s="3" t="s">
        <v>166</v>
      </c>
      <c r="C418" s="10">
        <v>2</v>
      </c>
      <c r="D418" s="10">
        <v>1</v>
      </c>
      <c r="E418" s="12">
        <f t="shared" si="30"/>
        <v>1.1350737797956867E-4</v>
      </c>
      <c r="F418" s="12">
        <f t="shared" si="31"/>
        <v>5.1639555899819264E-5</v>
      </c>
      <c r="G418" s="13">
        <f t="shared" si="32"/>
        <v>-0.5</v>
      </c>
      <c r="H418" s="18">
        <f t="shared" si="33"/>
        <v>-5.6753688989784337E-5</v>
      </c>
    </row>
    <row r="419" spans="2:8" ht="15" x14ac:dyDescent="0.2">
      <c r="B419" s="3" t="s">
        <v>407</v>
      </c>
      <c r="C419" s="10">
        <v>7</v>
      </c>
      <c r="D419" s="10">
        <v>1</v>
      </c>
      <c r="E419" s="12">
        <f t="shared" si="30"/>
        <v>3.9727582292849037E-4</v>
      </c>
      <c r="F419" s="12">
        <f t="shared" si="31"/>
        <v>5.1639555899819264E-5</v>
      </c>
      <c r="G419" s="13">
        <f t="shared" si="32"/>
        <v>-0.8571428571428571</v>
      </c>
      <c r="H419" s="18">
        <f t="shared" si="33"/>
        <v>-3.40522133938706E-4</v>
      </c>
    </row>
    <row r="420" spans="2:8" ht="15" x14ac:dyDescent="0.2">
      <c r="B420" s="3" t="s">
        <v>408</v>
      </c>
      <c r="C420" s="10">
        <v>8</v>
      </c>
      <c r="D420" s="10">
        <v>2</v>
      </c>
      <c r="E420" s="12">
        <f t="shared" si="30"/>
        <v>4.540295119182747E-4</v>
      </c>
      <c r="F420" s="12">
        <f t="shared" si="31"/>
        <v>1.0327911179963853E-4</v>
      </c>
      <c r="G420" s="13">
        <f t="shared" si="32"/>
        <v>-0.75</v>
      </c>
      <c r="H420" s="18">
        <f t="shared" si="33"/>
        <v>-3.4052213393870605E-4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5.6753688989784337E-5</v>
      </c>
      <c r="F421" s="12" t="str">
        <f t="shared" si="31"/>
        <v/>
      </c>
      <c r="G421" s="13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2</v>
      </c>
      <c r="D422" s="10">
        <v>2</v>
      </c>
      <c r="E422" s="12">
        <f t="shared" si="30"/>
        <v>1.1350737797956867E-4</v>
      </c>
      <c r="F422" s="12">
        <f t="shared" si="31"/>
        <v>1.0327911179963853E-4</v>
      </c>
      <c r="G422" s="13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5.6753688989784337E-5</v>
      </c>
      <c r="F423" s="12">
        <f t="shared" si="31"/>
        <v>5.1639555899819264E-5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2</v>
      </c>
      <c r="D426" s="10">
        <v>2</v>
      </c>
      <c r="E426" s="12">
        <f t="shared" si="34"/>
        <v>1.1350737797956867E-4</v>
      </c>
      <c r="F426" s="12">
        <f t="shared" si="35"/>
        <v>1.0327911179963853E-4</v>
      </c>
      <c r="G426" s="13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9</v>
      </c>
      <c r="D428" s="10">
        <v>4</v>
      </c>
      <c r="E428" s="12">
        <f t="shared" si="34"/>
        <v>5.1078320090805907E-4</v>
      </c>
      <c r="F428" s="12">
        <f t="shared" si="35"/>
        <v>2.0655822359927706E-4</v>
      </c>
      <c r="G428" s="13">
        <f t="shared" si="36"/>
        <v>-0.55555555555555558</v>
      </c>
      <c r="H428" s="18">
        <f t="shared" si="37"/>
        <v>-2.8376844494892173E-4</v>
      </c>
    </row>
    <row r="429" spans="2:8" ht="15" x14ac:dyDescent="0.2">
      <c r="B429" s="3" t="s">
        <v>415</v>
      </c>
      <c r="C429" s="10">
        <v>6</v>
      </c>
      <c r="D429" s="10">
        <v>1</v>
      </c>
      <c r="E429" s="12">
        <f t="shared" si="34"/>
        <v>3.40522133938706E-4</v>
      </c>
      <c r="F429" s="12">
        <f t="shared" si="35"/>
        <v>5.1639555899819264E-5</v>
      </c>
      <c r="G429" s="13">
        <f t="shared" si="36"/>
        <v>-0.83333333333333337</v>
      </c>
      <c r="H429" s="18">
        <f t="shared" si="37"/>
        <v>-2.8376844494892167E-4</v>
      </c>
    </row>
    <row r="430" spans="2:8" ht="15" x14ac:dyDescent="0.2">
      <c r="B430" s="3" t="s">
        <v>416</v>
      </c>
      <c r="C430" s="10">
        <v>46</v>
      </c>
      <c r="D430" s="10">
        <v>15</v>
      </c>
      <c r="E430" s="12">
        <f t="shared" si="34"/>
        <v>2.6106696935300796E-3</v>
      </c>
      <c r="F430" s="12">
        <f t="shared" si="35"/>
        <v>7.7459333849728897E-4</v>
      </c>
      <c r="G430" s="13">
        <f t="shared" si="36"/>
        <v>-0.67391304347826086</v>
      </c>
      <c r="H430" s="18">
        <f t="shared" si="37"/>
        <v>-1.7593643586833146E-3</v>
      </c>
    </row>
    <row r="431" spans="2:8" ht="15" x14ac:dyDescent="0.2">
      <c r="B431" s="3" t="s">
        <v>169</v>
      </c>
      <c r="C431" s="10">
        <v>8</v>
      </c>
      <c r="D431" s="10">
        <v>4</v>
      </c>
      <c r="E431" s="12">
        <f t="shared" si="34"/>
        <v>4.540295119182747E-4</v>
      </c>
      <c r="F431" s="12">
        <f t="shared" si="35"/>
        <v>2.0655822359927706E-4</v>
      </c>
      <c r="G431" s="13">
        <f t="shared" si="36"/>
        <v>-0.5</v>
      </c>
      <c r="H431" s="18">
        <f t="shared" si="37"/>
        <v>-2.2701475595913735E-4</v>
      </c>
    </row>
    <row r="432" spans="2:8" ht="15" x14ac:dyDescent="0.2">
      <c r="B432" s="3" t="s">
        <v>417</v>
      </c>
      <c r="C432" s="10">
        <v>301</v>
      </c>
      <c r="D432" s="10">
        <v>478</v>
      </c>
      <c r="E432" s="12">
        <f t="shared" si="34"/>
        <v>1.7082860385925085E-2</v>
      </c>
      <c r="F432" s="12">
        <f t="shared" si="35"/>
        <v>2.4683707720113607E-2</v>
      </c>
      <c r="G432" s="13">
        <f t="shared" si="36"/>
        <v>0.58803986710963452</v>
      </c>
      <c r="H432" s="18">
        <f t="shared" si="37"/>
        <v>1.0045402951191827E-2</v>
      </c>
    </row>
    <row r="433" spans="2:8" ht="15" x14ac:dyDescent="0.2">
      <c r="B433" s="3" t="s">
        <v>162</v>
      </c>
      <c r="C433" s="10">
        <v>99</v>
      </c>
      <c r="D433" s="10">
        <v>49</v>
      </c>
      <c r="E433" s="12">
        <f t="shared" si="34"/>
        <v>5.6186152099886493E-3</v>
      </c>
      <c r="F433" s="12">
        <f t="shared" si="35"/>
        <v>2.5303382390911436E-3</v>
      </c>
      <c r="G433" s="13">
        <f t="shared" si="36"/>
        <v>-0.50505050505050508</v>
      </c>
      <c r="H433" s="18">
        <f t="shared" si="37"/>
        <v>-2.8376844494892172E-3</v>
      </c>
    </row>
    <row r="434" spans="2:8" ht="30" x14ac:dyDescent="0.2">
      <c r="B434" s="3" t="s">
        <v>418</v>
      </c>
      <c r="C434" s="10">
        <v>44</v>
      </c>
      <c r="D434" s="10">
        <v>129</v>
      </c>
      <c r="E434" s="12">
        <f t="shared" si="34"/>
        <v>2.4971623155505109E-3</v>
      </c>
      <c r="F434" s="12">
        <f t="shared" si="35"/>
        <v>6.6615027110766851E-3</v>
      </c>
      <c r="G434" s="13">
        <f t="shared" si="36"/>
        <v>1.9318181818181819</v>
      </c>
      <c r="H434" s="18">
        <f t="shared" si="37"/>
        <v>4.8240635641316693E-3</v>
      </c>
    </row>
    <row r="435" spans="2:8" ht="15" x14ac:dyDescent="0.2">
      <c r="B435" s="3" t="s">
        <v>164</v>
      </c>
      <c r="C435" s="10">
        <v>1</v>
      </c>
      <c r="D435" s="10">
        <v>5</v>
      </c>
      <c r="E435" s="12">
        <f t="shared" si="34"/>
        <v>5.6753688989784337E-5</v>
      </c>
      <c r="F435" s="12">
        <f t="shared" si="35"/>
        <v>2.5819777949909629E-4</v>
      </c>
      <c r="G435" s="13">
        <f t="shared" si="36"/>
        <v>4</v>
      </c>
      <c r="H435" s="18">
        <f t="shared" si="37"/>
        <v>2.2701475595913735E-4</v>
      </c>
    </row>
    <row r="436" spans="2:8" ht="30" x14ac:dyDescent="0.2">
      <c r="B436" s="3" t="s">
        <v>419</v>
      </c>
      <c r="C436" s="10">
        <v>8</v>
      </c>
      <c r="D436" s="10">
        <v>10</v>
      </c>
      <c r="E436" s="12">
        <f t="shared" si="34"/>
        <v>4.540295119182747E-4</v>
      </c>
      <c r="F436" s="12">
        <f t="shared" si="35"/>
        <v>5.1639555899819257E-4</v>
      </c>
      <c r="G436" s="13">
        <f t="shared" si="36"/>
        <v>0.25</v>
      </c>
      <c r="H436" s="18">
        <f t="shared" si="37"/>
        <v>1.1350737797956867E-4</v>
      </c>
    </row>
    <row r="437" spans="2:8" ht="30" x14ac:dyDescent="0.2">
      <c r="B437" s="3" t="s">
        <v>420</v>
      </c>
      <c r="C437" s="10">
        <v>48</v>
      </c>
      <c r="D437" s="10">
        <v>79</v>
      </c>
      <c r="E437" s="12">
        <f t="shared" si="34"/>
        <v>2.724177071509648E-3</v>
      </c>
      <c r="F437" s="12">
        <f t="shared" si="35"/>
        <v>4.0795249160857213E-3</v>
      </c>
      <c r="G437" s="13">
        <f t="shared" si="36"/>
        <v>0.64583333333333337</v>
      </c>
      <c r="H437" s="18">
        <f t="shared" si="37"/>
        <v>1.7593643586833144E-3</v>
      </c>
    </row>
    <row r="438" spans="2:8" ht="15" x14ac:dyDescent="0.2">
      <c r="B438" s="3" t="s">
        <v>155</v>
      </c>
      <c r="C438" s="10">
        <v>6</v>
      </c>
      <c r="D438" s="10">
        <v>4</v>
      </c>
      <c r="E438" s="12">
        <f t="shared" si="34"/>
        <v>3.40522133938706E-4</v>
      </c>
      <c r="F438" s="12">
        <f t="shared" si="35"/>
        <v>2.0655822359927706E-4</v>
      </c>
      <c r="G438" s="13">
        <f t="shared" si="36"/>
        <v>-0.33333333333333331</v>
      </c>
      <c r="H438" s="18">
        <f t="shared" si="37"/>
        <v>-1.1350737797956866E-4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5.6753688989784337E-5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2</v>
      </c>
      <c r="E440" s="12" t="str">
        <f t="shared" si="34"/>
        <v/>
      </c>
      <c r="F440" s="12">
        <f t="shared" si="35"/>
        <v>1.0327911179963853E-4</v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11</v>
      </c>
      <c r="D441" s="10">
        <v>16</v>
      </c>
      <c r="E441" s="12">
        <f t="shared" si="34"/>
        <v>6.2429057888762772E-4</v>
      </c>
      <c r="F441" s="12">
        <f t="shared" si="35"/>
        <v>8.2623289439710823E-4</v>
      </c>
      <c r="G441" s="13">
        <f t="shared" si="36"/>
        <v>0.45454545454545453</v>
      </c>
      <c r="H441" s="18">
        <f t="shared" si="37"/>
        <v>2.8376844494892167E-4</v>
      </c>
    </row>
    <row r="442" spans="2:8" ht="15" x14ac:dyDescent="0.2">
      <c r="B442" s="3" t="s">
        <v>422</v>
      </c>
      <c r="C442" s="10">
        <v>3</v>
      </c>
      <c r="D442" s="10">
        <v>2</v>
      </c>
      <c r="E442" s="12">
        <f t="shared" si="34"/>
        <v>1.70261066969353E-4</v>
      </c>
      <c r="F442" s="12">
        <f t="shared" si="35"/>
        <v>1.0327911179963853E-4</v>
      </c>
      <c r="G442" s="13">
        <f t="shared" si="36"/>
        <v>-0.33333333333333331</v>
      </c>
      <c r="H442" s="18">
        <f t="shared" si="37"/>
        <v>-5.675368898978433E-5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5.6753688989784337E-5</v>
      </c>
      <c r="F443" s="12">
        <f t="shared" si="35"/>
        <v>5.1639555899819264E-5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1</v>
      </c>
      <c r="D444" s="10">
        <v>0</v>
      </c>
      <c r="E444" s="12">
        <f t="shared" si="34"/>
        <v>5.6753688989784337E-5</v>
      </c>
      <c r="F444" s="12" t="str">
        <f t="shared" si="35"/>
        <v/>
      </c>
      <c r="G444" s="13" t="str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2</v>
      </c>
      <c r="D445" s="10">
        <v>1</v>
      </c>
      <c r="E445" s="12">
        <f t="shared" si="34"/>
        <v>1.1350737797956867E-4</v>
      </c>
      <c r="F445" s="12">
        <f t="shared" si="35"/>
        <v>5.1639555899819264E-5</v>
      </c>
      <c r="G445" s="13">
        <f t="shared" si="36"/>
        <v>-0.5</v>
      </c>
      <c r="H445" s="18">
        <f t="shared" si="37"/>
        <v>-5.6753688989784337E-5</v>
      </c>
    </row>
    <row r="446" spans="2:8" ht="15" x14ac:dyDescent="0.2">
      <c r="B446" s="3" t="s">
        <v>426</v>
      </c>
      <c r="C446" s="10">
        <v>5</v>
      </c>
      <c r="D446" s="10">
        <v>10</v>
      </c>
      <c r="E446" s="12">
        <f t="shared" si="34"/>
        <v>2.8376844494892167E-4</v>
      </c>
      <c r="F446" s="12">
        <f t="shared" si="35"/>
        <v>5.1639555899819257E-4</v>
      </c>
      <c r="G446" s="13">
        <f t="shared" si="36"/>
        <v>1</v>
      </c>
      <c r="H446" s="18">
        <f t="shared" si="37"/>
        <v>2.8376844494892167E-4</v>
      </c>
    </row>
    <row r="447" spans="2:8" ht="30" x14ac:dyDescent="0.2">
      <c r="B447" s="3" t="s">
        <v>427</v>
      </c>
      <c r="C447" s="10">
        <v>3</v>
      </c>
      <c r="D447" s="10">
        <v>4</v>
      </c>
      <c r="E447" s="12">
        <f t="shared" si="34"/>
        <v>1.70261066969353E-4</v>
      </c>
      <c r="F447" s="12">
        <f t="shared" si="35"/>
        <v>2.0655822359927706E-4</v>
      </c>
      <c r="G447" s="13">
        <f t="shared" si="36"/>
        <v>0.33333333333333331</v>
      </c>
      <c r="H447" s="18">
        <f t="shared" si="37"/>
        <v>5.675368898978433E-5</v>
      </c>
    </row>
    <row r="448" spans="2:8" ht="15" x14ac:dyDescent="0.2">
      <c r="B448" s="3" t="s">
        <v>428</v>
      </c>
      <c r="C448" s="10">
        <v>4</v>
      </c>
      <c r="D448" s="10">
        <v>3</v>
      </c>
      <c r="E448" s="12">
        <f t="shared" si="34"/>
        <v>2.2701475595913735E-4</v>
      </c>
      <c r="F448" s="12">
        <f t="shared" si="35"/>
        <v>1.5491866769945777E-4</v>
      </c>
      <c r="G448" s="13">
        <f t="shared" si="36"/>
        <v>-0.25</v>
      </c>
      <c r="H448" s="18">
        <f t="shared" si="37"/>
        <v>-5.6753688989784337E-5</v>
      </c>
    </row>
    <row r="449" spans="2:8" ht="30" x14ac:dyDescent="0.2">
      <c r="B449" s="3" t="s">
        <v>429</v>
      </c>
      <c r="C449" s="10">
        <v>9</v>
      </c>
      <c r="D449" s="10">
        <v>7</v>
      </c>
      <c r="E449" s="12">
        <f t="shared" si="34"/>
        <v>5.1078320090805907E-4</v>
      </c>
      <c r="F449" s="12">
        <f t="shared" si="35"/>
        <v>3.6147689129873486E-4</v>
      </c>
      <c r="G449" s="13">
        <f t="shared" si="36"/>
        <v>-0.22222222222222221</v>
      </c>
      <c r="H449" s="18">
        <f t="shared" si="37"/>
        <v>-1.1350737797956867E-4</v>
      </c>
    </row>
    <row r="450" spans="2:8" ht="15" x14ac:dyDescent="0.2">
      <c r="B450" s="3" t="s">
        <v>430</v>
      </c>
      <c r="C450" s="10">
        <v>4</v>
      </c>
      <c r="D450" s="10">
        <v>3</v>
      </c>
      <c r="E450" s="12">
        <f t="shared" si="34"/>
        <v>2.2701475595913735E-4</v>
      </c>
      <c r="F450" s="12">
        <f t="shared" si="35"/>
        <v>1.5491866769945777E-4</v>
      </c>
      <c r="G450" s="13">
        <f t="shared" si="36"/>
        <v>-0.25</v>
      </c>
      <c r="H450" s="18">
        <f t="shared" si="37"/>
        <v>-5.6753688989784337E-5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2</v>
      </c>
      <c r="D452" s="10">
        <v>0</v>
      </c>
      <c r="E452" s="12">
        <f t="shared" si="34"/>
        <v>1.1350737797956867E-4</v>
      </c>
      <c r="F452" s="12" t="str">
        <f t="shared" si="35"/>
        <v/>
      </c>
      <c r="G452" s="13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1</v>
      </c>
      <c r="E453" s="12" t="str">
        <f t="shared" si="34"/>
        <v/>
      </c>
      <c r="F453" s="12">
        <f t="shared" si="35"/>
        <v>5.1639555899819264E-5</v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3</v>
      </c>
      <c r="D454" s="10">
        <v>1</v>
      </c>
      <c r="E454" s="12">
        <f t="shared" si="34"/>
        <v>1.70261066969353E-4</v>
      </c>
      <c r="F454" s="12">
        <f t="shared" si="35"/>
        <v>5.1639555899819264E-5</v>
      </c>
      <c r="G454" s="13">
        <f t="shared" si="36"/>
        <v>-0.66666666666666663</v>
      </c>
      <c r="H454" s="18">
        <f t="shared" si="37"/>
        <v>-1.1350737797956866E-4</v>
      </c>
    </row>
    <row r="455" spans="2:8" ht="15" x14ac:dyDescent="0.2">
      <c r="B455" s="3" t="s">
        <v>158</v>
      </c>
      <c r="C455" s="10">
        <v>9</v>
      </c>
      <c r="D455" s="10">
        <v>4</v>
      </c>
      <c r="E455" s="12">
        <f t="shared" si="34"/>
        <v>5.1078320090805907E-4</v>
      </c>
      <c r="F455" s="12">
        <f t="shared" si="35"/>
        <v>2.0655822359927706E-4</v>
      </c>
      <c r="G455" s="13">
        <f t="shared" si="36"/>
        <v>-0.55555555555555558</v>
      </c>
      <c r="H455" s="18">
        <f t="shared" si="37"/>
        <v>-2.8376844494892173E-4</v>
      </c>
    </row>
    <row r="456" spans="2:8" ht="15" x14ac:dyDescent="0.2">
      <c r="B456" s="3" t="s">
        <v>432</v>
      </c>
      <c r="C456" s="10">
        <v>1</v>
      </c>
      <c r="D456" s="10">
        <v>7</v>
      </c>
      <c r="E456" s="12">
        <f t="shared" si="34"/>
        <v>5.6753688989784337E-5</v>
      </c>
      <c r="F456" s="12">
        <f t="shared" si="35"/>
        <v>3.6147689129873486E-4</v>
      </c>
      <c r="G456" s="13">
        <f t="shared" si="36"/>
        <v>6</v>
      </c>
      <c r="H456" s="18">
        <f t="shared" si="37"/>
        <v>3.4052213393870605E-4</v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5.1639555899819264E-5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5</v>
      </c>
      <c r="D458" s="10">
        <v>1</v>
      </c>
      <c r="E458" s="12">
        <f t="shared" si="34"/>
        <v>2.8376844494892167E-4</v>
      </c>
      <c r="F458" s="12">
        <f t="shared" si="35"/>
        <v>5.1639555899819264E-5</v>
      </c>
      <c r="G458" s="13">
        <f t="shared" si="36"/>
        <v>-0.8</v>
      </c>
      <c r="H458" s="18">
        <f t="shared" si="37"/>
        <v>-2.2701475595913735E-4</v>
      </c>
    </row>
    <row r="459" spans="2:8" ht="15" x14ac:dyDescent="0.2">
      <c r="B459" s="3" t="s">
        <v>161</v>
      </c>
      <c r="C459" s="10">
        <v>2</v>
      </c>
      <c r="D459" s="10">
        <v>5</v>
      </c>
      <c r="E459" s="12">
        <f t="shared" si="34"/>
        <v>1.1350737797956867E-4</v>
      </c>
      <c r="F459" s="12">
        <f t="shared" si="35"/>
        <v>2.5819777949909629E-4</v>
      </c>
      <c r="G459" s="13">
        <f t="shared" si="36"/>
        <v>1.5</v>
      </c>
      <c r="H459" s="18">
        <f t="shared" si="37"/>
        <v>1.7026106696935302E-4</v>
      </c>
    </row>
    <row r="460" spans="2:8" ht="15" x14ac:dyDescent="0.2">
      <c r="B460" s="3" t="s">
        <v>176</v>
      </c>
      <c r="C460" s="10">
        <v>10</v>
      </c>
      <c r="D460" s="10">
        <v>26</v>
      </c>
      <c r="E460" s="12">
        <f t="shared" si="34"/>
        <v>5.6753688989784334E-4</v>
      </c>
      <c r="F460" s="12">
        <f t="shared" si="35"/>
        <v>1.3426284533953007E-3</v>
      </c>
      <c r="G460" s="13">
        <f t="shared" si="36"/>
        <v>1.6</v>
      </c>
      <c r="H460" s="18">
        <f t="shared" si="37"/>
        <v>9.0805902383654939E-4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5</v>
      </c>
      <c r="D462" s="10">
        <v>2</v>
      </c>
      <c r="E462" s="12">
        <f t="shared" si="34"/>
        <v>2.8376844494892167E-4</v>
      </c>
      <c r="F462" s="12">
        <f t="shared" si="35"/>
        <v>1.0327911179963853E-4</v>
      </c>
      <c r="G462" s="13">
        <f t="shared" si="36"/>
        <v>-0.6</v>
      </c>
      <c r="H462" s="18">
        <f t="shared" si="37"/>
        <v>-1.70261066969353E-4</v>
      </c>
    </row>
    <row r="463" spans="2:8" ht="15" x14ac:dyDescent="0.2">
      <c r="B463" s="3" t="s">
        <v>477</v>
      </c>
      <c r="C463" s="10">
        <v>40</v>
      </c>
      <c r="D463" s="10">
        <v>30</v>
      </c>
      <c r="E463" s="12">
        <f t="shared" si="34"/>
        <v>2.2701475595913734E-3</v>
      </c>
      <c r="F463" s="12">
        <f t="shared" si="35"/>
        <v>1.5491866769945779E-3</v>
      </c>
      <c r="G463" s="13">
        <f t="shared" si="36"/>
        <v>-0.25</v>
      </c>
      <c r="H463" s="18">
        <f t="shared" si="37"/>
        <v>-5.6753688989784334E-4</v>
      </c>
    </row>
    <row r="464" spans="2:8" ht="15" x14ac:dyDescent="0.2">
      <c r="B464" s="3" t="s">
        <v>478</v>
      </c>
      <c r="C464" s="10">
        <v>47</v>
      </c>
      <c r="D464" s="10">
        <v>9</v>
      </c>
      <c r="E464" s="12">
        <f t="shared" si="34"/>
        <v>2.6674233825198638E-3</v>
      </c>
      <c r="F464" s="12">
        <f t="shared" si="35"/>
        <v>4.6475600309837337E-4</v>
      </c>
      <c r="G464" s="13">
        <f t="shared" si="36"/>
        <v>-0.80851063829787229</v>
      </c>
      <c r="H464" s="18">
        <f t="shared" si="37"/>
        <v>-2.1566401816118046E-3</v>
      </c>
    </row>
    <row r="465" spans="2:8" ht="15" x14ac:dyDescent="0.2">
      <c r="B465" s="3" t="s">
        <v>183</v>
      </c>
      <c r="C465" s="10">
        <v>4</v>
      </c>
      <c r="D465" s="10">
        <v>1</v>
      </c>
      <c r="E465" s="12">
        <f t="shared" si="34"/>
        <v>2.2701475595913735E-4</v>
      </c>
      <c r="F465" s="12">
        <f t="shared" si="35"/>
        <v>5.1639555899819264E-5</v>
      </c>
      <c r="G465" s="13">
        <f t="shared" si="36"/>
        <v>-0.75</v>
      </c>
      <c r="H465" s="18">
        <f t="shared" si="37"/>
        <v>-1.7026106696935302E-4</v>
      </c>
    </row>
    <row r="466" spans="2:8" ht="15" x14ac:dyDescent="0.2">
      <c r="B466" s="3" t="s">
        <v>178</v>
      </c>
      <c r="C466" s="10">
        <v>1</v>
      </c>
      <c r="D466" s="10">
        <v>2</v>
      </c>
      <c r="E466" s="12">
        <f t="shared" si="34"/>
        <v>5.6753688989784337E-5</v>
      </c>
      <c r="F466" s="12">
        <f t="shared" si="35"/>
        <v>1.0327911179963853E-4</v>
      </c>
      <c r="G466" s="13">
        <f t="shared" si="36"/>
        <v>1</v>
      </c>
      <c r="H466" s="18">
        <f t="shared" si="37"/>
        <v>5.6753688989784337E-5</v>
      </c>
    </row>
    <row r="467" spans="2:8" ht="15" x14ac:dyDescent="0.2">
      <c r="B467" s="3" t="s">
        <v>479</v>
      </c>
      <c r="C467" s="10">
        <v>10</v>
      </c>
      <c r="D467" s="10">
        <v>16</v>
      </c>
      <c r="E467" s="12">
        <f t="shared" si="34"/>
        <v>5.6753688989784334E-4</v>
      </c>
      <c r="F467" s="12">
        <f t="shared" si="35"/>
        <v>8.2623289439710823E-4</v>
      </c>
      <c r="G467" s="13">
        <f t="shared" si="36"/>
        <v>0.6</v>
      </c>
      <c r="H467" s="18">
        <f t="shared" si="37"/>
        <v>3.40522133938706E-4</v>
      </c>
    </row>
    <row r="468" spans="2:8" ht="15" x14ac:dyDescent="0.2">
      <c r="B468" s="3" t="s">
        <v>182</v>
      </c>
      <c r="C468" s="10">
        <v>32</v>
      </c>
      <c r="D468" s="10">
        <v>14</v>
      </c>
      <c r="E468" s="12">
        <f t="shared" si="34"/>
        <v>1.8161180476730988E-3</v>
      </c>
      <c r="F468" s="12">
        <f t="shared" si="35"/>
        <v>7.2295378259746971E-4</v>
      </c>
      <c r="G468" s="13">
        <f t="shared" si="36"/>
        <v>-0.5625</v>
      </c>
      <c r="H468" s="18">
        <f t="shared" si="37"/>
        <v>-1.0215664018161181E-3</v>
      </c>
    </row>
    <row r="469" spans="2:8" ht="15" x14ac:dyDescent="0.2">
      <c r="B469" s="3" t="s">
        <v>175</v>
      </c>
      <c r="C469" s="10">
        <v>1</v>
      </c>
      <c r="D469" s="10">
        <v>3</v>
      </c>
      <c r="E469" s="12">
        <f t="shared" si="34"/>
        <v>5.6753688989784337E-5</v>
      </c>
      <c r="F469" s="12">
        <f t="shared" si="35"/>
        <v>1.5491866769945777E-4</v>
      </c>
      <c r="G469" s="13">
        <f t="shared" si="36"/>
        <v>2</v>
      </c>
      <c r="H469" s="18">
        <f t="shared" si="37"/>
        <v>1.1350737797956867E-4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14</v>
      </c>
      <c r="E473" s="12" t="str">
        <f t="shared" si="34"/>
        <v/>
      </c>
      <c r="F473" s="12">
        <f t="shared" si="35"/>
        <v>7.2295378259746971E-4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5.6753688989784337E-5</v>
      </c>
      <c r="F475" s="12" t="str">
        <f t="shared" si="35"/>
        <v/>
      </c>
      <c r="G475" s="13" t="str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5.6753688989784337E-5</v>
      </c>
      <c r="F476" s="12">
        <f t="shared" si="35"/>
        <v>5.1639555899819264E-5</v>
      </c>
      <c r="G476" s="13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3</v>
      </c>
      <c r="D477" s="10">
        <v>0</v>
      </c>
      <c r="E477" s="12">
        <f t="shared" si="34"/>
        <v>1.70261066969353E-4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56</v>
      </c>
      <c r="D478" s="10">
        <v>102</v>
      </c>
      <c r="E478" s="12">
        <f t="shared" si="34"/>
        <v>3.178206583427923E-3</v>
      </c>
      <c r="F478" s="12">
        <f t="shared" si="35"/>
        <v>5.2672347017815643E-3</v>
      </c>
      <c r="G478" s="13">
        <f t="shared" si="36"/>
        <v>0.8214285714285714</v>
      </c>
      <c r="H478" s="18">
        <f t="shared" si="37"/>
        <v>2.6106696935300796E-3</v>
      </c>
    </row>
    <row r="479" spans="2:8" ht="15" x14ac:dyDescent="0.2">
      <c r="B479" s="3" t="s">
        <v>440</v>
      </c>
      <c r="C479" s="10">
        <v>2</v>
      </c>
      <c r="D479" s="10">
        <v>0</v>
      </c>
      <c r="E479" s="12">
        <f t="shared" si="34"/>
        <v>1.1350737797956867E-4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9</v>
      </c>
      <c r="D481" s="10">
        <v>0</v>
      </c>
      <c r="E481" s="12">
        <f t="shared" si="34"/>
        <v>5.1078320090805907E-4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4"/>
        <v/>
      </c>
      <c r="F482" s="12">
        <f t="shared" si="35"/>
        <v>5.1639555899819264E-5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48</v>
      </c>
      <c r="D483" s="10">
        <v>32</v>
      </c>
      <c r="E483" s="12">
        <f t="shared" si="34"/>
        <v>2.724177071509648E-3</v>
      </c>
      <c r="F483" s="12">
        <f t="shared" si="35"/>
        <v>1.6524657887942165E-3</v>
      </c>
      <c r="G483" s="13">
        <f t="shared" si="36"/>
        <v>-0.33333333333333331</v>
      </c>
      <c r="H483" s="18">
        <f t="shared" si="37"/>
        <v>-9.0805902383654929E-4</v>
      </c>
    </row>
    <row r="484" spans="2:8" ht="30" x14ac:dyDescent="0.2">
      <c r="B484" s="3" t="s">
        <v>184</v>
      </c>
      <c r="C484" s="10">
        <v>43</v>
      </c>
      <c r="D484" s="10">
        <v>137</v>
      </c>
      <c r="E484" s="12">
        <f t="shared" si="34"/>
        <v>2.4404086265607263E-3</v>
      </c>
      <c r="F484" s="12">
        <f t="shared" si="35"/>
        <v>7.0746191582752391E-3</v>
      </c>
      <c r="G484" s="13">
        <f t="shared" si="36"/>
        <v>2.1860465116279069</v>
      </c>
      <c r="H484" s="18">
        <f t="shared" si="37"/>
        <v>5.3348467650397267E-3</v>
      </c>
    </row>
    <row r="485" spans="2:8" ht="15" x14ac:dyDescent="0.2">
      <c r="B485" s="3" t="s">
        <v>443</v>
      </c>
      <c r="C485" s="10">
        <v>207</v>
      </c>
      <c r="D485" s="10">
        <v>130</v>
      </c>
      <c r="E485" s="12">
        <f t="shared" si="34"/>
        <v>1.1748013620885357E-2</v>
      </c>
      <c r="F485" s="12">
        <f t="shared" si="35"/>
        <v>6.7131422669765043E-3</v>
      </c>
      <c r="G485" s="13">
        <f t="shared" si="36"/>
        <v>-0.3719806763285024</v>
      </c>
      <c r="H485" s="18">
        <f t="shared" si="37"/>
        <v>-4.3700340522133934E-3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5.1639555899819264E-5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2</v>
      </c>
      <c r="D487" s="10">
        <v>0</v>
      </c>
      <c r="E487" s="12">
        <f t="shared" si="34"/>
        <v>1.1350737797956867E-4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1</v>
      </c>
      <c r="E489" s="12">
        <f t="shared" si="38"/>
        <v>5.6753688989784337E-5</v>
      </c>
      <c r="F489" s="12">
        <f t="shared" si="39"/>
        <v>5.1639555899819264E-5</v>
      </c>
      <c r="G489" s="13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3</v>
      </c>
      <c r="D490" s="10">
        <v>5</v>
      </c>
      <c r="E490" s="12">
        <f t="shared" si="38"/>
        <v>1.70261066969353E-4</v>
      </c>
      <c r="F490" s="12">
        <f t="shared" si="39"/>
        <v>2.5819777949909629E-4</v>
      </c>
      <c r="G490" s="13">
        <f t="shared" si="40"/>
        <v>0.66666666666666663</v>
      </c>
      <c r="H490" s="18">
        <f t="shared" si="41"/>
        <v>1.1350737797956866E-4</v>
      </c>
    </row>
    <row r="491" spans="2:8" ht="13.5" customHeight="1" x14ac:dyDescent="0.2">
      <c r="B491" s="3" t="s">
        <v>180</v>
      </c>
      <c r="C491" s="10">
        <v>34</v>
      </c>
      <c r="D491" s="10">
        <v>19</v>
      </c>
      <c r="E491" s="12">
        <f t="shared" si="38"/>
        <v>1.9296254256526673E-3</v>
      </c>
      <c r="F491" s="12">
        <f t="shared" si="39"/>
        <v>9.8115156209656589E-4</v>
      </c>
      <c r="G491" s="13">
        <f t="shared" si="40"/>
        <v>-0.44117647058823528</v>
      </c>
      <c r="H491" s="18">
        <f t="shared" si="41"/>
        <v>-8.5130533484676502E-4</v>
      </c>
    </row>
    <row r="492" spans="2:8" ht="15" x14ac:dyDescent="0.2">
      <c r="B492" s="3" t="s">
        <v>480</v>
      </c>
      <c r="C492" s="10">
        <v>1</v>
      </c>
      <c r="D492" s="10">
        <v>1</v>
      </c>
      <c r="E492" s="12">
        <f t="shared" si="38"/>
        <v>5.6753688989784337E-5</v>
      </c>
      <c r="F492" s="12">
        <f t="shared" si="39"/>
        <v>5.1639555899819264E-5</v>
      </c>
      <c r="G492" s="13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5</v>
      </c>
      <c r="D493" s="10">
        <v>60</v>
      </c>
      <c r="E493" s="12">
        <f t="shared" si="38"/>
        <v>2.8376844494892167E-4</v>
      </c>
      <c r="F493" s="12">
        <f t="shared" si="39"/>
        <v>3.0983733539891559E-3</v>
      </c>
      <c r="G493" s="13">
        <f t="shared" si="40"/>
        <v>11</v>
      </c>
      <c r="H493" s="18">
        <f t="shared" si="41"/>
        <v>3.1214528944381384E-3</v>
      </c>
    </row>
    <row r="494" spans="2:8" ht="15" x14ac:dyDescent="0.2">
      <c r="B494" s="3" t="s">
        <v>448</v>
      </c>
      <c r="C494" s="10">
        <v>2</v>
      </c>
      <c r="D494" s="10">
        <v>0</v>
      </c>
      <c r="E494" s="12">
        <f t="shared" si="38"/>
        <v>1.1350737797956867E-4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2</v>
      </c>
      <c r="D495" s="10">
        <v>1</v>
      </c>
      <c r="E495" s="12">
        <f t="shared" si="38"/>
        <v>1.1350737797956867E-4</v>
      </c>
      <c r="F495" s="12">
        <f t="shared" si="39"/>
        <v>5.1639555899819264E-5</v>
      </c>
      <c r="G495" s="13">
        <f t="shared" si="40"/>
        <v>-0.5</v>
      </c>
      <c r="H495" s="18">
        <f t="shared" si="41"/>
        <v>-5.6753688989784337E-5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0</v>
      </c>
      <c r="E496" s="12">
        <f t="shared" si="38"/>
        <v>1.1350737797956867E-4</v>
      </c>
      <c r="F496" s="12" t="str">
        <f t="shared" si="39"/>
        <v/>
      </c>
      <c r="G496" s="13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8</v>
      </c>
      <c r="D497" s="10">
        <v>7</v>
      </c>
      <c r="E497" s="12">
        <f t="shared" si="38"/>
        <v>4.540295119182747E-4</v>
      </c>
      <c r="F497" s="12">
        <f t="shared" si="39"/>
        <v>3.6147689129873486E-4</v>
      </c>
      <c r="G497" s="13">
        <f t="shared" si="40"/>
        <v>-0.125</v>
      </c>
      <c r="H497" s="18">
        <f t="shared" si="41"/>
        <v>-5.6753688989784337E-5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2</v>
      </c>
      <c r="E499" s="12" t="str">
        <f t="shared" si="38"/>
        <v/>
      </c>
      <c r="F499" s="12">
        <f t="shared" si="39"/>
        <v>1.0327911179963853E-4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2646</v>
      </c>
      <c r="D505" s="41">
        <f>SUM(D506:D530)</f>
        <v>2845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7.5207860922146638E-2</v>
      </c>
      <c r="H505" s="42">
        <f>+IF(OR(AND(E505=""),(G505="")),"",E505*G505)</f>
        <v>7.5207860922146638E-2</v>
      </c>
    </row>
    <row r="506" spans="2:8" ht="15" x14ac:dyDescent="0.2">
      <c r="B506" s="3" t="s">
        <v>454</v>
      </c>
      <c r="C506" s="10">
        <v>7</v>
      </c>
      <c r="D506" s="10">
        <v>0</v>
      </c>
      <c r="E506" s="12">
        <f>+IF(C506=0,"",C506/C$505)</f>
        <v>2.6455026455026454E-3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357</v>
      </c>
      <c r="D507" s="10">
        <v>159</v>
      </c>
      <c r="E507" s="12">
        <f t="shared" ref="E507:E529" si="42">+IF(C507=0,"",C507/C$505)</f>
        <v>0.13492063492063491</v>
      </c>
      <c r="F507" s="12">
        <f t="shared" ref="F507:F529" si="43">+IF(D507=0,"",D507/D$505)</f>
        <v>5.5887521968365557E-2</v>
      </c>
      <c r="G507" s="13">
        <f t="shared" ref="G507:G529" si="44">+IF(OR(AND(D507=0),(C507=0)),"0",((D507-C507)/C507))</f>
        <v>-0.55462184873949583</v>
      </c>
      <c r="H507" s="18">
        <f t="shared" ref="H507:H530" si="45">+IF(OR(AND(E507=""),(G507="")),"",E507*G507)</f>
        <v>-7.4829931972789115E-2</v>
      </c>
    </row>
    <row r="508" spans="2:8" ht="15" x14ac:dyDescent="0.2">
      <c r="B508" s="3" t="s">
        <v>455</v>
      </c>
      <c r="C508" s="10">
        <v>646</v>
      </c>
      <c r="D508" s="10">
        <v>588</v>
      </c>
      <c r="E508" s="12">
        <f t="shared" si="42"/>
        <v>0.24414210128495842</v>
      </c>
      <c r="F508" s="12">
        <f t="shared" si="43"/>
        <v>0.20667838312829526</v>
      </c>
      <c r="G508" s="13">
        <f t="shared" si="44"/>
        <v>-8.9783281733746126E-2</v>
      </c>
      <c r="H508" s="18">
        <f t="shared" si="45"/>
        <v>-2.1919879062736205E-2</v>
      </c>
    </row>
    <row r="509" spans="2:8" ht="15" x14ac:dyDescent="0.2">
      <c r="B509" s="3" t="s">
        <v>456</v>
      </c>
      <c r="C509" s="10">
        <v>716</v>
      </c>
      <c r="D509" s="10">
        <v>871</v>
      </c>
      <c r="E509" s="12">
        <f t="shared" si="42"/>
        <v>0.2705971277399849</v>
      </c>
      <c r="F509" s="12">
        <f t="shared" si="43"/>
        <v>0.30615114235500879</v>
      </c>
      <c r="G509" s="13">
        <f t="shared" si="44"/>
        <v>0.21648044692737431</v>
      </c>
      <c r="H509" s="18">
        <f t="shared" si="45"/>
        <v>5.8578987150415728E-2</v>
      </c>
    </row>
    <row r="510" spans="2:8" ht="15" x14ac:dyDescent="0.2">
      <c r="B510" s="3" t="s">
        <v>188</v>
      </c>
      <c r="C510" s="10">
        <v>19</v>
      </c>
      <c r="D510" s="10">
        <v>7</v>
      </c>
      <c r="E510" s="12">
        <f t="shared" si="42"/>
        <v>7.1806500377928949E-3</v>
      </c>
      <c r="F510" s="12">
        <f t="shared" si="43"/>
        <v>2.4604569420035149E-3</v>
      </c>
      <c r="G510" s="13">
        <f t="shared" si="44"/>
        <v>-0.63157894736842102</v>
      </c>
      <c r="H510" s="18">
        <f t="shared" si="45"/>
        <v>-4.5351473922902496E-3</v>
      </c>
    </row>
    <row r="511" spans="2:8" ht="15" x14ac:dyDescent="0.2">
      <c r="B511" s="3" t="s">
        <v>186</v>
      </c>
      <c r="C511" s="10">
        <v>5</v>
      </c>
      <c r="D511" s="10">
        <v>4</v>
      </c>
      <c r="E511" s="12">
        <f t="shared" si="42"/>
        <v>1.889644746787604E-3</v>
      </c>
      <c r="F511" s="12">
        <f t="shared" si="43"/>
        <v>1.4059753954305801E-3</v>
      </c>
      <c r="G511" s="13">
        <f t="shared" si="44"/>
        <v>-0.2</v>
      </c>
      <c r="H511" s="18">
        <f t="shared" si="45"/>
        <v>-3.779289493575208E-4</v>
      </c>
    </row>
    <row r="512" spans="2:8" ht="15" x14ac:dyDescent="0.2">
      <c r="B512" s="3" t="s">
        <v>189</v>
      </c>
      <c r="C512" s="10">
        <v>3</v>
      </c>
      <c r="D512" s="10">
        <v>1</v>
      </c>
      <c r="E512" s="12">
        <f t="shared" si="42"/>
        <v>1.1337868480725624E-3</v>
      </c>
      <c r="F512" s="12">
        <f t="shared" si="43"/>
        <v>3.5149384885764501E-4</v>
      </c>
      <c r="G512" s="13">
        <f t="shared" si="44"/>
        <v>-0.66666666666666663</v>
      </c>
      <c r="H512" s="18">
        <f t="shared" si="45"/>
        <v>-7.5585789871504159E-4</v>
      </c>
    </row>
    <row r="513" spans="2:8" ht="15" x14ac:dyDescent="0.2">
      <c r="B513" s="3" t="s">
        <v>457</v>
      </c>
      <c r="C513" s="10">
        <v>6</v>
      </c>
      <c r="D513" s="10">
        <v>9</v>
      </c>
      <c r="E513" s="12">
        <f t="shared" si="42"/>
        <v>2.2675736961451248E-3</v>
      </c>
      <c r="F513" s="12">
        <f t="shared" si="43"/>
        <v>3.1634446397188049E-3</v>
      </c>
      <c r="G513" s="13">
        <f t="shared" si="44"/>
        <v>0.5</v>
      </c>
      <c r="H513" s="18">
        <f t="shared" si="45"/>
        <v>1.1337868480725624E-3</v>
      </c>
    </row>
    <row r="514" spans="2:8" ht="15" x14ac:dyDescent="0.2">
      <c r="B514" s="3" t="s">
        <v>458</v>
      </c>
      <c r="C514" s="10">
        <v>1</v>
      </c>
      <c r="D514" s="10">
        <v>5</v>
      </c>
      <c r="E514" s="12">
        <f t="shared" si="42"/>
        <v>3.779289493575208E-4</v>
      </c>
      <c r="F514" s="12">
        <f t="shared" si="43"/>
        <v>1.7574692442882249E-3</v>
      </c>
      <c r="G514" s="13">
        <f t="shared" si="44"/>
        <v>4</v>
      </c>
      <c r="H514" s="18">
        <f t="shared" si="45"/>
        <v>1.5117157974300832E-3</v>
      </c>
    </row>
    <row r="515" spans="2:8" ht="15" x14ac:dyDescent="0.2">
      <c r="B515" s="3" t="s">
        <v>566</v>
      </c>
      <c r="C515" s="10">
        <v>26</v>
      </c>
      <c r="D515" s="10">
        <v>27</v>
      </c>
      <c r="E515" s="12">
        <f t="shared" si="42"/>
        <v>9.8261526832955411E-3</v>
      </c>
      <c r="F515" s="12">
        <f t="shared" si="43"/>
        <v>9.4903339191564143E-3</v>
      </c>
      <c r="G515" s="13">
        <f t="shared" si="44"/>
        <v>3.8461538461538464E-2</v>
      </c>
      <c r="H515" s="18">
        <f t="shared" si="45"/>
        <v>3.7792894935752085E-4</v>
      </c>
    </row>
    <row r="516" spans="2:8" ht="15" x14ac:dyDescent="0.2">
      <c r="B516" s="3" t="s">
        <v>459</v>
      </c>
      <c r="C516" s="10">
        <v>95</v>
      </c>
      <c r="D516" s="10">
        <v>1</v>
      </c>
      <c r="E516" s="12">
        <f t="shared" si="42"/>
        <v>3.5903250188964474E-2</v>
      </c>
      <c r="F516" s="12">
        <f t="shared" si="43"/>
        <v>3.5149384885764501E-4</v>
      </c>
      <c r="G516" s="13">
        <f t="shared" si="44"/>
        <v>-0.98947368421052628</v>
      </c>
      <c r="H516" s="18">
        <f t="shared" si="45"/>
        <v>-3.5525321239606951E-2</v>
      </c>
    </row>
    <row r="517" spans="2:8" ht="15" x14ac:dyDescent="0.2">
      <c r="B517" s="3" t="s">
        <v>460</v>
      </c>
      <c r="C517" s="10">
        <v>11</v>
      </c>
      <c r="D517" s="10">
        <v>10</v>
      </c>
      <c r="E517" s="12">
        <f t="shared" si="42"/>
        <v>4.1572184429327285E-3</v>
      </c>
      <c r="F517" s="12">
        <f t="shared" si="43"/>
        <v>3.5149384885764497E-3</v>
      </c>
      <c r="G517" s="13">
        <f t="shared" si="44"/>
        <v>-9.0909090909090912E-2</v>
      </c>
      <c r="H517" s="18">
        <f t="shared" si="45"/>
        <v>-3.779289493575208E-4</v>
      </c>
    </row>
    <row r="518" spans="2:8" ht="15" x14ac:dyDescent="0.2">
      <c r="B518" s="3" t="s">
        <v>190</v>
      </c>
      <c r="C518" s="10">
        <v>40</v>
      </c>
      <c r="D518" s="10">
        <v>52</v>
      </c>
      <c r="E518" s="12">
        <f t="shared" si="42"/>
        <v>1.5117157974300832E-2</v>
      </c>
      <c r="F518" s="12">
        <f t="shared" si="43"/>
        <v>1.8277680140597538E-2</v>
      </c>
      <c r="G518" s="13">
        <f t="shared" si="44"/>
        <v>0.3</v>
      </c>
      <c r="H518" s="18">
        <f t="shared" si="45"/>
        <v>4.5351473922902496E-3</v>
      </c>
    </row>
    <row r="519" spans="2:8" ht="15" x14ac:dyDescent="0.2">
      <c r="B519" s="3" t="s">
        <v>192</v>
      </c>
      <c r="C519" s="10">
        <v>7</v>
      </c>
      <c r="D519" s="10">
        <v>17</v>
      </c>
      <c r="E519" s="12">
        <f t="shared" si="42"/>
        <v>2.6455026455026454E-3</v>
      </c>
      <c r="F519" s="12">
        <f t="shared" si="43"/>
        <v>5.9753954305799646E-3</v>
      </c>
      <c r="G519" s="13">
        <f t="shared" si="44"/>
        <v>1.4285714285714286</v>
      </c>
      <c r="H519" s="18">
        <f t="shared" si="45"/>
        <v>3.7792894935752075E-3</v>
      </c>
    </row>
    <row r="520" spans="2:8" ht="13.5" customHeight="1" x14ac:dyDescent="0.2">
      <c r="B520" s="3" t="s">
        <v>191</v>
      </c>
      <c r="C520" s="10">
        <v>2</v>
      </c>
      <c r="D520" s="10">
        <v>25</v>
      </c>
      <c r="E520" s="12">
        <f t="shared" si="42"/>
        <v>7.5585789871504159E-4</v>
      </c>
      <c r="F520" s="12">
        <f t="shared" si="43"/>
        <v>8.7873462214411256E-3</v>
      </c>
      <c r="G520" s="13">
        <f t="shared" si="44"/>
        <v>11.5</v>
      </c>
      <c r="H520" s="18">
        <f t="shared" si="45"/>
        <v>8.6923658352229781E-3</v>
      </c>
    </row>
    <row r="521" spans="2:8" ht="13.5" customHeight="1" x14ac:dyDescent="0.2">
      <c r="B521" s="3" t="s">
        <v>461</v>
      </c>
      <c r="C521" s="10">
        <v>301</v>
      </c>
      <c r="D521" s="10">
        <v>505</v>
      </c>
      <c r="E521" s="12">
        <f t="shared" si="42"/>
        <v>0.11375661375661375</v>
      </c>
      <c r="F521" s="12">
        <f t="shared" si="43"/>
        <v>0.17750439367311072</v>
      </c>
      <c r="G521" s="13">
        <f t="shared" si="44"/>
        <v>0.67774086378737541</v>
      </c>
      <c r="H521" s="18">
        <f t="shared" si="45"/>
        <v>7.7097505668934238E-2</v>
      </c>
    </row>
    <row r="522" spans="2:8" ht="25.5" customHeight="1" x14ac:dyDescent="0.2">
      <c r="B522" s="3" t="s">
        <v>193</v>
      </c>
      <c r="C522" s="10">
        <v>155</v>
      </c>
      <c r="D522" s="10">
        <v>198</v>
      </c>
      <c r="E522" s="12">
        <f t="shared" si="42"/>
        <v>5.8578987150415721E-2</v>
      </c>
      <c r="F522" s="12">
        <f t="shared" si="43"/>
        <v>6.9595782073813714E-2</v>
      </c>
      <c r="G522" s="13">
        <f t="shared" si="44"/>
        <v>0.27741935483870966</v>
      </c>
      <c r="H522" s="18">
        <f t="shared" si="45"/>
        <v>1.6250944822373391E-2</v>
      </c>
    </row>
    <row r="523" spans="2:8" ht="13.5" customHeight="1" x14ac:dyDescent="0.2">
      <c r="B523" s="3" t="s">
        <v>462</v>
      </c>
      <c r="C523" s="10">
        <v>71</v>
      </c>
      <c r="D523" s="10">
        <v>36</v>
      </c>
      <c r="E523" s="12">
        <f t="shared" si="42"/>
        <v>2.6832955404383976E-2</v>
      </c>
      <c r="F523" s="12">
        <f t="shared" si="43"/>
        <v>1.265377855887522E-2</v>
      </c>
      <c r="G523" s="13">
        <f t="shared" si="44"/>
        <v>-0.49295774647887325</v>
      </c>
      <c r="H523" s="18">
        <f t="shared" si="45"/>
        <v>-1.3227513227513229E-2</v>
      </c>
    </row>
    <row r="524" spans="2:8" ht="12" customHeight="1" x14ac:dyDescent="0.2">
      <c r="B524" s="3" t="s">
        <v>194</v>
      </c>
      <c r="C524" s="10">
        <v>49</v>
      </c>
      <c r="D524" s="10">
        <v>23</v>
      </c>
      <c r="E524" s="12">
        <f t="shared" si="42"/>
        <v>1.8518518518518517E-2</v>
      </c>
      <c r="F524" s="12">
        <f t="shared" si="43"/>
        <v>8.0843585237258351E-3</v>
      </c>
      <c r="G524" s="13">
        <f t="shared" si="44"/>
        <v>-0.53061224489795922</v>
      </c>
      <c r="H524" s="18">
        <f t="shared" si="45"/>
        <v>-9.8261526832955411E-3</v>
      </c>
    </row>
    <row r="525" spans="2:8" ht="13.5" customHeight="1" x14ac:dyDescent="0.2">
      <c r="B525" s="3" t="s">
        <v>195</v>
      </c>
      <c r="C525" s="10">
        <v>7</v>
      </c>
      <c r="D525" s="10">
        <v>5</v>
      </c>
      <c r="E525" s="12">
        <f t="shared" si="42"/>
        <v>2.6455026455026454E-3</v>
      </c>
      <c r="F525" s="12">
        <f t="shared" si="43"/>
        <v>1.7574692442882249E-3</v>
      </c>
      <c r="G525" s="13">
        <f t="shared" si="44"/>
        <v>-0.2857142857142857</v>
      </c>
      <c r="H525" s="18">
        <f t="shared" si="45"/>
        <v>-7.5585789871504148E-4</v>
      </c>
    </row>
    <row r="526" spans="2:8" ht="13.5" customHeight="1" x14ac:dyDescent="0.2">
      <c r="B526" s="3" t="s">
        <v>463</v>
      </c>
      <c r="C526" s="10">
        <v>22</v>
      </c>
      <c r="D526" s="10">
        <v>23</v>
      </c>
      <c r="E526" s="12">
        <f t="shared" si="42"/>
        <v>8.3144368858654571E-3</v>
      </c>
      <c r="F526" s="12">
        <f t="shared" si="43"/>
        <v>8.0843585237258351E-3</v>
      </c>
      <c r="G526" s="13">
        <f t="shared" si="44"/>
        <v>4.5454545454545456E-2</v>
      </c>
      <c r="H526" s="18">
        <f t="shared" si="45"/>
        <v>3.779289493575208E-4</v>
      </c>
    </row>
    <row r="527" spans="2:8" ht="15" x14ac:dyDescent="0.2">
      <c r="B527" s="3" t="s">
        <v>464</v>
      </c>
      <c r="C527" s="10">
        <v>1</v>
      </c>
      <c r="D527" s="10">
        <v>1</v>
      </c>
      <c r="E527" s="12">
        <f t="shared" si="42"/>
        <v>3.779289493575208E-4</v>
      </c>
      <c r="F527" s="12">
        <f t="shared" si="43"/>
        <v>3.5149384885764501E-4</v>
      </c>
      <c r="G527" s="13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2</v>
      </c>
      <c r="D528" s="10">
        <v>0</v>
      </c>
      <c r="E528" s="12">
        <f t="shared" si="42"/>
        <v>7.5585789871504159E-4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49</v>
      </c>
      <c r="D529" s="10">
        <v>214</v>
      </c>
      <c r="E529" s="12">
        <f t="shared" si="42"/>
        <v>1.8518518518518517E-2</v>
      </c>
      <c r="F529" s="12">
        <f t="shared" si="43"/>
        <v>7.5219683655536024E-2</v>
      </c>
      <c r="G529" s="13">
        <f t="shared" si="44"/>
        <v>3.3673469387755102</v>
      </c>
      <c r="H529" s="18">
        <f t="shared" si="45"/>
        <v>6.2358276643990927E-2</v>
      </c>
    </row>
    <row r="530" spans="2:8" ht="15" x14ac:dyDescent="0.2">
      <c r="B530" s="3" t="s">
        <v>467</v>
      </c>
      <c r="C530" s="10">
        <v>48</v>
      </c>
      <c r="D530" s="10">
        <v>64</v>
      </c>
      <c r="E530" s="12">
        <f>+IF(C530=0,"",C530/C$505)</f>
        <v>1.8140589569160998E-2</v>
      </c>
      <c r="F530" s="12">
        <f>+IF(D530=0,"",D530/D$505)</f>
        <v>2.2495606326889281E-2</v>
      </c>
      <c r="G530" s="13">
        <f>+IF(OR(AND(D530=0),(C530=0)),"0",((D530-C530)/C530))</f>
        <v>0.33333333333333331</v>
      </c>
      <c r="H530" s="18">
        <f t="shared" si="45"/>
        <v>6.0468631897203327E-3</v>
      </c>
    </row>
    <row r="531" spans="2:8" x14ac:dyDescent="0.2">
      <c r="B531" s="37" t="s">
        <v>525</v>
      </c>
      <c r="C531" s="15"/>
      <c r="D531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554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497</v>
      </c>
      <c r="C8" s="40">
        <f>+C18+C70+C151+C294+C505</f>
        <v>2104</v>
      </c>
      <c r="D8" s="41">
        <f>+D18+D70+D151+D294+D505</f>
        <v>2144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1.9011406844106463E-2</v>
      </c>
      <c r="H8" s="42">
        <f>+E8*G8</f>
        <v>1.9011406844106463E-2</v>
      </c>
    </row>
    <row r="9" spans="2:8" ht="20.100000000000001" customHeight="1" x14ac:dyDescent="0.2">
      <c r="B9" s="33" t="s">
        <v>486</v>
      </c>
      <c r="C9" s="34">
        <v>52</v>
      </c>
      <c r="D9" s="34">
        <f>D18</f>
        <v>109</v>
      </c>
      <c r="E9" s="35">
        <f t="shared" si="0"/>
        <v>2.4714828897338403E-2</v>
      </c>
      <c r="F9" s="35">
        <f t="shared" si="0"/>
        <v>5.0839552238805971E-2</v>
      </c>
      <c r="G9" s="35">
        <f t="shared" si="1"/>
        <v>1.0961538461538463</v>
      </c>
      <c r="H9" s="35">
        <f>+IF(OR(AND(E9=""),(G9="")),"",E9*G9)</f>
        <v>2.7091254752851714E-2</v>
      </c>
    </row>
    <row r="10" spans="2:8" ht="20.100000000000001" customHeight="1" x14ac:dyDescent="0.2">
      <c r="B10" s="33" t="s">
        <v>487</v>
      </c>
      <c r="C10" s="36">
        <v>250</v>
      </c>
      <c r="D10" s="36">
        <f>D70</f>
        <v>311</v>
      </c>
      <c r="E10" s="35">
        <f t="shared" si="0"/>
        <v>0.1188212927756654</v>
      </c>
      <c r="F10" s="35">
        <f t="shared" si="0"/>
        <v>0.14505597014925373</v>
      </c>
      <c r="G10" s="35">
        <f t="shared" si="1"/>
        <v>0.24399999999999999</v>
      </c>
      <c r="H10" s="35">
        <f>+IF(OR(AND(E10=""),(G10="")),"",E10*G10)</f>
        <v>2.8992395437262359E-2</v>
      </c>
    </row>
    <row r="11" spans="2:8" ht="20.100000000000001" customHeight="1" x14ac:dyDescent="0.2">
      <c r="B11" s="33" t="s">
        <v>488</v>
      </c>
      <c r="C11" s="36">
        <v>525</v>
      </c>
      <c r="D11" s="36">
        <f>D151</f>
        <v>309</v>
      </c>
      <c r="E11" s="35">
        <f t="shared" si="0"/>
        <v>0.24952471482889735</v>
      </c>
      <c r="F11" s="35">
        <f t="shared" si="0"/>
        <v>0.14412313432835822</v>
      </c>
      <c r="G11" s="35">
        <f t="shared" si="1"/>
        <v>-0.41142857142857142</v>
      </c>
      <c r="H11" s="35">
        <f>+IF(OR(AND(E11=""),(G11="")),"",E11*G11)</f>
        <v>-0.10266159695817491</v>
      </c>
    </row>
    <row r="12" spans="2:8" ht="20.100000000000001" customHeight="1" x14ac:dyDescent="0.2">
      <c r="B12" s="33" t="s">
        <v>489</v>
      </c>
      <c r="C12" s="36">
        <v>946</v>
      </c>
      <c r="D12" s="36">
        <f>D294</f>
        <v>1167</v>
      </c>
      <c r="E12" s="35">
        <f t="shared" si="0"/>
        <v>0.44961977186311786</v>
      </c>
      <c r="F12" s="35">
        <f t="shared" si="0"/>
        <v>0.54430970149253732</v>
      </c>
      <c r="G12" s="35">
        <f t="shared" si="1"/>
        <v>0.23361522198731502</v>
      </c>
      <c r="H12" s="35">
        <f>+IF(OR(AND(E12=""),(G12="")),"",E12*G12)</f>
        <v>0.10503802281368821</v>
      </c>
    </row>
    <row r="13" spans="2:8" ht="20.100000000000001" customHeight="1" x14ac:dyDescent="0.2">
      <c r="B13" s="33" t="s">
        <v>490</v>
      </c>
      <c r="C13" s="36">
        <v>331</v>
      </c>
      <c r="D13" s="36">
        <f>D505</f>
        <v>248</v>
      </c>
      <c r="E13" s="35">
        <f t="shared" si="0"/>
        <v>0.15731939163498099</v>
      </c>
      <c r="F13" s="35">
        <f t="shared" si="0"/>
        <v>0.11567164179104478</v>
      </c>
      <c r="G13" s="35">
        <f t="shared" si="1"/>
        <v>-0.25075528700906347</v>
      </c>
      <c r="H13" s="35">
        <f>+IF(OR(AND(E13=""),(G13="")),"",E13*G13)</f>
        <v>-3.9448669201520917E-2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52</v>
      </c>
      <c r="D18" s="41">
        <f>SUM(D19:D64)</f>
        <v>109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1.0961538461538463</v>
      </c>
      <c r="H18" s="42">
        <f>+IF(OR(AND(E18=""),(G18="")),"",E18*G18)</f>
        <v>1.0961538461538463</v>
      </c>
    </row>
    <row r="19" spans="2:8" ht="15" x14ac:dyDescent="0.2">
      <c r="B19" s="3" t="s">
        <v>0</v>
      </c>
      <c r="C19" s="10">
        <v>0</v>
      </c>
      <c r="D19" s="10">
        <v>3</v>
      </c>
      <c r="E19" s="8" t="str">
        <f>+IF(C19=0,"",C19/C$18)</f>
        <v/>
      </c>
      <c r="F19" s="8">
        <f>+IF(D19=0,"",D19/D$18)</f>
        <v>2.7522935779816515E-2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3</v>
      </c>
      <c r="D20" s="10">
        <v>12</v>
      </c>
      <c r="E20" s="8">
        <f t="shared" ref="E20:E64" si="2">+IF(C20=0,"",C20/C$18)</f>
        <v>5.7692307692307696E-2</v>
      </c>
      <c r="F20" s="8">
        <f t="shared" ref="F20:F64" si="3">+IF(D20=0,"",D20/D$18)</f>
        <v>0.11009174311926606</v>
      </c>
      <c r="G20" s="13">
        <f t="shared" ref="G20:G64" si="4">+IF(OR(AND(D20=0),(C20=0)),"0",((D20-C20)/C20))</f>
        <v>3</v>
      </c>
      <c r="H20" s="18">
        <f t="shared" ref="H20:H64" si="5">+IF(OR(AND(E20=""),(G20="")),"",E20*G20)</f>
        <v>0.17307692307692307</v>
      </c>
    </row>
    <row r="21" spans="2:8" ht="25.5" customHeight="1" x14ac:dyDescent="0.2">
      <c r="B21" s="3" t="s">
        <v>1</v>
      </c>
      <c r="C21" s="10">
        <v>1</v>
      </c>
      <c r="D21" s="10">
        <v>0</v>
      </c>
      <c r="E21" s="8">
        <f t="shared" si="2"/>
        <v>1.9230769230769232E-2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4</v>
      </c>
      <c r="D23" s="10">
        <v>9</v>
      </c>
      <c r="E23" s="8">
        <f t="shared" si="2"/>
        <v>7.6923076923076927E-2</v>
      </c>
      <c r="F23" s="8">
        <f t="shared" si="3"/>
        <v>8.2568807339449546E-2</v>
      </c>
      <c r="G23" s="13">
        <f t="shared" si="4"/>
        <v>1.25</v>
      </c>
      <c r="H23" s="18">
        <f t="shared" si="5"/>
        <v>9.6153846153846159E-2</v>
      </c>
    </row>
    <row r="24" spans="2:8" ht="37.5" customHeight="1" x14ac:dyDescent="0.2">
      <c r="B24" s="3" t="s">
        <v>199</v>
      </c>
      <c r="C24" s="10">
        <v>0</v>
      </c>
      <c r="D24" s="10">
        <v>1</v>
      </c>
      <c r="E24" s="8" t="str">
        <f t="shared" si="2"/>
        <v/>
      </c>
      <c r="F24" s="8">
        <f t="shared" si="3"/>
        <v>9.1743119266055051E-3</v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3</v>
      </c>
      <c r="D25" s="10">
        <v>1</v>
      </c>
      <c r="E25" s="8">
        <f t="shared" si="2"/>
        <v>5.7692307692307696E-2</v>
      </c>
      <c r="F25" s="8">
        <f t="shared" si="3"/>
        <v>9.1743119266055051E-3</v>
      </c>
      <c r="G25" s="13">
        <f t="shared" si="4"/>
        <v>-0.66666666666666663</v>
      </c>
      <c r="H25" s="18">
        <f t="shared" si="5"/>
        <v>-3.8461538461538464E-2</v>
      </c>
    </row>
    <row r="26" spans="2:8" ht="15" x14ac:dyDescent="0.2">
      <c r="B26" s="3" t="s">
        <v>6</v>
      </c>
      <c r="C26" s="10">
        <v>0</v>
      </c>
      <c r="D26" s="10">
        <v>18</v>
      </c>
      <c r="E26" s="8" t="str">
        <f t="shared" si="2"/>
        <v/>
      </c>
      <c r="F26" s="8">
        <f t="shared" si="3"/>
        <v>0.16513761467889909</v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4</v>
      </c>
      <c r="D28" s="10">
        <v>16</v>
      </c>
      <c r="E28" s="8">
        <f t="shared" si="2"/>
        <v>7.6923076923076927E-2</v>
      </c>
      <c r="F28" s="8">
        <f t="shared" si="3"/>
        <v>0.14678899082568808</v>
      </c>
      <c r="G28" s="13">
        <f t="shared" si="4"/>
        <v>3</v>
      </c>
      <c r="H28" s="18">
        <f t="shared" si="5"/>
        <v>0.23076923076923078</v>
      </c>
    </row>
    <row r="29" spans="2:8" ht="15" x14ac:dyDescent="0.2">
      <c r="B29" s="3" t="s">
        <v>200</v>
      </c>
      <c r="C29" s="10">
        <v>1</v>
      </c>
      <c r="D29" s="10">
        <v>3</v>
      </c>
      <c r="E29" s="8">
        <f t="shared" si="2"/>
        <v>1.9230769230769232E-2</v>
      </c>
      <c r="F29" s="8">
        <f t="shared" si="3"/>
        <v>2.7522935779816515E-2</v>
      </c>
      <c r="G29" s="13">
        <f t="shared" si="4"/>
        <v>2</v>
      </c>
      <c r="H29" s="18">
        <f t="shared" si="5"/>
        <v>3.8461538461538464E-2</v>
      </c>
    </row>
    <row r="30" spans="2:8" ht="15" x14ac:dyDescent="0.2">
      <c r="B30" s="3" t="s">
        <v>201</v>
      </c>
      <c r="C30" s="10">
        <v>0</v>
      </c>
      <c r="D30" s="10">
        <v>1</v>
      </c>
      <c r="E30" s="8" t="str">
        <f t="shared" si="2"/>
        <v/>
      </c>
      <c r="F30" s="8">
        <f t="shared" si="3"/>
        <v>9.1743119266055051E-3</v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0</v>
      </c>
      <c r="E34" s="8">
        <f t="shared" si="2"/>
        <v>1.9230769230769232E-2</v>
      </c>
      <c r="F34" s="8" t="str">
        <f t="shared" si="3"/>
        <v/>
      </c>
      <c r="G34" s="13" t="str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4</v>
      </c>
      <c r="D37" s="10">
        <v>0</v>
      </c>
      <c r="E37" s="8">
        <f t="shared" si="2"/>
        <v>7.6923076923076927E-2</v>
      </c>
      <c r="F37" s="8" t="str">
        <f t="shared" si="3"/>
        <v/>
      </c>
      <c r="G37" s="13" t="str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1</v>
      </c>
      <c r="E38" s="8" t="str">
        <f t="shared" si="2"/>
        <v/>
      </c>
      <c r="F38" s="8">
        <f t="shared" si="3"/>
        <v>9.1743119266055051E-3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0</v>
      </c>
      <c r="E39" s="8">
        <f t="shared" si="2"/>
        <v>1.9230769230769232E-2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</v>
      </c>
      <c r="D42" s="10">
        <v>0</v>
      </c>
      <c r="E42" s="8">
        <f t="shared" si="2"/>
        <v>1.9230769230769232E-2</v>
      </c>
      <c r="F42" s="8" t="str">
        <f t="shared" si="3"/>
        <v/>
      </c>
      <c r="G42" s="13" t="str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1</v>
      </c>
      <c r="D43" s="10">
        <v>0</v>
      </c>
      <c r="E43" s="8">
        <f t="shared" si="2"/>
        <v>1.9230769230769232E-2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1</v>
      </c>
      <c r="E47" s="8">
        <f t="shared" si="2"/>
        <v>1.9230769230769232E-2</v>
      </c>
      <c r="F47" s="8">
        <f t="shared" si="3"/>
        <v>9.1743119266055051E-3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3</v>
      </c>
      <c r="D48" s="10">
        <v>1</v>
      </c>
      <c r="E48" s="8">
        <f t="shared" si="2"/>
        <v>5.7692307692307696E-2</v>
      </c>
      <c r="F48" s="8">
        <f t="shared" si="3"/>
        <v>9.1743119266055051E-3</v>
      </c>
      <c r="G48" s="13">
        <f t="shared" si="4"/>
        <v>-0.66666666666666663</v>
      </c>
      <c r="H48" s="18">
        <f t="shared" si="5"/>
        <v>-3.8461538461538464E-2</v>
      </c>
    </row>
    <row r="49" spans="2:8" ht="15" x14ac:dyDescent="0.2">
      <c r="B49" s="3" t="s">
        <v>16</v>
      </c>
      <c r="C49" s="10">
        <v>1</v>
      </c>
      <c r="D49" s="10">
        <v>0</v>
      </c>
      <c r="E49" s="8">
        <f t="shared" si="2"/>
        <v>1.9230769230769232E-2</v>
      </c>
      <c r="F49" s="8" t="str">
        <f t="shared" si="3"/>
        <v/>
      </c>
      <c r="G49" s="13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10">
        <v>3</v>
      </c>
      <c r="D50" s="10">
        <v>1</v>
      </c>
      <c r="E50" s="8">
        <f t="shared" si="2"/>
        <v>5.7692307692307696E-2</v>
      </c>
      <c r="F50" s="8">
        <f t="shared" si="3"/>
        <v>9.1743119266055051E-3</v>
      </c>
      <c r="G50" s="13">
        <f t="shared" si="4"/>
        <v>-0.66666666666666663</v>
      </c>
      <c r="H50" s="18">
        <f t="shared" si="5"/>
        <v>-3.8461538461538464E-2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11</v>
      </c>
      <c r="D52" s="10">
        <v>3</v>
      </c>
      <c r="E52" s="8">
        <f t="shared" si="2"/>
        <v>0.21153846153846154</v>
      </c>
      <c r="F52" s="8">
        <f t="shared" si="3"/>
        <v>2.7522935779816515E-2</v>
      </c>
      <c r="G52" s="13">
        <f t="shared" si="4"/>
        <v>-0.72727272727272729</v>
      </c>
      <c r="H52" s="18">
        <f t="shared" si="5"/>
        <v>-0.15384615384615385</v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9.1743119266055051E-3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18</v>
      </c>
      <c r="E56" s="8" t="str">
        <f t="shared" si="2"/>
        <v/>
      </c>
      <c r="F56" s="8">
        <f t="shared" si="3"/>
        <v>0.16513761467889909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0</v>
      </c>
      <c r="E58" s="8" t="str">
        <f t="shared" si="2"/>
        <v/>
      </c>
      <c r="F58" s="8" t="str">
        <f t="shared" si="3"/>
        <v/>
      </c>
      <c r="G58" s="13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10">
        <v>2</v>
      </c>
      <c r="D59" s="10">
        <v>7</v>
      </c>
      <c r="E59" s="8">
        <f t="shared" si="2"/>
        <v>3.8461538461538464E-2</v>
      </c>
      <c r="F59" s="8">
        <f t="shared" si="3"/>
        <v>6.4220183486238536E-2</v>
      </c>
      <c r="G59" s="13">
        <f t="shared" si="4"/>
        <v>2.5</v>
      </c>
      <c r="H59" s="18">
        <f t="shared" si="5"/>
        <v>9.6153846153846159E-2</v>
      </c>
    </row>
    <row r="60" spans="2:8" ht="15" x14ac:dyDescent="0.2">
      <c r="B60" s="3" t="s">
        <v>218</v>
      </c>
      <c r="C60" s="10">
        <v>4</v>
      </c>
      <c r="D60" s="10">
        <v>10</v>
      </c>
      <c r="E60" s="8">
        <f t="shared" si="2"/>
        <v>7.6923076923076927E-2</v>
      </c>
      <c r="F60" s="8">
        <f t="shared" si="3"/>
        <v>9.1743119266055051E-2</v>
      </c>
      <c r="G60" s="13">
        <f t="shared" si="4"/>
        <v>1.5</v>
      </c>
      <c r="H60" s="18">
        <f t="shared" si="5"/>
        <v>0.11538461538461539</v>
      </c>
    </row>
    <row r="61" spans="2:8" ht="15" x14ac:dyDescent="0.2">
      <c r="B61" s="3" t="s">
        <v>219</v>
      </c>
      <c r="C61" s="10">
        <v>2</v>
      </c>
      <c r="D61" s="10">
        <v>1</v>
      </c>
      <c r="E61" s="8">
        <f t="shared" si="2"/>
        <v>3.8461538461538464E-2</v>
      </c>
      <c r="F61" s="8">
        <f t="shared" si="3"/>
        <v>9.1743119266055051E-3</v>
      </c>
      <c r="G61" s="13">
        <f t="shared" si="4"/>
        <v>-0.5</v>
      </c>
      <c r="H61" s="18">
        <f t="shared" si="5"/>
        <v>-1.9230769230769232E-2</v>
      </c>
    </row>
    <row r="62" spans="2:8" ht="15" x14ac:dyDescent="0.2">
      <c r="B62" s="3" t="s">
        <v>19</v>
      </c>
      <c r="C62" s="10">
        <v>1</v>
      </c>
      <c r="D62" s="10">
        <v>1</v>
      </c>
      <c r="E62" s="8">
        <f t="shared" si="2"/>
        <v>1.9230769230769232E-2</v>
      </c>
      <c r="F62" s="8">
        <f t="shared" si="3"/>
        <v>9.1743119266055051E-3</v>
      </c>
      <c r="G62" s="13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250</v>
      </c>
      <c r="D70" s="41">
        <f>SUM(D71:D145)</f>
        <v>311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0.24399999999999999</v>
      </c>
      <c r="H70" s="42">
        <f>+IF(OR(AND(E70=""),(G70="")),"",E70*G70)</f>
        <v>0.24399999999999999</v>
      </c>
    </row>
    <row r="71" spans="2:8" ht="15" x14ac:dyDescent="0.2">
      <c r="B71" s="3" t="s">
        <v>20</v>
      </c>
      <c r="C71" s="10">
        <v>5</v>
      </c>
      <c r="D71" s="10">
        <v>5</v>
      </c>
      <c r="E71" s="12">
        <f>+IF(C71=0,"",C71/C$70)</f>
        <v>0.02</v>
      </c>
      <c r="F71" s="12">
        <f>+IF(D71=0,"",D71/D$70)</f>
        <v>1.607717041800643E-2</v>
      </c>
      <c r="G71" s="13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10">
        <v>0</v>
      </c>
      <c r="D72" s="10">
        <v>0</v>
      </c>
      <c r="E72" s="12" t="str">
        <f t="shared" ref="E72:E135" si="6">+IF(C72=0,"",C72/C$70)</f>
        <v/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3</v>
      </c>
      <c r="D73" s="10">
        <v>4</v>
      </c>
      <c r="E73" s="12">
        <f t="shared" si="6"/>
        <v>1.2E-2</v>
      </c>
      <c r="F73" s="12">
        <f t="shared" si="7"/>
        <v>1.2861736334405145E-2</v>
      </c>
      <c r="G73" s="13">
        <f t="shared" si="8"/>
        <v>0.33333333333333331</v>
      </c>
      <c r="H73" s="18">
        <f t="shared" si="9"/>
        <v>4.0000000000000001E-3</v>
      </c>
    </row>
    <row r="74" spans="2:8" ht="15" x14ac:dyDescent="0.2">
      <c r="B74" s="3" t="s">
        <v>222</v>
      </c>
      <c r="C74" s="10">
        <v>12</v>
      </c>
      <c r="D74" s="10">
        <v>11</v>
      </c>
      <c r="E74" s="12">
        <f t="shared" si="6"/>
        <v>4.8000000000000001E-2</v>
      </c>
      <c r="F74" s="12">
        <f t="shared" si="7"/>
        <v>3.5369774919614148E-2</v>
      </c>
      <c r="G74" s="13">
        <f t="shared" si="8"/>
        <v>-8.3333333333333329E-2</v>
      </c>
      <c r="H74" s="18">
        <f t="shared" si="9"/>
        <v>-4.0000000000000001E-3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1</v>
      </c>
      <c r="E80" s="12">
        <f t="shared" si="6"/>
        <v>4.0000000000000001E-3</v>
      </c>
      <c r="F80" s="12">
        <f t="shared" si="7"/>
        <v>3.2154340836012861E-3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0</v>
      </c>
      <c r="D82" s="10">
        <v>0</v>
      </c>
      <c r="E82" s="12" t="str">
        <f t="shared" si="6"/>
        <v/>
      </c>
      <c r="F82" s="12" t="str">
        <f t="shared" si="7"/>
        <v/>
      </c>
      <c r="G82" s="13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10">
        <v>6</v>
      </c>
      <c r="D83" s="10">
        <v>6</v>
      </c>
      <c r="E83" s="12">
        <f t="shared" si="6"/>
        <v>2.4E-2</v>
      </c>
      <c r="F83" s="12">
        <f t="shared" si="7"/>
        <v>1.9292604501607719E-2</v>
      </c>
      <c r="G83" s="13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25</v>
      </c>
      <c r="D84" s="10">
        <v>2</v>
      </c>
      <c r="E84" s="12">
        <f t="shared" si="6"/>
        <v>0.1</v>
      </c>
      <c r="F84" s="12">
        <f t="shared" si="7"/>
        <v>6.4308681672025723E-3</v>
      </c>
      <c r="G84" s="13">
        <f t="shared" si="8"/>
        <v>-0.92</v>
      </c>
      <c r="H84" s="18">
        <f t="shared" si="9"/>
        <v>-9.2000000000000012E-2</v>
      </c>
    </row>
    <row r="85" spans="2:8" ht="15" x14ac:dyDescent="0.2">
      <c r="B85" s="3" t="s">
        <v>28</v>
      </c>
      <c r="C85" s="10">
        <v>1</v>
      </c>
      <c r="D85" s="10">
        <v>9</v>
      </c>
      <c r="E85" s="12">
        <f t="shared" si="6"/>
        <v>4.0000000000000001E-3</v>
      </c>
      <c r="F85" s="12">
        <f t="shared" si="7"/>
        <v>2.8938906752411574E-2</v>
      </c>
      <c r="G85" s="13">
        <f t="shared" si="8"/>
        <v>8</v>
      </c>
      <c r="H85" s="18">
        <f t="shared" si="9"/>
        <v>3.2000000000000001E-2</v>
      </c>
    </row>
    <row r="86" spans="2:8" ht="15" x14ac:dyDescent="0.2">
      <c r="B86" s="3" t="s">
        <v>231</v>
      </c>
      <c r="C86" s="10">
        <v>2</v>
      </c>
      <c r="D86" s="10">
        <v>2</v>
      </c>
      <c r="E86" s="12">
        <f t="shared" si="6"/>
        <v>8.0000000000000002E-3</v>
      </c>
      <c r="F86" s="12">
        <f t="shared" si="7"/>
        <v>6.4308681672025723E-3</v>
      </c>
      <c r="G86" s="13">
        <f t="shared" si="8"/>
        <v>0</v>
      </c>
      <c r="H86" s="18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19</v>
      </c>
      <c r="D88" s="10">
        <v>14</v>
      </c>
      <c r="E88" s="12">
        <f t="shared" si="6"/>
        <v>7.5999999999999998E-2</v>
      </c>
      <c r="F88" s="12">
        <f t="shared" si="7"/>
        <v>4.5016077170418008E-2</v>
      </c>
      <c r="G88" s="13">
        <f t="shared" si="8"/>
        <v>-0.26315789473684209</v>
      </c>
      <c r="H88" s="18">
        <f t="shared" si="9"/>
        <v>-1.9999999999999997E-2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1</v>
      </c>
      <c r="E90" s="12" t="str">
        <f t="shared" si="6"/>
        <v/>
      </c>
      <c r="F90" s="12">
        <f t="shared" si="7"/>
        <v>3.2154340836012861E-3</v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3</v>
      </c>
      <c r="D92" s="10">
        <v>0</v>
      </c>
      <c r="E92" s="12">
        <f t="shared" si="6"/>
        <v>1.2E-2</v>
      </c>
      <c r="F92" s="12" t="str">
        <f t="shared" si="7"/>
        <v/>
      </c>
      <c r="G92" s="13" t="str">
        <f t="shared" si="8"/>
        <v>0</v>
      </c>
      <c r="H92" s="18">
        <f t="shared" si="9"/>
        <v>0</v>
      </c>
    </row>
    <row r="93" spans="2:8" ht="15" x14ac:dyDescent="0.2">
      <c r="B93" s="3" t="s">
        <v>561</v>
      </c>
      <c r="C93" s="10">
        <v>0</v>
      </c>
      <c r="D93" s="10">
        <v>17</v>
      </c>
      <c r="E93" s="12" t="str">
        <f t="shared" si="6"/>
        <v/>
      </c>
      <c r="F93" s="12">
        <f t="shared" si="7"/>
        <v>5.4662379421221867E-2</v>
      </c>
      <c r="G93" s="13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10">
        <v>0</v>
      </c>
      <c r="D94" s="10">
        <v>4</v>
      </c>
      <c r="E94" s="12" t="str">
        <f t="shared" si="6"/>
        <v/>
      </c>
      <c r="F94" s="12">
        <f t="shared" si="7"/>
        <v>1.2861736334405145E-2</v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1</v>
      </c>
      <c r="E95" s="12" t="str">
        <f t="shared" si="6"/>
        <v/>
      </c>
      <c r="F95" s="12">
        <f t="shared" si="7"/>
        <v>3.2154340836012861E-3</v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4</v>
      </c>
      <c r="E97" s="12" t="str">
        <f t="shared" si="6"/>
        <v/>
      </c>
      <c r="F97" s="12">
        <f t="shared" si="7"/>
        <v>1.2861736334405145E-2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7</v>
      </c>
      <c r="D98" s="10">
        <v>1</v>
      </c>
      <c r="E98" s="12">
        <f t="shared" si="6"/>
        <v>2.8000000000000001E-2</v>
      </c>
      <c r="F98" s="12">
        <f t="shared" si="7"/>
        <v>3.2154340836012861E-3</v>
      </c>
      <c r="G98" s="13">
        <f t="shared" si="8"/>
        <v>-0.8571428571428571</v>
      </c>
      <c r="H98" s="18">
        <f t="shared" si="9"/>
        <v>-2.4E-2</v>
      </c>
    </row>
    <row r="99" spans="2:8" ht="15" x14ac:dyDescent="0.2">
      <c r="B99" s="3" t="s">
        <v>239</v>
      </c>
      <c r="C99" s="10">
        <v>23</v>
      </c>
      <c r="D99" s="10">
        <v>1</v>
      </c>
      <c r="E99" s="12">
        <f t="shared" si="6"/>
        <v>9.1999999999999998E-2</v>
      </c>
      <c r="F99" s="12">
        <f t="shared" si="7"/>
        <v>3.2154340836012861E-3</v>
      </c>
      <c r="G99" s="13">
        <f t="shared" si="8"/>
        <v>-0.95652173913043481</v>
      </c>
      <c r="H99" s="18">
        <f t="shared" si="9"/>
        <v>-8.7999999999999995E-2</v>
      </c>
    </row>
    <row r="100" spans="2:8" ht="15" x14ac:dyDescent="0.2">
      <c r="B100" s="3" t="s">
        <v>240</v>
      </c>
      <c r="C100" s="10">
        <v>8</v>
      </c>
      <c r="D100" s="10">
        <v>0</v>
      </c>
      <c r="E100" s="12">
        <f t="shared" si="6"/>
        <v>3.2000000000000001E-2</v>
      </c>
      <c r="F100" s="12" t="str">
        <f t="shared" si="7"/>
        <v/>
      </c>
      <c r="G100" s="13" t="str">
        <f t="shared" si="8"/>
        <v>0</v>
      </c>
      <c r="H100" s="18">
        <f t="shared" si="9"/>
        <v>0</v>
      </c>
    </row>
    <row r="101" spans="2:8" ht="15" x14ac:dyDescent="0.2">
      <c r="B101" s="3" t="s">
        <v>241</v>
      </c>
      <c r="C101" s="10">
        <v>2</v>
      </c>
      <c r="D101" s="10">
        <v>8</v>
      </c>
      <c r="E101" s="12">
        <f t="shared" si="6"/>
        <v>8.0000000000000002E-3</v>
      </c>
      <c r="F101" s="12">
        <f t="shared" si="7"/>
        <v>2.5723472668810289E-2</v>
      </c>
      <c r="G101" s="13">
        <f t="shared" si="8"/>
        <v>3</v>
      </c>
      <c r="H101" s="18">
        <f t="shared" si="9"/>
        <v>2.4E-2</v>
      </c>
    </row>
    <row r="102" spans="2:8" ht="15" x14ac:dyDescent="0.2">
      <c r="B102" s="3" t="s">
        <v>242</v>
      </c>
      <c r="C102" s="10">
        <v>1</v>
      </c>
      <c r="D102" s="10">
        <v>2</v>
      </c>
      <c r="E102" s="12">
        <f t="shared" si="6"/>
        <v>4.0000000000000001E-3</v>
      </c>
      <c r="F102" s="12">
        <f t="shared" si="7"/>
        <v>6.4308681672025723E-3</v>
      </c>
      <c r="G102" s="13">
        <f t="shared" si="8"/>
        <v>1</v>
      </c>
      <c r="H102" s="18">
        <f t="shared" si="9"/>
        <v>4.0000000000000001E-3</v>
      </c>
    </row>
    <row r="103" spans="2:8" ht="15" x14ac:dyDescent="0.2">
      <c r="B103" s="3" t="s">
        <v>243</v>
      </c>
      <c r="C103" s="10">
        <v>1</v>
      </c>
      <c r="D103" s="10">
        <v>1</v>
      </c>
      <c r="E103" s="12">
        <f t="shared" si="6"/>
        <v>4.0000000000000001E-3</v>
      </c>
      <c r="F103" s="12">
        <f t="shared" si="7"/>
        <v>3.2154340836012861E-3</v>
      </c>
      <c r="G103" s="13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3.2154340836012861E-3</v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1</v>
      </c>
      <c r="E107" s="12" t="str">
        <f t="shared" si="6"/>
        <v/>
      </c>
      <c r="F107" s="12">
        <f t="shared" si="7"/>
        <v>3.2154340836012861E-3</v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3</v>
      </c>
      <c r="D110" s="10">
        <v>4</v>
      </c>
      <c r="E110" s="12">
        <f t="shared" si="6"/>
        <v>1.2E-2</v>
      </c>
      <c r="F110" s="12">
        <f t="shared" si="7"/>
        <v>1.2861736334405145E-2</v>
      </c>
      <c r="G110" s="13">
        <f t="shared" si="8"/>
        <v>0.33333333333333331</v>
      </c>
      <c r="H110" s="18">
        <f t="shared" si="9"/>
        <v>4.0000000000000001E-3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5</v>
      </c>
      <c r="D112" s="10">
        <v>12</v>
      </c>
      <c r="E112" s="12">
        <f t="shared" si="6"/>
        <v>0.02</v>
      </c>
      <c r="F112" s="12">
        <f t="shared" si="7"/>
        <v>3.8585209003215437E-2</v>
      </c>
      <c r="G112" s="13">
        <f t="shared" si="8"/>
        <v>1.4</v>
      </c>
      <c r="H112" s="18">
        <f t="shared" si="9"/>
        <v>2.7999999999999997E-2</v>
      </c>
    </row>
    <row r="113" spans="2:8" ht="15" x14ac:dyDescent="0.2">
      <c r="B113" s="3" t="s">
        <v>248</v>
      </c>
      <c r="C113" s="10">
        <v>1</v>
      </c>
      <c r="D113" s="10">
        <v>6</v>
      </c>
      <c r="E113" s="12">
        <f t="shared" si="6"/>
        <v>4.0000000000000001E-3</v>
      </c>
      <c r="F113" s="12">
        <f t="shared" si="7"/>
        <v>1.9292604501607719E-2</v>
      </c>
      <c r="G113" s="13">
        <f t="shared" si="8"/>
        <v>5</v>
      </c>
      <c r="H113" s="18">
        <f t="shared" si="9"/>
        <v>0.02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5</v>
      </c>
      <c r="D115" s="10">
        <v>17</v>
      </c>
      <c r="E115" s="12">
        <f t="shared" si="6"/>
        <v>0.02</v>
      </c>
      <c r="F115" s="12">
        <f t="shared" si="7"/>
        <v>5.4662379421221867E-2</v>
      </c>
      <c r="G115" s="13">
        <f t="shared" si="8"/>
        <v>2.4</v>
      </c>
      <c r="H115" s="18">
        <f t="shared" si="9"/>
        <v>4.8000000000000001E-2</v>
      </c>
    </row>
    <row r="116" spans="2:8" ht="15" x14ac:dyDescent="0.2">
      <c r="B116" s="3" t="s">
        <v>249</v>
      </c>
      <c r="C116" s="10">
        <v>1</v>
      </c>
      <c r="D116" s="10">
        <v>3</v>
      </c>
      <c r="E116" s="12">
        <f t="shared" si="6"/>
        <v>4.0000000000000001E-3</v>
      </c>
      <c r="F116" s="12">
        <f t="shared" si="7"/>
        <v>9.6463022508038593E-3</v>
      </c>
      <c r="G116" s="13">
        <f t="shared" si="8"/>
        <v>2</v>
      </c>
      <c r="H116" s="18">
        <f t="shared" si="9"/>
        <v>8.0000000000000002E-3</v>
      </c>
    </row>
    <row r="117" spans="2:8" ht="15" x14ac:dyDescent="0.2">
      <c r="B117" s="3" t="s">
        <v>250</v>
      </c>
      <c r="C117" s="10">
        <v>1</v>
      </c>
      <c r="D117" s="10">
        <v>0</v>
      </c>
      <c r="E117" s="12">
        <f t="shared" si="6"/>
        <v>4.0000000000000001E-3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27</v>
      </c>
      <c r="D118" s="10">
        <v>126</v>
      </c>
      <c r="E118" s="12">
        <f t="shared" si="6"/>
        <v>0.108</v>
      </c>
      <c r="F118" s="12">
        <f t="shared" si="7"/>
        <v>0.40514469453376206</v>
      </c>
      <c r="G118" s="13">
        <f t="shared" si="8"/>
        <v>3.6666666666666665</v>
      </c>
      <c r="H118" s="18">
        <f t="shared" si="9"/>
        <v>0.39599999999999996</v>
      </c>
    </row>
    <row r="119" spans="2:8" ht="15" x14ac:dyDescent="0.2">
      <c r="B119" s="3" t="s">
        <v>252</v>
      </c>
      <c r="C119" s="10">
        <v>3</v>
      </c>
      <c r="D119" s="10">
        <v>8</v>
      </c>
      <c r="E119" s="12">
        <f t="shared" si="6"/>
        <v>1.2E-2</v>
      </c>
      <c r="F119" s="12">
        <f t="shared" si="7"/>
        <v>2.5723472668810289E-2</v>
      </c>
      <c r="G119" s="13">
        <f t="shared" si="8"/>
        <v>1.6666666666666667</v>
      </c>
      <c r="H119" s="18">
        <f t="shared" si="9"/>
        <v>0.02</v>
      </c>
    </row>
    <row r="120" spans="2:8" ht="15" x14ac:dyDescent="0.2">
      <c r="B120" s="3" t="s">
        <v>253</v>
      </c>
      <c r="C120" s="10">
        <v>1</v>
      </c>
      <c r="D120" s="10">
        <v>1</v>
      </c>
      <c r="E120" s="12">
        <f t="shared" si="6"/>
        <v>4.0000000000000001E-3</v>
      </c>
      <c r="F120" s="12">
        <f t="shared" si="7"/>
        <v>3.2154340836012861E-3</v>
      </c>
      <c r="G120" s="13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10">
        <v>3</v>
      </c>
      <c r="D121" s="10">
        <v>0</v>
      </c>
      <c r="E121" s="12">
        <f t="shared" si="6"/>
        <v>1.2E-2</v>
      </c>
      <c r="F121" s="12" t="str">
        <f t="shared" si="7"/>
        <v/>
      </c>
      <c r="G121" s="13" t="str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10">
        <v>4</v>
      </c>
      <c r="D122" s="10">
        <v>0</v>
      </c>
      <c r="E122" s="12">
        <f t="shared" si="6"/>
        <v>1.6E-2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</v>
      </c>
      <c r="D123" s="10">
        <v>4</v>
      </c>
      <c r="E123" s="12">
        <f t="shared" si="6"/>
        <v>4.0000000000000001E-3</v>
      </c>
      <c r="F123" s="12">
        <f t="shared" si="7"/>
        <v>1.2861736334405145E-2</v>
      </c>
      <c r="G123" s="13">
        <f t="shared" si="8"/>
        <v>3</v>
      </c>
      <c r="H123" s="18">
        <f t="shared" si="9"/>
        <v>1.2E-2</v>
      </c>
    </row>
    <row r="124" spans="2:8" ht="15" x14ac:dyDescent="0.2">
      <c r="B124" s="3" t="s">
        <v>36</v>
      </c>
      <c r="C124" s="10">
        <v>0</v>
      </c>
      <c r="D124" s="10">
        <v>2</v>
      </c>
      <c r="E124" s="12" t="str">
        <f t="shared" si="6"/>
        <v/>
      </c>
      <c r="F124" s="12">
        <f t="shared" si="7"/>
        <v>6.4308681672025723E-3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4.0000000000000001E-3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4.0000000000000001E-3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3</v>
      </c>
      <c r="D127" s="10">
        <v>2</v>
      </c>
      <c r="E127" s="12">
        <f t="shared" si="6"/>
        <v>1.2E-2</v>
      </c>
      <c r="F127" s="12">
        <f t="shared" si="7"/>
        <v>6.4308681672025723E-3</v>
      </c>
      <c r="G127" s="13">
        <f t="shared" si="8"/>
        <v>-0.33333333333333331</v>
      </c>
      <c r="H127" s="18">
        <f t="shared" si="9"/>
        <v>-4.0000000000000001E-3</v>
      </c>
    </row>
    <row r="128" spans="2:8" ht="15" x14ac:dyDescent="0.2">
      <c r="B128" s="3" t="s">
        <v>257</v>
      </c>
      <c r="C128" s="10">
        <v>2</v>
      </c>
      <c r="D128" s="10">
        <v>3</v>
      </c>
      <c r="E128" s="12">
        <f t="shared" si="6"/>
        <v>8.0000000000000002E-3</v>
      </c>
      <c r="F128" s="12">
        <f t="shared" si="7"/>
        <v>9.6463022508038593E-3</v>
      </c>
      <c r="G128" s="13">
        <f t="shared" si="8"/>
        <v>0.5</v>
      </c>
      <c r="H128" s="18">
        <f t="shared" si="9"/>
        <v>4.0000000000000001E-3</v>
      </c>
    </row>
    <row r="129" spans="2:8" ht="30" x14ac:dyDescent="0.2">
      <c r="B129" s="3" t="s">
        <v>258</v>
      </c>
      <c r="C129" s="10">
        <v>0</v>
      </c>
      <c r="D129" s="10">
        <v>1</v>
      </c>
      <c r="E129" s="12" t="str">
        <f t="shared" si="6"/>
        <v/>
      </c>
      <c r="F129" s="12">
        <f t="shared" si="7"/>
        <v>3.2154340836012861E-3</v>
      </c>
      <c r="G129" s="13" t="str">
        <f t="shared" si="8"/>
        <v>0</v>
      </c>
      <c r="H129" s="18" t="str">
        <f t="shared" si="9"/>
        <v/>
      </c>
    </row>
    <row r="130" spans="2:8" ht="30" x14ac:dyDescent="0.2">
      <c r="B130" s="3" t="s">
        <v>259</v>
      </c>
      <c r="C130" s="10">
        <v>0</v>
      </c>
      <c r="D130" s="10">
        <v>10</v>
      </c>
      <c r="E130" s="12" t="str">
        <f t="shared" si="6"/>
        <v/>
      </c>
      <c r="F130" s="12">
        <f t="shared" si="7"/>
        <v>3.215434083601286E-2</v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45</v>
      </c>
      <c r="D131" s="10">
        <v>7</v>
      </c>
      <c r="E131" s="12">
        <f t="shared" si="6"/>
        <v>0.18</v>
      </c>
      <c r="F131" s="12">
        <f t="shared" si="7"/>
        <v>2.2508038585209004E-2</v>
      </c>
      <c r="G131" s="13">
        <f t="shared" si="8"/>
        <v>-0.84444444444444444</v>
      </c>
      <c r="H131" s="18">
        <f t="shared" si="9"/>
        <v>-0.152</v>
      </c>
    </row>
    <row r="132" spans="2:8" ht="15" x14ac:dyDescent="0.2">
      <c r="B132" s="3" t="s">
        <v>50</v>
      </c>
      <c r="C132" s="10">
        <v>1</v>
      </c>
      <c r="D132" s="10">
        <v>6</v>
      </c>
      <c r="E132" s="12">
        <f t="shared" si="6"/>
        <v>4.0000000000000001E-3</v>
      </c>
      <c r="F132" s="12">
        <f t="shared" si="7"/>
        <v>1.9292604501607719E-2</v>
      </c>
      <c r="G132" s="13">
        <f t="shared" si="8"/>
        <v>5</v>
      </c>
      <c r="H132" s="18">
        <f t="shared" si="9"/>
        <v>0.02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</v>
      </c>
      <c r="D134" s="10">
        <v>0</v>
      </c>
      <c r="E134" s="12">
        <f t="shared" si="6"/>
        <v>8.0000000000000002E-3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2</v>
      </c>
      <c r="E137" s="12" t="str">
        <f t="shared" si="10"/>
        <v/>
      </c>
      <c r="F137" s="12">
        <f t="shared" si="11"/>
        <v>6.4308681672025723E-3</v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4.0000000000000001E-3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1</v>
      </c>
      <c r="D141" s="10">
        <v>1</v>
      </c>
      <c r="E141" s="12">
        <f t="shared" si="10"/>
        <v>4.0000000000000001E-3</v>
      </c>
      <c r="F141" s="12">
        <f t="shared" si="11"/>
        <v>3.2154340836012861E-3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17</v>
      </c>
      <c r="D142" s="10">
        <v>0</v>
      </c>
      <c r="E142" s="12">
        <f t="shared" si="10"/>
        <v>6.8000000000000005E-2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1</v>
      </c>
      <c r="D143" s="10">
        <v>0</v>
      </c>
      <c r="E143" s="12">
        <f t="shared" si="10"/>
        <v>4.0000000000000001E-3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1</v>
      </c>
      <c r="D144" s="10">
        <v>0</v>
      </c>
      <c r="E144" s="12">
        <f t="shared" si="10"/>
        <v>4.0000000000000001E-3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525</v>
      </c>
      <c r="D151" s="41">
        <f>SUM(D152:D288)</f>
        <v>309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-0.41142857142857142</v>
      </c>
      <c r="H151" s="42">
        <f>+IF(OR(AND(E151=""),(G151="")),"",E151*G151)</f>
        <v>-0.41142857142857142</v>
      </c>
    </row>
    <row r="152" spans="2:8" ht="15" x14ac:dyDescent="0.2">
      <c r="B152" s="4" t="s">
        <v>54</v>
      </c>
      <c r="C152" s="10">
        <v>0</v>
      </c>
      <c r="D152" s="10">
        <v>2</v>
      </c>
      <c r="E152" s="12" t="str">
        <f>+IF(C152=0,"",C152/C$151)</f>
        <v/>
      </c>
      <c r="F152" s="12">
        <f>+IF(D152=0,"",D152/D$151)</f>
        <v>6.4724919093851136E-3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16</v>
      </c>
      <c r="D156" s="10">
        <v>2</v>
      </c>
      <c r="E156" s="12">
        <f t="shared" si="14"/>
        <v>3.0476190476190476E-2</v>
      </c>
      <c r="F156" s="12">
        <f t="shared" si="15"/>
        <v>6.4724919093851136E-3</v>
      </c>
      <c r="G156" s="13">
        <f t="shared" si="16"/>
        <v>-0.875</v>
      </c>
      <c r="H156" s="18">
        <f t="shared" si="17"/>
        <v>-2.6666666666666665E-2</v>
      </c>
    </row>
    <row r="157" spans="2:8" ht="15" x14ac:dyDescent="0.2">
      <c r="B157" s="4" t="s">
        <v>53</v>
      </c>
      <c r="C157" s="10">
        <v>102</v>
      </c>
      <c r="D157" s="10">
        <v>48</v>
      </c>
      <c r="E157" s="12">
        <f t="shared" si="14"/>
        <v>0.19428571428571428</v>
      </c>
      <c r="F157" s="12">
        <f t="shared" si="15"/>
        <v>0.1553398058252427</v>
      </c>
      <c r="G157" s="13">
        <f t="shared" si="16"/>
        <v>-0.52941176470588236</v>
      </c>
      <c r="H157" s="18">
        <f t="shared" si="17"/>
        <v>-0.10285714285714286</v>
      </c>
    </row>
    <row r="158" spans="2:8" ht="15" x14ac:dyDescent="0.2">
      <c r="B158" s="4" t="s">
        <v>59</v>
      </c>
      <c r="C158" s="10">
        <v>1</v>
      </c>
      <c r="D158" s="10">
        <v>0</v>
      </c>
      <c r="E158" s="12">
        <f t="shared" si="14"/>
        <v>1.9047619047619048E-3</v>
      </c>
      <c r="F158" s="12" t="str">
        <f t="shared" si="15"/>
        <v/>
      </c>
      <c r="G158" s="13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3</v>
      </c>
      <c r="D159" s="10">
        <v>0</v>
      </c>
      <c r="E159" s="12">
        <f t="shared" si="14"/>
        <v>5.7142857142857143E-3</v>
      </c>
      <c r="F159" s="12" t="str">
        <f t="shared" si="15"/>
        <v/>
      </c>
      <c r="G159" s="13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1.9047619047619048E-3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1</v>
      </c>
      <c r="D162" s="10">
        <v>0</v>
      </c>
      <c r="E162" s="12">
        <f t="shared" si="14"/>
        <v>1.9047619047619048E-3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1</v>
      </c>
      <c r="D163" s="10">
        <v>0</v>
      </c>
      <c r="E163" s="12">
        <f t="shared" si="14"/>
        <v>1.9047619047619048E-3</v>
      </c>
      <c r="F163" s="12" t="str">
        <f t="shared" si="15"/>
        <v/>
      </c>
      <c r="G163" s="13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2</v>
      </c>
      <c r="D164" s="10">
        <v>0</v>
      </c>
      <c r="E164" s="12">
        <f t="shared" si="14"/>
        <v>3.8095238095238095E-3</v>
      </c>
      <c r="F164" s="12" t="str">
        <f t="shared" si="15"/>
        <v/>
      </c>
      <c r="G164" s="13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12</v>
      </c>
      <c r="D165" s="10">
        <v>4</v>
      </c>
      <c r="E165" s="12">
        <f t="shared" si="14"/>
        <v>2.2857142857142857E-2</v>
      </c>
      <c r="F165" s="12">
        <f t="shared" si="15"/>
        <v>1.2944983818770227E-2</v>
      </c>
      <c r="G165" s="13">
        <f t="shared" si="16"/>
        <v>-0.66666666666666663</v>
      </c>
      <c r="H165" s="18">
        <f t="shared" si="17"/>
        <v>-1.5238095238095238E-2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1</v>
      </c>
      <c r="E167" s="12" t="str">
        <f t="shared" si="14"/>
        <v/>
      </c>
      <c r="F167" s="12">
        <f t="shared" si="15"/>
        <v>3.2362459546925568E-3</v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2</v>
      </c>
      <c r="D168" s="10">
        <v>0</v>
      </c>
      <c r="E168" s="12">
        <f t="shared" si="14"/>
        <v>3.8095238095238095E-3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0</v>
      </c>
      <c r="D169" s="10">
        <v>1</v>
      </c>
      <c r="E169" s="12" t="str">
        <f t="shared" si="14"/>
        <v/>
      </c>
      <c r="F169" s="12">
        <f t="shared" si="15"/>
        <v>3.2362459546925568E-3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47</v>
      </c>
      <c r="D173" s="10">
        <v>0</v>
      </c>
      <c r="E173" s="12">
        <f t="shared" si="14"/>
        <v>8.9523809523809519E-2</v>
      </c>
      <c r="F173" s="12" t="str">
        <f t="shared" si="15"/>
        <v/>
      </c>
      <c r="G173" s="13" t="str">
        <f t="shared" si="16"/>
        <v>0</v>
      </c>
      <c r="H173" s="18">
        <f t="shared" si="17"/>
        <v>0</v>
      </c>
    </row>
    <row r="174" spans="2:8" ht="15" x14ac:dyDescent="0.2">
      <c r="B174" s="4" t="s">
        <v>276</v>
      </c>
      <c r="C174" s="10">
        <v>13</v>
      </c>
      <c r="D174" s="10">
        <v>19</v>
      </c>
      <c r="E174" s="12">
        <f t="shared" si="14"/>
        <v>2.4761904761904763E-2</v>
      </c>
      <c r="F174" s="12">
        <f t="shared" si="15"/>
        <v>6.1488673139158574E-2</v>
      </c>
      <c r="G174" s="13">
        <f t="shared" si="16"/>
        <v>0.46153846153846156</v>
      </c>
      <c r="H174" s="18">
        <f t="shared" si="17"/>
        <v>1.142857142857143E-2</v>
      </c>
    </row>
    <row r="175" spans="2:8" ht="15" x14ac:dyDescent="0.2">
      <c r="B175" s="4" t="s">
        <v>277</v>
      </c>
      <c r="C175" s="10">
        <v>0</v>
      </c>
      <c r="D175" s="10">
        <v>11</v>
      </c>
      <c r="E175" s="12" t="str">
        <f t="shared" si="14"/>
        <v/>
      </c>
      <c r="F175" s="12">
        <f t="shared" si="15"/>
        <v>3.5598705501618123E-2</v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15</v>
      </c>
      <c r="D176" s="10">
        <v>0</v>
      </c>
      <c r="E176" s="12">
        <f t="shared" si="14"/>
        <v>2.8571428571428571E-2</v>
      </c>
      <c r="F176" s="12" t="str">
        <f t="shared" si="15"/>
        <v/>
      </c>
      <c r="G176" s="13" t="str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10">
        <v>14</v>
      </c>
      <c r="D177" s="10">
        <v>3</v>
      </c>
      <c r="E177" s="12">
        <f t="shared" si="14"/>
        <v>2.6666666666666668E-2</v>
      </c>
      <c r="F177" s="12">
        <f t="shared" si="15"/>
        <v>9.7087378640776691E-3</v>
      </c>
      <c r="G177" s="13">
        <f t="shared" si="16"/>
        <v>-0.7857142857142857</v>
      </c>
      <c r="H177" s="18">
        <f t="shared" si="17"/>
        <v>-2.0952380952380955E-2</v>
      </c>
    </row>
    <row r="178" spans="2:8" ht="15" x14ac:dyDescent="0.2">
      <c r="B178" s="4" t="s">
        <v>280</v>
      </c>
      <c r="C178" s="10">
        <v>1</v>
      </c>
      <c r="D178" s="10">
        <v>0</v>
      </c>
      <c r="E178" s="12">
        <f t="shared" si="14"/>
        <v>1.9047619047619048E-3</v>
      </c>
      <c r="F178" s="12" t="str">
        <f t="shared" si="15"/>
        <v/>
      </c>
      <c r="G178" s="13" t="str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2</v>
      </c>
      <c r="E180" s="12" t="str">
        <f t="shared" si="14"/>
        <v/>
      </c>
      <c r="F180" s="12">
        <f t="shared" si="15"/>
        <v>6.4724919093851136E-3</v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13</v>
      </c>
      <c r="D182" s="10">
        <v>1</v>
      </c>
      <c r="E182" s="12">
        <f t="shared" si="14"/>
        <v>2.4761904761904763E-2</v>
      </c>
      <c r="F182" s="12">
        <f t="shared" si="15"/>
        <v>3.2362459546925568E-3</v>
      </c>
      <c r="G182" s="13">
        <f t="shared" si="16"/>
        <v>-0.92307692307692313</v>
      </c>
      <c r="H182" s="18">
        <f t="shared" si="17"/>
        <v>-2.2857142857142861E-2</v>
      </c>
    </row>
    <row r="183" spans="2:8" ht="15" x14ac:dyDescent="0.2">
      <c r="B183" s="4" t="s">
        <v>285</v>
      </c>
      <c r="C183" s="10">
        <v>3</v>
      </c>
      <c r="D183" s="10">
        <v>6</v>
      </c>
      <c r="E183" s="12">
        <f t="shared" si="14"/>
        <v>5.7142857142857143E-3</v>
      </c>
      <c r="F183" s="12">
        <f t="shared" si="15"/>
        <v>1.9417475728155338E-2</v>
      </c>
      <c r="G183" s="13">
        <f t="shared" si="16"/>
        <v>1</v>
      </c>
      <c r="H183" s="18">
        <f t="shared" si="17"/>
        <v>5.7142857142857143E-3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3</v>
      </c>
      <c r="D186" s="10">
        <v>13</v>
      </c>
      <c r="E186" s="12">
        <f t="shared" si="14"/>
        <v>5.7142857142857143E-3</v>
      </c>
      <c r="F186" s="12">
        <f t="shared" si="15"/>
        <v>4.2071197411003236E-2</v>
      </c>
      <c r="G186" s="13">
        <f t="shared" si="16"/>
        <v>3.3333333333333335</v>
      </c>
      <c r="H186" s="18">
        <f t="shared" si="17"/>
        <v>1.9047619047619049E-2</v>
      </c>
    </row>
    <row r="187" spans="2:8" ht="15" x14ac:dyDescent="0.2">
      <c r="B187" s="4" t="s">
        <v>287</v>
      </c>
      <c r="C187" s="10">
        <v>2</v>
      </c>
      <c r="D187" s="10">
        <v>0</v>
      </c>
      <c r="E187" s="12">
        <f t="shared" si="14"/>
        <v>3.8095238095238095E-3</v>
      </c>
      <c r="F187" s="12" t="str">
        <f t="shared" si="15"/>
        <v/>
      </c>
      <c r="G187" s="13" t="str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1.9047619047619048E-3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1</v>
      </c>
      <c r="D191" s="10">
        <v>1</v>
      </c>
      <c r="E191" s="12">
        <f t="shared" si="14"/>
        <v>1.9047619047619048E-3</v>
      </c>
      <c r="F191" s="12">
        <f t="shared" si="15"/>
        <v>3.2362459546925568E-3</v>
      </c>
      <c r="G191" s="13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11</v>
      </c>
      <c r="E192" s="12" t="str">
        <f t="shared" si="14"/>
        <v/>
      </c>
      <c r="F192" s="12">
        <f t="shared" si="15"/>
        <v>3.5598705501618123E-2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1.9047619047619048E-3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3.2362459546925568E-3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103</v>
      </c>
      <c r="D196" s="10">
        <v>26</v>
      </c>
      <c r="E196" s="12">
        <f t="shared" si="14"/>
        <v>0.19619047619047619</v>
      </c>
      <c r="F196" s="12">
        <f t="shared" si="15"/>
        <v>8.4142394822006472E-2</v>
      </c>
      <c r="G196" s="13">
        <f t="shared" si="16"/>
        <v>-0.74757281553398058</v>
      </c>
      <c r="H196" s="18">
        <f t="shared" si="17"/>
        <v>-0.14666666666666667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1.9047619047619048E-3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1.9047619047619048E-3</v>
      </c>
      <c r="F202" s="12" t="str">
        <f t="shared" si="15"/>
        <v/>
      </c>
      <c r="G202" s="13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0</v>
      </c>
      <c r="E206" s="12">
        <f t="shared" si="14"/>
        <v>3.8095238095238095E-3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30</v>
      </c>
      <c r="D208" s="10">
        <v>0</v>
      </c>
      <c r="E208" s="12">
        <f t="shared" si="14"/>
        <v>5.7142857142857141E-2</v>
      </c>
      <c r="F208" s="12" t="str">
        <f t="shared" si="15"/>
        <v/>
      </c>
      <c r="G208" s="13" t="str">
        <f t="shared" si="16"/>
        <v>0</v>
      </c>
      <c r="H208" s="18">
        <f t="shared" si="17"/>
        <v>0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3.2362459546925568E-3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2</v>
      </c>
      <c r="E213" s="12" t="str">
        <f t="shared" si="14"/>
        <v/>
      </c>
      <c r="F213" s="12">
        <f t="shared" si="15"/>
        <v>6.4724919093851136E-3</v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1</v>
      </c>
      <c r="E214" s="12" t="str">
        <f t="shared" si="14"/>
        <v/>
      </c>
      <c r="F214" s="12">
        <f t="shared" si="15"/>
        <v>3.2362459546925568E-3</v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0</v>
      </c>
      <c r="E216" s="12">
        <f t="shared" si="14"/>
        <v>1.9047619047619048E-3</v>
      </c>
      <c r="F216" s="12" t="str">
        <f t="shared" si="15"/>
        <v/>
      </c>
      <c r="G216" s="13" t="str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10</v>
      </c>
      <c r="D222" s="10">
        <v>0</v>
      </c>
      <c r="E222" s="12">
        <f t="shared" si="18"/>
        <v>1.9047619047619049E-2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3.2362459546925568E-3</v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4</v>
      </c>
      <c r="D228" s="10">
        <v>1</v>
      </c>
      <c r="E228" s="12">
        <f t="shared" si="18"/>
        <v>7.619047619047619E-3</v>
      </c>
      <c r="F228" s="12">
        <f t="shared" si="19"/>
        <v>3.2362459546925568E-3</v>
      </c>
      <c r="G228" s="13">
        <f t="shared" si="20"/>
        <v>-0.75</v>
      </c>
      <c r="H228" s="18">
        <f t="shared" si="21"/>
        <v>-5.7142857142857143E-3</v>
      </c>
    </row>
    <row r="229" spans="2:8" ht="15" x14ac:dyDescent="0.2">
      <c r="B229" s="4" t="s">
        <v>311</v>
      </c>
      <c r="C229" s="10">
        <v>13</v>
      </c>
      <c r="D229" s="10">
        <v>3</v>
      </c>
      <c r="E229" s="12">
        <f t="shared" si="18"/>
        <v>2.4761904761904763E-2</v>
      </c>
      <c r="F229" s="12">
        <f t="shared" si="19"/>
        <v>9.7087378640776691E-3</v>
      </c>
      <c r="G229" s="13">
        <f t="shared" si="20"/>
        <v>-0.76923076923076927</v>
      </c>
      <c r="H229" s="18">
        <f t="shared" si="21"/>
        <v>-1.9047619047619049E-2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3.2362459546925568E-3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43</v>
      </c>
      <c r="D232" s="10">
        <v>1</v>
      </c>
      <c r="E232" s="12">
        <f t="shared" si="18"/>
        <v>8.1904761904761911E-2</v>
      </c>
      <c r="F232" s="12">
        <f t="shared" si="19"/>
        <v>3.2362459546925568E-3</v>
      </c>
      <c r="G232" s="13">
        <f t="shared" si="20"/>
        <v>-0.97674418604651159</v>
      </c>
      <c r="H232" s="18">
        <f t="shared" si="21"/>
        <v>-0.08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3</v>
      </c>
      <c r="D234" s="10">
        <v>0</v>
      </c>
      <c r="E234" s="12">
        <f t="shared" si="18"/>
        <v>5.7142857142857143E-3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26</v>
      </c>
      <c r="D235" s="10">
        <v>32</v>
      </c>
      <c r="E235" s="12">
        <f t="shared" si="18"/>
        <v>4.9523809523809526E-2</v>
      </c>
      <c r="F235" s="12">
        <f t="shared" si="19"/>
        <v>0.10355987055016182</v>
      </c>
      <c r="G235" s="13">
        <f t="shared" si="20"/>
        <v>0.23076923076923078</v>
      </c>
      <c r="H235" s="18">
        <f t="shared" si="21"/>
        <v>1.142857142857143E-2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2</v>
      </c>
      <c r="E237" s="12" t="str">
        <f t="shared" si="18"/>
        <v/>
      </c>
      <c r="F237" s="12">
        <f t="shared" si="19"/>
        <v>6.4724919093851136E-3</v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6</v>
      </c>
      <c r="D238" s="10">
        <v>11</v>
      </c>
      <c r="E238" s="12">
        <f t="shared" si="18"/>
        <v>1.1428571428571429E-2</v>
      </c>
      <c r="F238" s="12">
        <f t="shared" si="19"/>
        <v>3.5598705501618123E-2</v>
      </c>
      <c r="G238" s="13">
        <f t="shared" si="20"/>
        <v>0.83333333333333337</v>
      </c>
      <c r="H238" s="18">
        <f t="shared" si="21"/>
        <v>9.5238095238095247E-3</v>
      </c>
    </row>
    <row r="239" spans="2:8" ht="15" x14ac:dyDescent="0.2">
      <c r="B239" s="4" t="s">
        <v>81</v>
      </c>
      <c r="C239" s="10">
        <v>0</v>
      </c>
      <c r="D239" s="10">
        <v>1</v>
      </c>
      <c r="E239" s="12" t="str">
        <f t="shared" si="18"/>
        <v/>
      </c>
      <c r="F239" s="12">
        <f t="shared" si="19"/>
        <v>3.2362459546925568E-3</v>
      </c>
      <c r="G239" s="13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10">
        <v>2</v>
      </c>
      <c r="D240" s="10">
        <v>1</v>
      </c>
      <c r="E240" s="12">
        <f t="shared" si="18"/>
        <v>3.8095238095238095E-3</v>
      </c>
      <c r="F240" s="12">
        <f t="shared" si="19"/>
        <v>3.2362459546925568E-3</v>
      </c>
      <c r="G240" s="13">
        <f t="shared" si="20"/>
        <v>-0.5</v>
      </c>
      <c r="H240" s="18">
        <f t="shared" si="21"/>
        <v>-1.9047619047619048E-3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1.9047619047619048E-3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1</v>
      </c>
      <c r="D243" s="10">
        <v>1</v>
      </c>
      <c r="E243" s="12">
        <f t="shared" si="18"/>
        <v>1.9047619047619048E-3</v>
      </c>
      <c r="F243" s="12">
        <f t="shared" si="19"/>
        <v>3.2362459546925568E-3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3</v>
      </c>
      <c r="D244" s="10">
        <v>3</v>
      </c>
      <c r="E244" s="12">
        <f t="shared" si="18"/>
        <v>5.7142857142857143E-3</v>
      </c>
      <c r="F244" s="12">
        <f t="shared" si="19"/>
        <v>9.7087378640776691E-3</v>
      </c>
      <c r="G244" s="13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1</v>
      </c>
      <c r="E247" s="12" t="str">
        <f t="shared" si="18"/>
        <v/>
      </c>
      <c r="F247" s="12">
        <f t="shared" si="19"/>
        <v>3.2362459546925568E-3</v>
      </c>
      <c r="G247" s="13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10">
        <v>4</v>
      </c>
      <c r="D248" s="10">
        <v>1</v>
      </c>
      <c r="E248" s="12">
        <f t="shared" si="18"/>
        <v>7.619047619047619E-3</v>
      </c>
      <c r="F248" s="12">
        <f t="shared" si="19"/>
        <v>3.2362459546925568E-3</v>
      </c>
      <c r="G248" s="13">
        <f t="shared" si="20"/>
        <v>-0.75</v>
      </c>
      <c r="H248" s="18">
        <f t="shared" si="21"/>
        <v>-5.7142857142857143E-3</v>
      </c>
    </row>
    <row r="249" spans="2:8" ht="15" x14ac:dyDescent="0.2">
      <c r="B249" s="4" t="s">
        <v>87</v>
      </c>
      <c r="C249" s="10">
        <v>4</v>
      </c>
      <c r="D249" s="10">
        <v>8</v>
      </c>
      <c r="E249" s="12">
        <f t="shared" si="18"/>
        <v>7.619047619047619E-3</v>
      </c>
      <c r="F249" s="12">
        <f t="shared" si="19"/>
        <v>2.5889967637540454E-2</v>
      </c>
      <c r="G249" s="13">
        <f t="shared" si="20"/>
        <v>1</v>
      </c>
      <c r="H249" s="18">
        <f t="shared" si="21"/>
        <v>7.619047619047619E-3</v>
      </c>
    </row>
    <row r="250" spans="2:8" ht="15" x14ac:dyDescent="0.2">
      <c r="B250" s="4" t="s">
        <v>82</v>
      </c>
      <c r="C250" s="10">
        <v>0</v>
      </c>
      <c r="D250" s="10">
        <v>2</v>
      </c>
      <c r="E250" s="12" t="str">
        <f t="shared" si="18"/>
        <v/>
      </c>
      <c r="F250" s="12">
        <f t="shared" si="19"/>
        <v>6.4724919093851136E-3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8"/>
        <v/>
      </c>
      <c r="F253" s="12" t="str">
        <f t="shared" si="19"/>
        <v/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</v>
      </c>
      <c r="D256" s="10">
        <v>0</v>
      </c>
      <c r="E256" s="12">
        <f t="shared" si="18"/>
        <v>1.9047619047619048E-3</v>
      </c>
      <c r="F256" s="12" t="str">
        <f t="shared" si="19"/>
        <v/>
      </c>
      <c r="G256" s="13" t="str">
        <f t="shared" si="20"/>
        <v>0</v>
      </c>
      <c r="H256" s="18">
        <f t="shared" si="21"/>
        <v>0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69</v>
      </c>
      <c r="E260" s="12" t="str">
        <f t="shared" si="18"/>
        <v/>
      </c>
      <c r="F260" s="12">
        <f t="shared" si="19"/>
        <v>0.22330097087378642</v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0</v>
      </c>
      <c r="E262" s="12">
        <f t="shared" si="18"/>
        <v>3.8095238095238095E-3</v>
      </c>
      <c r="F262" s="12" t="str">
        <f t="shared" si="19"/>
        <v/>
      </c>
      <c r="G262" s="13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1.9047619047619048E-3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2</v>
      </c>
      <c r="D268" s="10">
        <v>14</v>
      </c>
      <c r="E268" s="12">
        <f t="shared" si="18"/>
        <v>3.8095238095238095E-3</v>
      </c>
      <c r="F268" s="12">
        <f t="shared" si="19"/>
        <v>4.5307443365695796E-2</v>
      </c>
      <c r="G268" s="13">
        <f t="shared" si="20"/>
        <v>6</v>
      </c>
      <c r="H268" s="18">
        <f t="shared" si="21"/>
        <v>2.2857142857142857E-2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4</v>
      </c>
      <c r="D270" s="10">
        <v>0</v>
      </c>
      <c r="E270" s="12">
        <f t="shared" si="18"/>
        <v>7.619047619047619E-3</v>
      </c>
      <c r="F270" s="12" t="str">
        <f t="shared" si="19"/>
        <v/>
      </c>
      <c r="G270" s="13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</v>
      </c>
      <c r="D273" s="10">
        <v>0</v>
      </c>
      <c r="E273" s="12">
        <f t="shared" si="18"/>
        <v>1.9047619047619048E-3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0</v>
      </c>
      <c r="E286" s="12">
        <f t="shared" si="22"/>
        <v>1.9047619047619048E-3</v>
      </c>
      <c r="F286" s="12" t="str">
        <f t="shared" si="23"/>
        <v/>
      </c>
      <c r="G286" s="13" t="str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946</v>
      </c>
      <c r="D294" s="41">
        <f>SUM(D295:D499)</f>
        <v>1167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0.23361522198731502</v>
      </c>
      <c r="H294" s="42">
        <f>+IF(OR(AND(E294=""),(G294="")),"",E294*G294)</f>
        <v>0.23361522198731502</v>
      </c>
    </row>
    <row r="295" spans="2:8" ht="15" x14ac:dyDescent="0.2">
      <c r="B295" s="3" t="s">
        <v>100</v>
      </c>
      <c r="C295" s="10">
        <v>8</v>
      </c>
      <c r="D295" s="10">
        <v>19</v>
      </c>
      <c r="E295" s="12">
        <f>+IF(C295=0,"",C295/C$294)</f>
        <v>8.4566596194503175E-3</v>
      </c>
      <c r="F295" s="12">
        <f>+IF(D295=0,"",D295/D$294)</f>
        <v>1.6281062553556127E-2</v>
      </c>
      <c r="G295" s="13">
        <f>+IF(OR(AND(D295=0),(C295=0)),"0",((D295-C295)/C295))</f>
        <v>1.375</v>
      </c>
      <c r="H295" s="18">
        <f>+IF(OR(AND(E295=""),(G295="")),"",E295*G295)</f>
        <v>1.1627906976744186E-2</v>
      </c>
    </row>
    <row r="296" spans="2:8" ht="15" x14ac:dyDescent="0.2">
      <c r="B296" s="3" t="s">
        <v>113</v>
      </c>
      <c r="C296" s="10">
        <v>1</v>
      </c>
      <c r="D296" s="10">
        <v>0</v>
      </c>
      <c r="E296" s="12">
        <f t="shared" ref="E296:E359" si="26">+IF(C296=0,"",C296/C$294)</f>
        <v>1.0570824524312897E-3</v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7</v>
      </c>
      <c r="D297" s="10">
        <v>6</v>
      </c>
      <c r="E297" s="12">
        <f t="shared" si="26"/>
        <v>7.3995771670190271E-3</v>
      </c>
      <c r="F297" s="12">
        <f t="shared" si="27"/>
        <v>5.1413881748071976E-3</v>
      </c>
      <c r="G297" s="13">
        <f t="shared" si="28"/>
        <v>-0.14285714285714285</v>
      </c>
      <c r="H297" s="18">
        <f t="shared" si="29"/>
        <v>-1.0570824524312895E-3</v>
      </c>
    </row>
    <row r="298" spans="2:8" ht="15" x14ac:dyDescent="0.2">
      <c r="B298" s="3" t="s">
        <v>95</v>
      </c>
      <c r="C298" s="10">
        <v>4</v>
      </c>
      <c r="D298" s="10">
        <v>0</v>
      </c>
      <c r="E298" s="12">
        <f t="shared" si="26"/>
        <v>4.2283298097251587E-3</v>
      </c>
      <c r="F298" s="12" t="str">
        <f t="shared" si="27"/>
        <v/>
      </c>
      <c r="G298" s="13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46</v>
      </c>
      <c r="D301" s="10">
        <v>34</v>
      </c>
      <c r="E301" s="12">
        <f t="shared" si="26"/>
        <v>4.8625792811839326E-2</v>
      </c>
      <c r="F301" s="12">
        <f t="shared" si="27"/>
        <v>2.913453299057412E-2</v>
      </c>
      <c r="G301" s="13">
        <f t="shared" si="28"/>
        <v>-0.2608695652173913</v>
      </c>
      <c r="H301" s="18">
        <f t="shared" si="29"/>
        <v>-1.2684989429175475E-2</v>
      </c>
    </row>
    <row r="302" spans="2:8" ht="15" x14ac:dyDescent="0.2">
      <c r="B302" s="3" t="s">
        <v>109</v>
      </c>
      <c r="C302" s="10">
        <v>5</v>
      </c>
      <c r="D302" s="10">
        <v>0</v>
      </c>
      <c r="E302" s="12">
        <f t="shared" si="26"/>
        <v>5.2854122621564482E-3</v>
      </c>
      <c r="F302" s="12" t="str">
        <f t="shared" si="27"/>
        <v/>
      </c>
      <c r="G302" s="13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25</v>
      </c>
      <c r="D307" s="10">
        <v>19</v>
      </c>
      <c r="E307" s="12">
        <f t="shared" si="26"/>
        <v>2.6427061310782242E-2</v>
      </c>
      <c r="F307" s="12">
        <f t="shared" si="27"/>
        <v>1.6281062553556127E-2</v>
      </c>
      <c r="G307" s="13">
        <f t="shared" si="28"/>
        <v>-0.24</v>
      </c>
      <c r="H307" s="18">
        <f t="shared" si="29"/>
        <v>-6.3424947145877377E-3</v>
      </c>
    </row>
    <row r="308" spans="2:8" ht="15" x14ac:dyDescent="0.2">
      <c r="B308" s="3" t="s">
        <v>99</v>
      </c>
      <c r="C308" s="10">
        <v>0</v>
      </c>
      <c r="D308" s="10">
        <v>3</v>
      </c>
      <c r="E308" s="12" t="str">
        <f t="shared" si="26"/>
        <v/>
      </c>
      <c r="F308" s="12">
        <f t="shared" si="27"/>
        <v>2.5706940874035988E-3</v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31</v>
      </c>
      <c r="D310" s="10">
        <v>19</v>
      </c>
      <c r="E310" s="12">
        <f t="shared" si="26"/>
        <v>3.2769556025369982E-2</v>
      </c>
      <c r="F310" s="12">
        <f t="shared" si="27"/>
        <v>1.6281062553556127E-2</v>
      </c>
      <c r="G310" s="13">
        <f t="shared" si="28"/>
        <v>-0.38709677419354838</v>
      </c>
      <c r="H310" s="18">
        <f t="shared" si="29"/>
        <v>-1.2684989429175477E-2</v>
      </c>
    </row>
    <row r="311" spans="2:8" ht="15" x14ac:dyDescent="0.2">
      <c r="B311" s="3" t="s">
        <v>102</v>
      </c>
      <c r="C311" s="10">
        <v>19</v>
      </c>
      <c r="D311" s="10">
        <v>9</v>
      </c>
      <c r="E311" s="12">
        <f t="shared" si="26"/>
        <v>2.0084566596194502E-2</v>
      </c>
      <c r="F311" s="12">
        <f t="shared" si="27"/>
        <v>7.7120822622107968E-3</v>
      </c>
      <c r="G311" s="13">
        <f t="shared" si="28"/>
        <v>-0.52631578947368418</v>
      </c>
      <c r="H311" s="18">
        <f t="shared" si="29"/>
        <v>-1.0570824524312895E-2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177</v>
      </c>
      <c r="D314" s="10">
        <v>563</v>
      </c>
      <c r="E314" s="12">
        <f t="shared" si="26"/>
        <v>0.18710359408033828</v>
      </c>
      <c r="F314" s="12">
        <f t="shared" si="27"/>
        <v>0.48243359040274209</v>
      </c>
      <c r="G314" s="13">
        <f t="shared" si="28"/>
        <v>2.1807909604519775</v>
      </c>
      <c r="H314" s="18">
        <f t="shared" si="29"/>
        <v>0.40803382663847787</v>
      </c>
    </row>
    <row r="315" spans="2:8" ht="15" x14ac:dyDescent="0.2">
      <c r="B315" s="3" t="s">
        <v>354</v>
      </c>
      <c r="C315" s="10">
        <v>44</v>
      </c>
      <c r="D315" s="10">
        <v>8</v>
      </c>
      <c r="E315" s="12">
        <f t="shared" si="26"/>
        <v>4.6511627906976744E-2</v>
      </c>
      <c r="F315" s="12">
        <f t="shared" si="27"/>
        <v>6.8551842330762643E-3</v>
      </c>
      <c r="G315" s="13">
        <f t="shared" si="28"/>
        <v>-0.81818181818181823</v>
      </c>
      <c r="H315" s="18">
        <f t="shared" si="29"/>
        <v>-3.8054968287526428E-2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4</v>
      </c>
      <c r="D317" s="10">
        <v>1</v>
      </c>
      <c r="E317" s="12">
        <f t="shared" si="26"/>
        <v>4.2283298097251587E-3</v>
      </c>
      <c r="F317" s="12">
        <f t="shared" si="27"/>
        <v>8.5689802913453304E-4</v>
      </c>
      <c r="G317" s="13">
        <f t="shared" si="28"/>
        <v>-0.75</v>
      </c>
      <c r="H317" s="18">
        <f t="shared" si="29"/>
        <v>-3.1712473572938693E-3</v>
      </c>
    </row>
    <row r="318" spans="2:8" ht="15" x14ac:dyDescent="0.2">
      <c r="B318" s="3" t="s">
        <v>355</v>
      </c>
      <c r="C318" s="10">
        <v>10</v>
      </c>
      <c r="D318" s="10">
        <v>7</v>
      </c>
      <c r="E318" s="12">
        <f t="shared" si="26"/>
        <v>1.0570824524312896E-2</v>
      </c>
      <c r="F318" s="12">
        <f t="shared" si="27"/>
        <v>5.9982862039417309E-3</v>
      </c>
      <c r="G318" s="13">
        <f t="shared" si="28"/>
        <v>-0.3</v>
      </c>
      <c r="H318" s="18">
        <f t="shared" si="29"/>
        <v>-3.1712473572938688E-3</v>
      </c>
    </row>
    <row r="319" spans="2:8" ht="15" x14ac:dyDescent="0.2">
      <c r="B319" s="3" t="s">
        <v>115</v>
      </c>
      <c r="C319" s="10">
        <v>4</v>
      </c>
      <c r="D319" s="10">
        <v>0</v>
      </c>
      <c r="E319" s="12">
        <f t="shared" si="26"/>
        <v>4.2283298097251587E-3</v>
      </c>
      <c r="F319" s="12" t="str">
        <f t="shared" si="27"/>
        <v/>
      </c>
      <c r="G319" s="13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1.0570824524312897E-3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1</v>
      </c>
      <c r="D323" s="10">
        <v>0</v>
      </c>
      <c r="E323" s="12">
        <f t="shared" si="26"/>
        <v>1.0570824524312897E-3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5</v>
      </c>
      <c r="D326" s="10">
        <v>34</v>
      </c>
      <c r="E326" s="12">
        <f t="shared" si="26"/>
        <v>5.2854122621564482E-3</v>
      </c>
      <c r="F326" s="12">
        <f t="shared" si="27"/>
        <v>2.913453299057412E-2</v>
      </c>
      <c r="G326" s="13">
        <f t="shared" si="28"/>
        <v>5.8</v>
      </c>
      <c r="H326" s="18">
        <f t="shared" si="29"/>
        <v>3.06553911205074E-2</v>
      </c>
    </row>
    <row r="327" spans="2:8" ht="15" x14ac:dyDescent="0.2">
      <c r="B327" s="3" t="s">
        <v>358</v>
      </c>
      <c r="C327" s="10">
        <v>11</v>
      </c>
      <c r="D327" s="10">
        <v>0</v>
      </c>
      <c r="E327" s="12">
        <f t="shared" si="26"/>
        <v>1.1627906976744186E-2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3</v>
      </c>
      <c r="D328" s="10">
        <v>0</v>
      </c>
      <c r="E328" s="12">
        <f t="shared" si="26"/>
        <v>3.1712473572938688E-3</v>
      </c>
      <c r="F328" s="12" t="str">
        <f t="shared" si="27"/>
        <v/>
      </c>
      <c r="G328" s="13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1</v>
      </c>
      <c r="D329" s="10">
        <v>0</v>
      </c>
      <c r="E329" s="12">
        <f t="shared" si="26"/>
        <v>1.0570824524312897E-3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17</v>
      </c>
      <c r="D330" s="10">
        <v>6</v>
      </c>
      <c r="E330" s="12">
        <f t="shared" si="26"/>
        <v>1.7970401691331923E-2</v>
      </c>
      <c r="F330" s="12">
        <f t="shared" si="27"/>
        <v>5.1413881748071976E-3</v>
      </c>
      <c r="G330" s="13">
        <f t="shared" si="28"/>
        <v>-0.6470588235294118</v>
      </c>
      <c r="H330" s="18">
        <f t="shared" si="29"/>
        <v>-1.1627906976744186E-2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28</v>
      </c>
      <c r="D332" s="10">
        <v>13</v>
      </c>
      <c r="E332" s="12">
        <f t="shared" si="26"/>
        <v>2.9598308668076109E-2</v>
      </c>
      <c r="F332" s="12">
        <f t="shared" si="27"/>
        <v>1.1139674378748929E-2</v>
      </c>
      <c r="G332" s="13">
        <f t="shared" si="28"/>
        <v>-0.5357142857142857</v>
      </c>
      <c r="H332" s="18">
        <f t="shared" si="29"/>
        <v>-1.5856236786469344E-2</v>
      </c>
    </row>
    <row r="333" spans="2:8" ht="15" x14ac:dyDescent="0.2">
      <c r="B333" s="3" t="s">
        <v>130</v>
      </c>
      <c r="C333" s="10">
        <v>26</v>
      </c>
      <c r="D333" s="10">
        <v>109</v>
      </c>
      <c r="E333" s="12">
        <f t="shared" si="26"/>
        <v>2.748414376321353E-2</v>
      </c>
      <c r="F333" s="12">
        <f t="shared" si="27"/>
        <v>9.3401885175664098E-2</v>
      </c>
      <c r="G333" s="13">
        <f t="shared" si="28"/>
        <v>3.1923076923076925</v>
      </c>
      <c r="H333" s="18">
        <f t="shared" si="29"/>
        <v>8.7737843551797048E-2</v>
      </c>
    </row>
    <row r="334" spans="2:8" ht="15" x14ac:dyDescent="0.2">
      <c r="B334" s="3" t="s">
        <v>119</v>
      </c>
      <c r="C334" s="10">
        <v>19</v>
      </c>
      <c r="D334" s="10">
        <v>7</v>
      </c>
      <c r="E334" s="12">
        <f t="shared" si="26"/>
        <v>2.0084566596194502E-2</v>
      </c>
      <c r="F334" s="12">
        <f t="shared" si="27"/>
        <v>5.9982862039417309E-3</v>
      </c>
      <c r="G334" s="13">
        <f t="shared" si="28"/>
        <v>-0.63157894736842102</v>
      </c>
      <c r="H334" s="18">
        <f t="shared" si="29"/>
        <v>-1.2684989429175474E-2</v>
      </c>
    </row>
    <row r="335" spans="2:8" ht="15" x14ac:dyDescent="0.2">
      <c r="B335" s="3" t="s">
        <v>128</v>
      </c>
      <c r="C335" s="10">
        <v>13</v>
      </c>
      <c r="D335" s="10">
        <v>15</v>
      </c>
      <c r="E335" s="12">
        <f t="shared" si="26"/>
        <v>1.3742071881606765E-2</v>
      </c>
      <c r="F335" s="12">
        <f t="shared" si="27"/>
        <v>1.2853470437017995E-2</v>
      </c>
      <c r="G335" s="13">
        <f t="shared" si="28"/>
        <v>0.15384615384615385</v>
      </c>
      <c r="H335" s="18">
        <f t="shared" si="29"/>
        <v>2.1141649048625794E-3</v>
      </c>
    </row>
    <row r="336" spans="2:8" ht="15" x14ac:dyDescent="0.2">
      <c r="B336" s="3" t="s">
        <v>132</v>
      </c>
      <c r="C336" s="10">
        <v>0</v>
      </c>
      <c r="D336" s="10">
        <v>2</v>
      </c>
      <c r="E336" s="12" t="str">
        <f t="shared" si="26"/>
        <v/>
      </c>
      <c r="F336" s="12">
        <f t="shared" si="27"/>
        <v>1.7137960582690661E-3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6</v>
      </c>
      <c r="D337" s="10">
        <v>2</v>
      </c>
      <c r="E337" s="12">
        <f t="shared" si="26"/>
        <v>6.3424947145877377E-3</v>
      </c>
      <c r="F337" s="12">
        <f t="shared" si="27"/>
        <v>1.7137960582690661E-3</v>
      </c>
      <c r="G337" s="13">
        <f t="shared" si="28"/>
        <v>-0.66666666666666663</v>
      </c>
      <c r="H337" s="18">
        <f t="shared" si="29"/>
        <v>-4.2283298097251579E-3</v>
      </c>
    </row>
    <row r="338" spans="2:8" ht="30" x14ac:dyDescent="0.2">
      <c r="B338" s="3" t="s">
        <v>362</v>
      </c>
      <c r="C338" s="10">
        <v>34</v>
      </c>
      <c r="D338" s="10">
        <v>6</v>
      </c>
      <c r="E338" s="12">
        <f t="shared" si="26"/>
        <v>3.5940803382663845E-2</v>
      </c>
      <c r="F338" s="12">
        <f t="shared" si="27"/>
        <v>5.1413881748071976E-3</v>
      </c>
      <c r="G338" s="13">
        <f t="shared" si="28"/>
        <v>-0.82352941176470584</v>
      </c>
      <c r="H338" s="18">
        <f t="shared" si="29"/>
        <v>-2.9598308668076105E-2</v>
      </c>
    </row>
    <row r="339" spans="2:8" ht="15" x14ac:dyDescent="0.2">
      <c r="B339" s="3" t="s">
        <v>363</v>
      </c>
      <c r="C339" s="10">
        <v>12</v>
      </c>
      <c r="D339" s="10">
        <v>5</v>
      </c>
      <c r="E339" s="12">
        <f t="shared" si="26"/>
        <v>1.2684989429175475E-2</v>
      </c>
      <c r="F339" s="12">
        <f t="shared" si="27"/>
        <v>4.2844901456726651E-3</v>
      </c>
      <c r="G339" s="13">
        <f t="shared" si="28"/>
        <v>-0.58333333333333337</v>
      </c>
      <c r="H339" s="18">
        <f t="shared" si="29"/>
        <v>-7.399577167019028E-3</v>
      </c>
    </row>
    <row r="340" spans="2:8" ht="15" x14ac:dyDescent="0.2">
      <c r="B340" s="3" t="s">
        <v>364</v>
      </c>
      <c r="C340" s="10">
        <v>31</v>
      </c>
      <c r="D340" s="10">
        <v>8</v>
      </c>
      <c r="E340" s="12">
        <f t="shared" si="26"/>
        <v>3.2769556025369982E-2</v>
      </c>
      <c r="F340" s="12">
        <f t="shared" si="27"/>
        <v>6.8551842330762643E-3</v>
      </c>
      <c r="G340" s="13">
        <f t="shared" si="28"/>
        <v>-0.74193548387096775</v>
      </c>
      <c r="H340" s="18">
        <f t="shared" si="29"/>
        <v>-2.4312896405919663E-2</v>
      </c>
    </row>
    <row r="341" spans="2:8" ht="15" x14ac:dyDescent="0.2">
      <c r="B341" s="3" t="s">
        <v>118</v>
      </c>
      <c r="C341" s="10">
        <v>11</v>
      </c>
      <c r="D341" s="10">
        <v>4</v>
      </c>
      <c r="E341" s="12">
        <f t="shared" si="26"/>
        <v>1.1627906976744186E-2</v>
      </c>
      <c r="F341" s="12">
        <f t="shared" si="27"/>
        <v>3.4275921165381321E-3</v>
      </c>
      <c r="G341" s="13">
        <f t="shared" si="28"/>
        <v>-0.63636363636363635</v>
      </c>
      <c r="H341" s="18">
        <f t="shared" si="29"/>
        <v>-7.3995771670190271E-3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6</v>
      </c>
      <c r="D343" s="10">
        <v>0</v>
      </c>
      <c r="E343" s="12">
        <f t="shared" si="26"/>
        <v>6.3424947145877377E-3</v>
      </c>
      <c r="F343" s="12" t="str">
        <f t="shared" si="27"/>
        <v/>
      </c>
      <c r="G343" s="13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1</v>
      </c>
      <c r="D344" s="10">
        <v>2</v>
      </c>
      <c r="E344" s="12">
        <f t="shared" si="26"/>
        <v>1.0570824524312897E-3</v>
      </c>
      <c r="F344" s="12">
        <f t="shared" si="27"/>
        <v>1.7137960582690661E-3</v>
      </c>
      <c r="G344" s="13">
        <f t="shared" si="28"/>
        <v>1</v>
      </c>
      <c r="H344" s="18">
        <f t="shared" si="29"/>
        <v>1.0570824524312897E-3</v>
      </c>
    </row>
    <row r="345" spans="2:8" ht="15" x14ac:dyDescent="0.2">
      <c r="B345" s="3" t="s">
        <v>366</v>
      </c>
      <c r="C345" s="10">
        <v>26</v>
      </c>
      <c r="D345" s="10">
        <v>26</v>
      </c>
      <c r="E345" s="12">
        <f t="shared" si="26"/>
        <v>2.748414376321353E-2</v>
      </c>
      <c r="F345" s="12">
        <f t="shared" si="27"/>
        <v>2.2279348757497857E-2</v>
      </c>
      <c r="G345" s="13">
        <f t="shared" si="28"/>
        <v>0</v>
      </c>
      <c r="H345" s="18">
        <f t="shared" si="29"/>
        <v>0</v>
      </c>
    </row>
    <row r="346" spans="2:8" ht="15" x14ac:dyDescent="0.2">
      <c r="B346" s="3" t="s">
        <v>122</v>
      </c>
      <c r="C346" s="10">
        <v>0</v>
      </c>
      <c r="D346" s="10">
        <v>1</v>
      </c>
      <c r="E346" s="12" t="str">
        <f t="shared" si="26"/>
        <v/>
      </c>
      <c r="F346" s="12">
        <f t="shared" si="27"/>
        <v>8.5689802913453304E-4</v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5</v>
      </c>
      <c r="D347" s="10">
        <v>8</v>
      </c>
      <c r="E347" s="12">
        <f t="shared" si="26"/>
        <v>5.2854122621564482E-3</v>
      </c>
      <c r="F347" s="12">
        <f t="shared" si="27"/>
        <v>6.8551842330762643E-3</v>
      </c>
      <c r="G347" s="13">
        <f t="shared" si="28"/>
        <v>0.6</v>
      </c>
      <c r="H347" s="18">
        <f t="shared" si="29"/>
        <v>3.1712473572938688E-3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1</v>
      </c>
      <c r="D351" s="10">
        <v>4</v>
      </c>
      <c r="E351" s="12">
        <f t="shared" si="26"/>
        <v>1.0570824524312897E-3</v>
      </c>
      <c r="F351" s="12">
        <f t="shared" si="27"/>
        <v>3.4275921165381321E-3</v>
      </c>
      <c r="G351" s="13">
        <f t="shared" si="28"/>
        <v>3</v>
      </c>
      <c r="H351" s="18">
        <f t="shared" si="29"/>
        <v>3.1712473572938693E-3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24</v>
      </c>
      <c r="D354" s="10">
        <v>41</v>
      </c>
      <c r="E354" s="12">
        <f t="shared" si="26"/>
        <v>2.5369978858350951E-2</v>
      </c>
      <c r="F354" s="12">
        <f t="shared" si="27"/>
        <v>3.5132819194515851E-2</v>
      </c>
      <c r="G354" s="13">
        <f t="shared" si="28"/>
        <v>0.70833333333333337</v>
      </c>
      <c r="H354" s="18">
        <f t="shared" si="29"/>
        <v>1.7970401691331923E-2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</v>
      </c>
      <c r="D356" s="10">
        <v>2</v>
      </c>
      <c r="E356" s="12">
        <f t="shared" si="26"/>
        <v>1.0570824524312897E-3</v>
      </c>
      <c r="F356" s="12">
        <f t="shared" si="27"/>
        <v>1.7137960582690661E-3</v>
      </c>
      <c r="G356" s="13">
        <f t="shared" si="28"/>
        <v>1</v>
      </c>
      <c r="H356" s="18">
        <f t="shared" si="29"/>
        <v>1.0570824524312897E-3</v>
      </c>
    </row>
    <row r="357" spans="2:8" ht="15" x14ac:dyDescent="0.2">
      <c r="B357" s="3" t="s">
        <v>372</v>
      </c>
      <c r="C357" s="10">
        <v>28</v>
      </c>
      <c r="D357" s="10">
        <v>2</v>
      </c>
      <c r="E357" s="12">
        <f t="shared" si="26"/>
        <v>2.9598308668076109E-2</v>
      </c>
      <c r="F357" s="12">
        <f t="shared" si="27"/>
        <v>1.7137960582690661E-3</v>
      </c>
      <c r="G357" s="13">
        <f t="shared" si="28"/>
        <v>-0.9285714285714286</v>
      </c>
      <c r="H357" s="18">
        <f t="shared" si="29"/>
        <v>-2.748414376321353E-2</v>
      </c>
    </row>
    <row r="358" spans="2:8" ht="15" x14ac:dyDescent="0.2">
      <c r="B358" s="3" t="s">
        <v>127</v>
      </c>
      <c r="C358" s="10">
        <v>24</v>
      </c>
      <c r="D358" s="10">
        <v>8</v>
      </c>
      <c r="E358" s="12">
        <f t="shared" si="26"/>
        <v>2.5369978858350951E-2</v>
      </c>
      <c r="F358" s="12">
        <f t="shared" si="27"/>
        <v>6.8551842330762643E-3</v>
      </c>
      <c r="G358" s="13">
        <f t="shared" si="28"/>
        <v>-0.66666666666666663</v>
      </c>
      <c r="H358" s="18">
        <f t="shared" si="29"/>
        <v>-1.6913319238900631E-2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2</v>
      </c>
      <c r="E363" s="12">
        <f t="shared" si="30"/>
        <v>1.0570824524312897E-3</v>
      </c>
      <c r="F363" s="12">
        <f t="shared" si="31"/>
        <v>1.7137960582690661E-3</v>
      </c>
      <c r="G363" s="13">
        <f t="shared" si="32"/>
        <v>1</v>
      </c>
      <c r="H363" s="18">
        <f t="shared" si="33"/>
        <v>1.0570824524312897E-3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1</v>
      </c>
      <c r="D365" s="10">
        <v>1</v>
      </c>
      <c r="E365" s="12">
        <f t="shared" si="30"/>
        <v>1.0570824524312897E-3</v>
      </c>
      <c r="F365" s="12">
        <f t="shared" si="31"/>
        <v>8.5689802913453304E-4</v>
      </c>
      <c r="G365" s="13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0</v>
      </c>
      <c r="E369" s="12" t="str">
        <f t="shared" si="30"/>
        <v/>
      </c>
      <c r="F369" s="12" t="str">
        <f t="shared" si="31"/>
        <v/>
      </c>
      <c r="G369" s="13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1</v>
      </c>
      <c r="E371" s="12" t="str">
        <f t="shared" si="30"/>
        <v/>
      </c>
      <c r="F371" s="12">
        <f t="shared" si="31"/>
        <v>8.5689802913453304E-4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0</v>
      </c>
      <c r="D372" s="10">
        <v>2</v>
      </c>
      <c r="E372" s="12" t="str">
        <f t="shared" si="30"/>
        <v/>
      </c>
      <c r="F372" s="12">
        <f t="shared" si="31"/>
        <v>1.7137960582690661E-3</v>
      </c>
      <c r="G372" s="13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2</v>
      </c>
      <c r="E374" s="12" t="str">
        <f t="shared" si="30"/>
        <v/>
      </c>
      <c r="F374" s="12">
        <f t="shared" si="31"/>
        <v>1.7137960582690661E-3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4</v>
      </c>
      <c r="D375" s="10">
        <v>0</v>
      </c>
      <c r="E375" s="12">
        <f t="shared" si="30"/>
        <v>4.2283298097251587E-3</v>
      </c>
      <c r="F375" s="12" t="str">
        <f t="shared" si="31"/>
        <v/>
      </c>
      <c r="G375" s="13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1</v>
      </c>
      <c r="D378" s="10">
        <v>33</v>
      </c>
      <c r="E378" s="12">
        <f t="shared" si="30"/>
        <v>1.0570824524312897E-3</v>
      </c>
      <c r="F378" s="12">
        <f t="shared" si="31"/>
        <v>2.8277634961439587E-2</v>
      </c>
      <c r="G378" s="13">
        <f t="shared" si="32"/>
        <v>32</v>
      </c>
      <c r="H378" s="18">
        <f t="shared" si="33"/>
        <v>3.382663847780127E-2</v>
      </c>
    </row>
    <row r="379" spans="2:8" ht="15" x14ac:dyDescent="0.2">
      <c r="B379" s="3" t="s">
        <v>384</v>
      </c>
      <c r="C379" s="10">
        <v>2</v>
      </c>
      <c r="D379" s="10">
        <v>6</v>
      </c>
      <c r="E379" s="12">
        <f t="shared" si="30"/>
        <v>2.1141649048625794E-3</v>
      </c>
      <c r="F379" s="12">
        <f t="shared" si="31"/>
        <v>5.1413881748071976E-3</v>
      </c>
      <c r="G379" s="13">
        <f t="shared" si="32"/>
        <v>2</v>
      </c>
      <c r="H379" s="18">
        <f t="shared" si="33"/>
        <v>4.2283298097251587E-3</v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8.5689802913453304E-4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3</v>
      </c>
      <c r="E387" s="12" t="str">
        <f t="shared" si="30"/>
        <v/>
      </c>
      <c r="F387" s="12">
        <f t="shared" si="31"/>
        <v>2.5706940874035988E-3</v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2</v>
      </c>
      <c r="E388" s="12" t="str">
        <f t="shared" si="30"/>
        <v/>
      </c>
      <c r="F388" s="12">
        <f t="shared" si="31"/>
        <v>1.7137960582690661E-3</v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1.0570824524312897E-3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2</v>
      </c>
      <c r="D392" s="10">
        <v>0</v>
      </c>
      <c r="E392" s="12">
        <f t="shared" si="30"/>
        <v>2.1141649048625794E-3</v>
      </c>
      <c r="F392" s="12" t="str">
        <f t="shared" si="31"/>
        <v/>
      </c>
      <c r="G392" s="13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36</v>
      </c>
      <c r="D393" s="10">
        <v>6</v>
      </c>
      <c r="E393" s="12">
        <f t="shared" si="30"/>
        <v>3.8054968287526428E-2</v>
      </c>
      <c r="F393" s="12">
        <f t="shared" si="31"/>
        <v>5.1413881748071976E-3</v>
      </c>
      <c r="G393" s="13">
        <f t="shared" si="32"/>
        <v>-0.83333333333333337</v>
      </c>
      <c r="H393" s="18">
        <f t="shared" si="33"/>
        <v>-3.1712473572938694E-2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2</v>
      </c>
      <c r="E398" s="12" t="str">
        <f t="shared" si="30"/>
        <v/>
      </c>
      <c r="F398" s="12">
        <f t="shared" si="31"/>
        <v>1.7137960582690661E-3</v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1</v>
      </c>
      <c r="E400" s="12" t="str">
        <f t="shared" si="30"/>
        <v/>
      </c>
      <c r="F400" s="12">
        <f t="shared" si="31"/>
        <v>8.5689802913453304E-4</v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5</v>
      </c>
      <c r="D401" s="10">
        <v>2</v>
      </c>
      <c r="E401" s="12">
        <f t="shared" si="30"/>
        <v>5.2854122621564482E-3</v>
      </c>
      <c r="F401" s="12">
        <f t="shared" si="31"/>
        <v>1.7137960582690661E-3</v>
      </c>
      <c r="G401" s="13">
        <f t="shared" si="32"/>
        <v>-0.6</v>
      </c>
      <c r="H401" s="18">
        <f t="shared" si="33"/>
        <v>-3.1712473572938688E-3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1</v>
      </c>
      <c r="E403" s="12" t="str">
        <f t="shared" si="30"/>
        <v/>
      </c>
      <c r="F403" s="12">
        <f t="shared" si="31"/>
        <v>8.5689802913453304E-4</v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4</v>
      </c>
      <c r="E405" s="12" t="str">
        <f t="shared" si="30"/>
        <v/>
      </c>
      <c r="F405" s="12">
        <f t="shared" si="31"/>
        <v>3.4275921165381321E-3</v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33</v>
      </c>
      <c r="D406" s="10">
        <v>14</v>
      </c>
      <c r="E406" s="12">
        <f t="shared" si="30"/>
        <v>3.4883720930232558E-2</v>
      </c>
      <c r="F406" s="12">
        <f t="shared" si="31"/>
        <v>1.1996572407883462E-2</v>
      </c>
      <c r="G406" s="13">
        <f t="shared" si="32"/>
        <v>-0.5757575757575758</v>
      </c>
      <c r="H406" s="18">
        <f t="shared" si="33"/>
        <v>-2.0084566596194505E-2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1</v>
      </c>
      <c r="D410" s="10">
        <v>0</v>
      </c>
      <c r="E410" s="12">
        <f t="shared" si="30"/>
        <v>1.0570824524312897E-3</v>
      </c>
      <c r="F410" s="12" t="str">
        <f t="shared" si="31"/>
        <v/>
      </c>
      <c r="G410" s="13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1</v>
      </c>
      <c r="D411" s="10">
        <v>7</v>
      </c>
      <c r="E411" s="12">
        <f t="shared" si="30"/>
        <v>1.0570824524312897E-3</v>
      </c>
      <c r="F411" s="12">
        <f t="shared" si="31"/>
        <v>5.9982862039417309E-3</v>
      </c>
      <c r="G411" s="13">
        <f t="shared" si="32"/>
        <v>6</v>
      </c>
      <c r="H411" s="18">
        <f t="shared" si="33"/>
        <v>6.3424947145877385E-3</v>
      </c>
    </row>
    <row r="412" spans="2:8" ht="15" x14ac:dyDescent="0.2">
      <c r="B412" s="3" t="s">
        <v>402</v>
      </c>
      <c r="C412" s="10">
        <v>6</v>
      </c>
      <c r="D412" s="10">
        <v>4</v>
      </c>
      <c r="E412" s="12">
        <f t="shared" si="30"/>
        <v>6.3424947145877377E-3</v>
      </c>
      <c r="F412" s="12">
        <f t="shared" si="31"/>
        <v>3.4275921165381321E-3</v>
      </c>
      <c r="G412" s="13">
        <f t="shared" si="32"/>
        <v>-0.33333333333333331</v>
      </c>
      <c r="H412" s="18">
        <f t="shared" si="33"/>
        <v>-2.1141649048625789E-3</v>
      </c>
    </row>
    <row r="413" spans="2:8" ht="15" x14ac:dyDescent="0.2">
      <c r="B413" s="3" t="s">
        <v>403</v>
      </c>
      <c r="C413" s="10">
        <v>10</v>
      </c>
      <c r="D413" s="10">
        <v>1</v>
      </c>
      <c r="E413" s="12">
        <f t="shared" si="30"/>
        <v>1.0570824524312896E-2</v>
      </c>
      <c r="F413" s="12">
        <f t="shared" si="31"/>
        <v>8.5689802913453304E-4</v>
      </c>
      <c r="G413" s="13">
        <f t="shared" si="32"/>
        <v>-0.9</v>
      </c>
      <c r="H413" s="18">
        <f t="shared" si="33"/>
        <v>-9.5137420718816069E-3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7</v>
      </c>
      <c r="D416" s="10">
        <v>0</v>
      </c>
      <c r="E416" s="12">
        <f t="shared" si="30"/>
        <v>7.3995771670190271E-3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0</v>
      </c>
      <c r="E428" s="12">
        <f t="shared" si="34"/>
        <v>2.1141649048625794E-3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4</v>
      </c>
      <c r="E430" s="12" t="str">
        <f t="shared" si="34"/>
        <v/>
      </c>
      <c r="F430" s="12">
        <f t="shared" si="35"/>
        <v>3.4275921165381321E-3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1</v>
      </c>
      <c r="E431" s="12" t="str">
        <f t="shared" si="34"/>
        <v/>
      </c>
      <c r="F431" s="12">
        <f t="shared" si="35"/>
        <v>8.5689802913453304E-4</v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3</v>
      </c>
      <c r="D433" s="10">
        <v>1</v>
      </c>
      <c r="E433" s="12">
        <f t="shared" si="34"/>
        <v>3.1712473572938688E-3</v>
      </c>
      <c r="F433" s="12">
        <f t="shared" si="35"/>
        <v>8.5689802913453304E-4</v>
      </c>
      <c r="G433" s="13">
        <f t="shared" si="36"/>
        <v>-0.66666666666666663</v>
      </c>
      <c r="H433" s="18">
        <f t="shared" si="37"/>
        <v>-2.1141649048625789E-3</v>
      </c>
    </row>
    <row r="434" spans="2:8" ht="30" x14ac:dyDescent="0.2">
      <c r="B434" s="3" t="s">
        <v>418</v>
      </c>
      <c r="C434" s="10">
        <v>1</v>
      </c>
      <c r="D434" s="10">
        <v>0</v>
      </c>
      <c r="E434" s="12">
        <f t="shared" si="34"/>
        <v>1.0570824524312897E-3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</v>
      </c>
      <c r="D437" s="10">
        <v>10</v>
      </c>
      <c r="E437" s="12">
        <f t="shared" si="34"/>
        <v>1.0570824524312897E-3</v>
      </c>
      <c r="F437" s="12">
        <f t="shared" si="35"/>
        <v>8.5689802913453302E-3</v>
      </c>
      <c r="G437" s="13">
        <f t="shared" si="36"/>
        <v>9</v>
      </c>
      <c r="H437" s="18">
        <f t="shared" si="37"/>
        <v>9.5137420718816069E-3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47</v>
      </c>
      <c r="D441" s="10">
        <v>4</v>
      </c>
      <c r="E441" s="12">
        <f t="shared" si="34"/>
        <v>4.9682875264270614E-2</v>
      </c>
      <c r="F441" s="12">
        <f t="shared" si="35"/>
        <v>3.4275921165381321E-3</v>
      </c>
      <c r="G441" s="13">
        <f t="shared" si="36"/>
        <v>-0.91489361702127658</v>
      </c>
      <c r="H441" s="18">
        <f t="shared" si="37"/>
        <v>-4.5454545454545456E-2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1</v>
      </c>
      <c r="D447" s="10">
        <v>6</v>
      </c>
      <c r="E447" s="12">
        <f t="shared" si="34"/>
        <v>1.0570824524312897E-3</v>
      </c>
      <c r="F447" s="12">
        <f t="shared" si="35"/>
        <v>5.1413881748071976E-3</v>
      </c>
      <c r="G447" s="13">
        <f t="shared" si="36"/>
        <v>5</v>
      </c>
      <c r="H447" s="18">
        <f t="shared" si="37"/>
        <v>5.2854122621564482E-3</v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1</v>
      </c>
      <c r="D450" s="10">
        <v>0</v>
      </c>
      <c r="E450" s="12">
        <f t="shared" si="34"/>
        <v>1.0570824524312897E-3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11</v>
      </c>
      <c r="D460" s="10">
        <v>2</v>
      </c>
      <c r="E460" s="12">
        <f t="shared" si="34"/>
        <v>1.1627906976744186E-2</v>
      </c>
      <c r="F460" s="12">
        <f t="shared" si="35"/>
        <v>1.7137960582690661E-3</v>
      </c>
      <c r="G460" s="13">
        <f t="shared" si="36"/>
        <v>-0.81818181818181823</v>
      </c>
      <c r="H460" s="18">
        <f t="shared" si="37"/>
        <v>-9.5137420718816069E-3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0</v>
      </c>
      <c r="D463" s="10">
        <v>0</v>
      </c>
      <c r="E463" s="12" t="str">
        <f t="shared" si="34"/>
        <v/>
      </c>
      <c r="F463" s="12" t="str">
        <f t="shared" si="35"/>
        <v/>
      </c>
      <c r="G463" s="13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10">
        <v>0</v>
      </c>
      <c r="D464" s="10">
        <v>5</v>
      </c>
      <c r="E464" s="12" t="str">
        <f t="shared" si="34"/>
        <v/>
      </c>
      <c r="F464" s="12">
        <f t="shared" si="35"/>
        <v>4.2844901456726651E-3</v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14</v>
      </c>
      <c r="D467" s="10">
        <v>0</v>
      </c>
      <c r="E467" s="12">
        <f t="shared" si="34"/>
        <v>1.4799154334038054E-2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1</v>
      </c>
      <c r="D468" s="10">
        <v>1</v>
      </c>
      <c r="E468" s="12">
        <f t="shared" si="34"/>
        <v>1.0570824524312897E-3</v>
      </c>
      <c r="F468" s="12">
        <f t="shared" si="35"/>
        <v>8.5689802913453304E-4</v>
      </c>
      <c r="G468" s="13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2</v>
      </c>
      <c r="D474" s="10">
        <v>0</v>
      </c>
      <c r="E474" s="12">
        <f t="shared" si="34"/>
        <v>2.1141649048625794E-3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3</v>
      </c>
      <c r="D478" s="10">
        <v>3</v>
      </c>
      <c r="E478" s="12">
        <f t="shared" si="34"/>
        <v>3.1712473572938688E-3</v>
      </c>
      <c r="F478" s="12">
        <f t="shared" si="35"/>
        <v>2.5706940874035988E-3</v>
      </c>
      <c r="G478" s="13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5</v>
      </c>
      <c r="D483" s="10">
        <v>0</v>
      </c>
      <c r="E483" s="12">
        <f t="shared" si="34"/>
        <v>5.2854122621564482E-3</v>
      </c>
      <c r="F483" s="12" t="str">
        <f t="shared" si="35"/>
        <v/>
      </c>
      <c r="G483" s="13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10">
        <v>0</v>
      </c>
      <c r="D484" s="10">
        <v>0</v>
      </c>
      <c r="E484" s="12" t="str">
        <f t="shared" si="34"/>
        <v/>
      </c>
      <c r="F484" s="12" t="str">
        <f t="shared" si="35"/>
        <v/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6</v>
      </c>
      <c r="D485" s="10">
        <v>9</v>
      </c>
      <c r="E485" s="12">
        <f t="shared" si="34"/>
        <v>6.3424947145877377E-3</v>
      </c>
      <c r="F485" s="12">
        <f t="shared" si="35"/>
        <v>7.7120822622107968E-3</v>
      </c>
      <c r="G485" s="13">
        <f t="shared" si="36"/>
        <v>0.5</v>
      </c>
      <c r="H485" s="18">
        <f t="shared" si="37"/>
        <v>3.1712473572938688E-3</v>
      </c>
    </row>
    <row r="486" spans="2:8" ht="15" x14ac:dyDescent="0.2">
      <c r="B486" s="3" t="s">
        <v>171</v>
      </c>
      <c r="C486" s="10">
        <v>0</v>
      </c>
      <c r="D486" s="10">
        <v>17</v>
      </c>
      <c r="E486" s="12" t="str">
        <f t="shared" si="34"/>
        <v/>
      </c>
      <c r="F486" s="12">
        <f t="shared" si="35"/>
        <v>1.456726649528706E-2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1.0570824524312897E-3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5</v>
      </c>
      <c r="D489" s="10">
        <v>2</v>
      </c>
      <c r="E489" s="12">
        <f t="shared" si="38"/>
        <v>5.2854122621564482E-3</v>
      </c>
      <c r="F489" s="12">
        <f t="shared" si="39"/>
        <v>1.7137960582690661E-3</v>
      </c>
      <c r="G489" s="13">
        <f t="shared" si="40"/>
        <v>-0.6</v>
      </c>
      <c r="H489" s="18">
        <f t="shared" si="41"/>
        <v>-3.1712473572938688E-3</v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10</v>
      </c>
      <c r="D491" s="10">
        <v>12</v>
      </c>
      <c r="E491" s="12">
        <f t="shared" si="38"/>
        <v>1.0570824524312896E-2</v>
      </c>
      <c r="F491" s="12">
        <f t="shared" si="39"/>
        <v>1.0282776349614395E-2</v>
      </c>
      <c r="G491" s="13">
        <f t="shared" si="40"/>
        <v>0.2</v>
      </c>
      <c r="H491" s="18">
        <f t="shared" si="41"/>
        <v>2.1141649048625794E-3</v>
      </c>
    </row>
    <row r="492" spans="2:8" ht="15" x14ac:dyDescent="0.2">
      <c r="B492" s="3" t="s">
        <v>480</v>
      </c>
      <c r="C492" s="10">
        <v>1</v>
      </c>
      <c r="D492" s="10">
        <v>0</v>
      </c>
      <c r="E492" s="12">
        <f t="shared" si="38"/>
        <v>1.0570824524312897E-3</v>
      </c>
      <c r="F492" s="12" t="str">
        <f t="shared" si="39"/>
        <v/>
      </c>
      <c r="G492" s="13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2</v>
      </c>
      <c r="E497" s="12" t="str">
        <f t="shared" si="38"/>
        <v/>
      </c>
      <c r="F497" s="12">
        <f t="shared" si="39"/>
        <v>1.7137960582690661E-3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331</v>
      </c>
      <c r="D505" s="41">
        <f>SUM(D506:D530)</f>
        <v>248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-0.25075528700906347</v>
      </c>
      <c r="H505" s="42">
        <f>+IF(OR(AND(E505=""),(G505="")),"",E505*G505)</f>
        <v>-0.25075528700906347</v>
      </c>
    </row>
    <row r="506" spans="2:8" ht="15" x14ac:dyDescent="0.2">
      <c r="B506" s="3" t="s">
        <v>454</v>
      </c>
      <c r="C506" s="10">
        <v>1</v>
      </c>
      <c r="D506" s="10">
        <v>0</v>
      </c>
      <c r="E506" s="12">
        <f>+IF(C506=0,"",C506/C$505)</f>
        <v>3.0211480362537764E-3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1</v>
      </c>
      <c r="D507" s="10">
        <v>0</v>
      </c>
      <c r="E507" s="12">
        <f t="shared" ref="E507:E529" si="42">+IF(C507=0,"",C507/C$505)</f>
        <v>3.0211480362537764E-3</v>
      </c>
      <c r="F507" s="12" t="str">
        <f t="shared" ref="F507:F529" si="43">+IF(D507=0,"",D507/D$505)</f>
        <v/>
      </c>
      <c r="G507" s="13" t="str">
        <f t="shared" ref="G507:G529" si="44">+IF(OR(AND(D507=0),(C507=0)),"0",((D507-C507)/C507))</f>
        <v>0</v>
      </c>
      <c r="H507" s="18">
        <f t="shared" ref="H507:H530" si="45">+IF(OR(AND(E507=""),(G507="")),"",E507*G507)</f>
        <v>0</v>
      </c>
    </row>
    <row r="508" spans="2:8" ht="15" x14ac:dyDescent="0.2">
      <c r="B508" s="3" t="s">
        <v>455</v>
      </c>
      <c r="C508" s="10">
        <v>64</v>
      </c>
      <c r="D508" s="10">
        <v>114</v>
      </c>
      <c r="E508" s="12">
        <f t="shared" si="42"/>
        <v>0.19335347432024169</v>
      </c>
      <c r="F508" s="12">
        <f t="shared" si="43"/>
        <v>0.45967741935483869</v>
      </c>
      <c r="G508" s="13">
        <f t="shared" si="44"/>
        <v>0.78125</v>
      </c>
      <c r="H508" s="18">
        <f t="shared" si="45"/>
        <v>0.15105740181268881</v>
      </c>
    </row>
    <row r="509" spans="2:8" ht="15" x14ac:dyDescent="0.2">
      <c r="B509" s="3" t="s">
        <v>456</v>
      </c>
      <c r="C509" s="10">
        <v>46</v>
      </c>
      <c r="D509" s="10">
        <v>40</v>
      </c>
      <c r="E509" s="12">
        <f t="shared" si="42"/>
        <v>0.13897280966767372</v>
      </c>
      <c r="F509" s="12">
        <f t="shared" si="43"/>
        <v>0.16129032258064516</v>
      </c>
      <c r="G509" s="13">
        <f t="shared" si="44"/>
        <v>-0.13043478260869565</v>
      </c>
      <c r="H509" s="18">
        <f t="shared" si="45"/>
        <v>-1.812688821752266E-2</v>
      </c>
    </row>
    <row r="510" spans="2:8" ht="15" x14ac:dyDescent="0.2">
      <c r="B510" s="3" t="s">
        <v>188</v>
      </c>
      <c r="C510" s="10">
        <v>1</v>
      </c>
      <c r="D510" s="10">
        <v>7</v>
      </c>
      <c r="E510" s="12">
        <f t="shared" si="42"/>
        <v>3.0211480362537764E-3</v>
      </c>
      <c r="F510" s="12">
        <f t="shared" si="43"/>
        <v>2.8225806451612902E-2</v>
      </c>
      <c r="G510" s="13">
        <f t="shared" si="44"/>
        <v>6</v>
      </c>
      <c r="H510" s="18">
        <f t="shared" si="45"/>
        <v>1.812688821752266E-2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1</v>
      </c>
      <c r="D512" s="10">
        <v>1</v>
      </c>
      <c r="E512" s="12">
        <f t="shared" si="42"/>
        <v>3.0211480362537764E-3</v>
      </c>
      <c r="F512" s="12">
        <f t="shared" si="43"/>
        <v>4.0322580645161289E-3</v>
      </c>
      <c r="G512" s="13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2</v>
      </c>
      <c r="D513" s="10">
        <v>7</v>
      </c>
      <c r="E513" s="12">
        <f t="shared" si="42"/>
        <v>6.0422960725075529E-3</v>
      </c>
      <c r="F513" s="12">
        <f t="shared" si="43"/>
        <v>2.8225806451612902E-2</v>
      </c>
      <c r="G513" s="13">
        <f t="shared" si="44"/>
        <v>2.5</v>
      </c>
      <c r="H513" s="18">
        <f t="shared" si="45"/>
        <v>1.5105740181268881E-2</v>
      </c>
    </row>
    <row r="514" spans="2:8" ht="15" x14ac:dyDescent="0.2">
      <c r="B514" s="3" t="s">
        <v>458</v>
      </c>
      <c r="C514" s="10">
        <v>2</v>
      </c>
      <c r="D514" s="10">
        <v>0</v>
      </c>
      <c r="E514" s="12">
        <f t="shared" si="42"/>
        <v>6.0422960725075529E-3</v>
      </c>
      <c r="F514" s="12" t="str">
        <f t="shared" si="43"/>
        <v/>
      </c>
      <c r="G514" s="13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10">
        <v>5</v>
      </c>
      <c r="D515" s="10">
        <v>0</v>
      </c>
      <c r="E515" s="12">
        <f t="shared" si="42"/>
        <v>1.5105740181268883E-2</v>
      </c>
      <c r="F515" s="12" t="str">
        <f t="shared" si="43"/>
        <v/>
      </c>
      <c r="G515" s="13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1</v>
      </c>
      <c r="E517" s="12" t="str">
        <f t="shared" si="42"/>
        <v/>
      </c>
      <c r="F517" s="12">
        <f t="shared" si="43"/>
        <v>4.0322580645161289E-3</v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0</v>
      </c>
      <c r="D518" s="10">
        <v>0</v>
      </c>
      <c r="E518" s="12" t="str">
        <f t="shared" si="42"/>
        <v/>
      </c>
      <c r="F518" s="12" t="str">
        <f t="shared" si="43"/>
        <v/>
      </c>
      <c r="G518" s="13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10">
        <v>2</v>
      </c>
      <c r="D519" s="10">
        <v>0</v>
      </c>
      <c r="E519" s="12">
        <f t="shared" si="42"/>
        <v>6.0422960725075529E-3</v>
      </c>
      <c r="F519" s="12" t="str">
        <f t="shared" si="43"/>
        <v/>
      </c>
      <c r="G519" s="13" t="str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73</v>
      </c>
      <c r="D521" s="10">
        <v>30</v>
      </c>
      <c r="E521" s="12">
        <f t="shared" si="42"/>
        <v>0.22054380664652568</v>
      </c>
      <c r="F521" s="12">
        <f t="shared" si="43"/>
        <v>0.12096774193548387</v>
      </c>
      <c r="G521" s="13">
        <f t="shared" si="44"/>
        <v>-0.58904109589041098</v>
      </c>
      <c r="H521" s="18">
        <f t="shared" si="45"/>
        <v>-0.12990936555891239</v>
      </c>
    </row>
    <row r="522" spans="2:8" ht="25.5" customHeight="1" x14ac:dyDescent="0.2">
      <c r="B522" s="3" t="s">
        <v>193</v>
      </c>
      <c r="C522" s="10">
        <v>69</v>
      </c>
      <c r="D522" s="10">
        <v>16</v>
      </c>
      <c r="E522" s="12">
        <f t="shared" si="42"/>
        <v>0.20845921450151059</v>
      </c>
      <c r="F522" s="12">
        <f t="shared" si="43"/>
        <v>6.4516129032258063E-2</v>
      </c>
      <c r="G522" s="13">
        <f t="shared" si="44"/>
        <v>-0.76811594202898548</v>
      </c>
      <c r="H522" s="18">
        <f t="shared" si="45"/>
        <v>-0.16012084592145015</v>
      </c>
    </row>
    <row r="523" spans="2:8" ht="13.5" customHeight="1" x14ac:dyDescent="0.2">
      <c r="B523" s="3" t="s">
        <v>462</v>
      </c>
      <c r="C523" s="10">
        <v>1</v>
      </c>
      <c r="D523" s="10">
        <v>0</v>
      </c>
      <c r="E523" s="12">
        <f t="shared" si="42"/>
        <v>3.0211480362537764E-3</v>
      </c>
      <c r="F523" s="12" t="str">
        <f t="shared" si="43"/>
        <v/>
      </c>
      <c r="G523" s="13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10">
        <v>3</v>
      </c>
      <c r="D524" s="10">
        <v>0</v>
      </c>
      <c r="E524" s="12">
        <f t="shared" si="42"/>
        <v>9.0634441087613302E-3</v>
      </c>
      <c r="F524" s="12" t="str">
        <f t="shared" si="43"/>
        <v/>
      </c>
      <c r="G524" s="13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1</v>
      </c>
      <c r="E526" s="12" t="str">
        <f t="shared" si="42"/>
        <v/>
      </c>
      <c r="F526" s="12">
        <f t="shared" si="43"/>
        <v>4.0322580645161289E-3</v>
      </c>
      <c r="G526" s="13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58</v>
      </c>
      <c r="D529" s="10">
        <v>31</v>
      </c>
      <c r="E529" s="12">
        <f t="shared" si="42"/>
        <v>0.17522658610271905</v>
      </c>
      <c r="F529" s="12">
        <f t="shared" si="43"/>
        <v>0.125</v>
      </c>
      <c r="G529" s="13">
        <f t="shared" si="44"/>
        <v>-0.46551724137931033</v>
      </c>
      <c r="H529" s="18">
        <f t="shared" si="45"/>
        <v>-8.1570996978851965E-2</v>
      </c>
    </row>
    <row r="530" spans="2:8" ht="15" x14ac:dyDescent="0.2">
      <c r="B530" s="3" t="s">
        <v>467</v>
      </c>
      <c r="C530" s="10">
        <v>2</v>
      </c>
      <c r="D530" s="10">
        <v>0</v>
      </c>
      <c r="E530" s="12">
        <f>+IF(C530=0,"",C530/C$505)</f>
        <v>6.0422960725075529E-3</v>
      </c>
      <c r="F530" s="12" t="str">
        <f>+IF(D530=0,"",D530/D$505)</f>
        <v/>
      </c>
      <c r="G530" s="13" t="str">
        <f>+IF(OR(AND(D530=0),(C530=0)),"0",((D530-C530)/C530))</f>
        <v>0</v>
      </c>
      <c r="H530" s="18">
        <f t="shared" si="45"/>
        <v>0</v>
      </c>
    </row>
    <row r="531" spans="2:8" x14ac:dyDescent="0.2">
      <c r="B531" s="37" t="s">
        <v>525</v>
      </c>
      <c r="C531" s="15"/>
      <c r="D531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555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496</v>
      </c>
      <c r="C8" s="40">
        <f>+C18+C70+C151+C294+C505</f>
        <v>49990</v>
      </c>
      <c r="D8" s="41">
        <f>+D18+D70+D151+D294+D505</f>
        <v>45175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-9.6319263852770551E-2</v>
      </c>
      <c r="H8" s="42">
        <f>+E8*G8</f>
        <v>-9.6319263852770551E-2</v>
      </c>
    </row>
    <row r="9" spans="2:8" ht="20.100000000000001" customHeight="1" x14ac:dyDescent="0.2">
      <c r="B9" s="33" t="s">
        <v>486</v>
      </c>
      <c r="C9" s="34">
        <v>1215</v>
      </c>
      <c r="D9" s="34">
        <f>D18</f>
        <v>1483</v>
      </c>
      <c r="E9" s="35">
        <f t="shared" si="0"/>
        <v>2.4304860972194441E-2</v>
      </c>
      <c r="F9" s="35">
        <f t="shared" si="0"/>
        <v>3.2827891532927506E-2</v>
      </c>
      <c r="G9" s="35">
        <f t="shared" si="1"/>
        <v>0.2205761316872428</v>
      </c>
      <c r="H9" s="35">
        <f>+IF(OR(AND(E9=""),(G9="")),"",E9*G9)</f>
        <v>5.3610722144428894E-3</v>
      </c>
    </row>
    <row r="10" spans="2:8" ht="20.100000000000001" customHeight="1" x14ac:dyDescent="0.2">
      <c r="B10" s="33" t="s">
        <v>487</v>
      </c>
      <c r="C10" s="36">
        <v>5661</v>
      </c>
      <c r="D10" s="36">
        <f>D70</f>
        <v>6273</v>
      </c>
      <c r="E10" s="35">
        <f t="shared" si="0"/>
        <v>0.11324264852970595</v>
      </c>
      <c r="F10" s="35">
        <f t="shared" si="0"/>
        <v>0.13885998893193138</v>
      </c>
      <c r="G10" s="35">
        <f t="shared" si="1"/>
        <v>0.10810810810810811</v>
      </c>
      <c r="H10" s="35">
        <f>+IF(OR(AND(E10=""),(G10="")),"",E10*G10)</f>
        <v>1.2242448489697941E-2</v>
      </c>
    </row>
    <row r="11" spans="2:8" ht="20.100000000000001" customHeight="1" x14ac:dyDescent="0.2">
      <c r="B11" s="33" t="s">
        <v>488</v>
      </c>
      <c r="C11" s="36">
        <v>7802</v>
      </c>
      <c r="D11" s="36">
        <f>D151</f>
        <v>10875</v>
      </c>
      <c r="E11" s="35">
        <f t="shared" si="0"/>
        <v>0.15607121424284856</v>
      </c>
      <c r="F11" s="35">
        <f t="shared" si="0"/>
        <v>0.24073049252905368</v>
      </c>
      <c r="G11" s="35">
        <f t="shared" si="1"/>
        <v>0.39387336580364007</v>
      </c>
      <c r="H11" s="35">
        <f>+IF(OR(AND(E11=""),(G11="")),"",E11*G11)</f>
        <v>6.1472294458891769E-2</v>
      </c>
    </row>
    <row r="12" spans="2:8" ht="20.100000000000001" customHeight="1" x14ac:dyDescent="0.2">
      <c r="B12" s="33" t="s">
        <v>489</v>
      </c>
      <c r="C12" s="36">
        <v>25799</v>
      </c>
      <c r="D12" s="36">
        <f>D294</f>
        <v>20158</v>
      </c>
      <c r="E12" s="35">
        <f t="shared" si="0"/>
        <v>0.51608321664332868</v>
      </c>
      <c r="F12" s="35">
        <f t="shared" si="0"/>
        <v>0.44622025456557829</v>
      </c>
      <c r="G12" s="35">
        <f t="shared" si="1"/>
        <v>-0.21865188573200511</v>
      </c>
      <c r="H12" s="35">
        <f>+IF(OR(AND(E12=""),(G12="")),"",E12*G12)</f>
        <v>-0.11284256851370274</v>
      </c>
    </row>
    <row r="13" spans="2:8" ht="20.100000000000001" customHeight="1" x14ac:dyDescent="0.2">
      <c r="B13" s="33" t="s">
        <v>490</v>
      </c>
      <c r="C13" s="36">
        <v>9513</v>
      </c>
      <c r="D13" s="36">
        <f>D505</f>
        <v>6386</v>
      </c>
      <c r="E13" s="35">
        <f t="shared" si="0"/>
        <v>0.19029805961192239</v>
      </c>
      <c r="F13" s="35">
        <f t="shared" si="0"/>
        <v>0.14136137244050914</v>
      </c>
      <c r="G13" s="35">
        <f t="shared" si="1"/>
        <v>-0.32870808367497112</v>
      </c>
      <c r="H13" s="35">
        <f>+IF(OR(AND(E13=""),(G13="")),"",E13*G13)</f>
        <v>-6.2552510502100422E-2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1215</v>
      </c>
      <c r="D18" s="41">
        <f>SUM(D19:D64)</f>
        <v>1483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0.2205761316872428</v>
      </c>
      <c r="H18" s="42">
        <f>+IF(OR(AND(E18=""),(G18="")),"",E18*G18)</f>
        <v>0.2205761316872428</v>
      </c>
    </row>
    <row r="19" spans="2:8" ht="15" x14ac:dyDescent="0.2">
      <c r="B19" s="3" t="s">
        <v>0</v>
      </c>
      <c r="C19" s="10">
        <v>7</v>
      </c>
      <c r="D19" s="10">
        <v>1</v>
      </c>
      <c r="E19" s="8">
        <f>+IF(C19=0,"",C19/C$18)</f>
        <v>5.7613168724279839E-3</v>
      </c>
      <c r="F19" s="8">
        <f>+IF(D19=0,"",D19/D$18)</f>
        <v>6.7430883344571813E-4</v>
      </c>
      <c r="G19" s="13">
        <f>+IF(OR(AND(D19=0),(C19=0)),"0",((D19-C19)/C19))</f>
        <v>-0.8571428571428571</v>
      </c>
      <c r="H19" s="18">
        <f>+IF(OR(AND(E19=""),(G19="")),"",E19*G19)</f>
        <v>-4.9382716049382715E-3</v>
      </c>
    </row>
    <row r="20" spans="2:8" ht="15" x14ac:dyDescent="0.2">
      <c r="B20" s="3" t="s">
        <v>196</v>
      </c>
      <c r="C20" s="10">
        <v>57</v>
      </c>
      <c r="D20" s="10">
        <v>98</v>
      </c>
      <c r="E20" s="8">
        <f t="shared" ref="E20:E64" si="2">+IF(C20=0,"",C20/C$18)</f>
        <v>4.6913580246913583E-2</v>
      </c>
      <c r="F20" s="8">
        <f t="shared" ref="F20:F64" si="3">+IF(D20=0,"",D20/D$18)</f>
        <v>6.6082265677680371E-2</v>
      </c>
      <c r="G20" s="13">
        <f t="shared" ref="G20:G64" si="4">+IF(OR(AND(D20=0),(C20=0)),"0",((D20-C20)/C20))</f>
        <v>0.7192982456140351</v>
      </c>
      <c r="H20" s="18">
        <f t="shared" ref="H20:H64" si="5">+IF(OR(AND(E20=""),(G20="")),"",E20*G20)</f>
        <v>3.3744855967078193E-2</v>
      </c>
    </row>
    <row r="21" spans="2:8" ht="25.5" customHeight="1" x14ac:dyDescent="0.2">
      <c r="B21" s="3" t="s">
        <v>1</v>
      </c>
      <c r="C21" s="10">
        <v>11</v>
      </c>
      <c r="D21" s="10">
        <v>7</v>
      </c>
      <c r="E21" s="8">
        <f t="shared" si="2"/>
        <v>9.0534979423868307E-3</v>
      </c>
      <c r="F21" s="8">
        <f t="shared" si="3"/>
        <v>4.720161834120027E-3</v>
      </c>
      <c r="G21" s="13">
        <f t="shared" si="4"/>
        <v>-0.36363636363636365</v>
      </c>
      <c r="H21" s="18">
        <f t="shared" si="5"/>
        <v>-3.2921810699588477E-3</v>
      </c>
    </row>
    <row r="22" spans="2:8" ht="30" x14ac:dyDescent="0.2">
      <c r="B22" s="3" t="s">
        <v>197</v>
      </c>
      <c r="C22" s="10">
        <v>9</v>
      </c>
      <c r="D22" s="10">
        <v>32</v>
      </c>
      <c r="E22" s="8">
        <f t="shared" si="2"/>
        <v>7.4074074074074077E-3</v>
      </c>
      <c r="F22" s="8">
        <f t="shared" si="3"/>
        <v>2.157788267026298E-2</v>
      </c>
      <c r="G22" s="13">
        <f t="shared" si="4"/>
        <v>2.5555555555555554</v>
      </c>
      <c r="H22" s="18">
        <f t="shared" si="5"/>
        <v>1.8930041152263374E-2</v>
      </c>
    </row>
    <row r="23" spans="2:8" ht="30" x14ac:dyDescent="0.2">
      <c r="B23" s="3" t="s">
        <v>198</v>
      </c>
      <c r="C23" s="10">
        <v>91</v>
      </c>
      <c r="D23" s="10">
        <v>29</v>
      </c>
      <c r="E23" s="8">
        <f t="shared" si="2"/>
        <v>7.4897119341563789E-2</v>
      </c>
      <c r="F23" s="8">
        <f t="shared" si="3"/>
        <v>1.9554956169925825E-2</v>
      </c>
      <c r="G23" s="13">
        <f t="shared" si="4"/>
        <v>-0.68131868131868134</v>
      </c>
      <c r="H23" s="18">
        <f t="shared" si="5"/>
        <v>-5.1028806584362145E-2</v>
      </c>
    </row>
    <row r="24" spans="2:8" ht="37.5" customHeight="1" x14ac:dyDescent="0.2">
      <c r="B24" s="3" t="s">
        <v>199</v>
      </c>
      <c r="C24" s="10">
        <v>18</v>
      </c>
      <c r="D24" s="10">
        <v>16</v>
      </c>
      <c r="E24" s="8">
        <f t="shared" si="2"/>
        <v>1.4814814814814815E-2</v>
      </c>
      <c r="F24" s="8">
        <f t="shared" si="3"/>
        <v>1.078894133513149E-2</v>
      </c>
      <c r="G24" s="13">
        <f t="shared" si="4"/>
        <v>-0.1111111111111111</v>
      </c>
      <c r="H24" s="18">
        <f t="shared" si="5"/>
        <v>-1.6460905349794238E-3</v>
      </c>
    </row>
    <row r="25" spans="2:8" ht="15" x14ac:dyDescent="0.2">
      <c r="B25" s="3" t="s">
        <v>2</v>
      </c>
      <c r="C25" s="10">
        <v>17</v>
      </c>
      <c r="D25" s="10">
        <v>19</v>
      </c>
      <c r="E25" s="8">
        <f t="shared" si="2"/>
        <v>1.3991769547325103E-2</v>
      </c>
      <c r="F25" s="8">
        <f t="shared" si="3"/>
        <v>1.2811867835468645E-2</v>
      </c>
      <c r="G25" s="13">
        <f t="shared" si="4"/>
        <v>0.11764705882352941</v>
      </c>
      <c r="H25" s="18">
        <f t="shared" si="5"/>
        <v>1.6460905349794238E-3</v>
      </c>
    </row>
    <row r="26" spans="2:8" ht="15" x14ac:dyDescent="0.2">
      <c r="B26" s="3" t="s">
        <v>6</v>
      </c>
      <c r="C26" s="10">
        <v>47</v>
      </c>
      <c r="D26" s="10">
        <v>100</v>
      </c>
      <c r="E26" s="8">
        <f t="shared" si="2"/>
        <v>3.868312757201646E-2</v>
      </c>
      <c r="F26" s="8">
        <f t="shared" si="3"/>
        <v>6.7430883344571813E-2</v>
      </c>
      <c r="G26" s="13">
        <f t="shared" si="4"/>
        <v>1.1276595744680851</v>
      </c>
      <c r="H26" s="18">
        <f t="shared" si="5"/>
        <v>4.3621399176954727E-2</v>
      </c>
    </row>
    <row r="27" spans="2:8" ht="15" x14ac:dyDescent="0.2">
      <c r="B27" s="3" t="s">
        <v>3</v>
      </c>
      <c r="C27" s="10">
        <v>16</v>
      </c>
      <c r="D27" s="10">
        <v>8</v>
      </c>
      <c r="E27" s="8">
        <f t="shared" si="2"/>
        <v>1.3168724279835391E-2</v>
      </c>
      <c r="F27" s="8">
        <f t="shared" si="3"/>
        <v>5.394470667565745E-3</v>
      </c>
      <c r="G27" s="13">
        <f t="shared" si="4"/>
        <v>-0.5</v>
      </c>
      <c r="H27" s="18">
        <f t="shared" si="5"/>
        <v>-6.5843621399176953E-3</v>
      </c>
    </row>
    <row r="28" spans="2:8" ht="15" x14ac:dyDescent="0.2">
      <c r="B28" s="3" t="s">
        <v>5</v>
      </c>
      <c r="C28" s="10">
        <v>218</v>
      </c>
      <c r="D28" s="10">
        <v>148</v>
      </c>
      <c r="E28" s="8">
        <f t="shared" si="2"/>
        <v>0.1794238683127572</v>
      </c>
      <c r="F28" s="8">
        <f t="shared" si="3"/>
        <v>9.9797707349966291E-2</v>
      </c>
      <c r="G28" s="13">
        <f t="shared" si="4"/>
        <v>-0.32110091743119268</v>
      </c>
      <c r="H28" s="18">
        <f t="shared" si="5"/>
        <v>-5.7613168724279837E-2</v>
      </c>
    </row>
    <row r="29" spans="2:8" ht="15" x14ac:dyDescent="0.2">
      <c r="B29" s="3" t="s">
        <v>200</v>
      </c>
      <c r="C29" s="10">
        <v>2</v>
      </c>
      <c r="D29" s="10">
        <v>4</v>
      </c>
      <c r="E29" s="8">
        <f t="shared" si="2"/>
        <v>1.6460905349794238E-3</v>
      </c>
      <c r="F29" s="8">
        <f t="shared" si="3"/>
        <v>2.6972353337828725E-3</v>
      </c>
      <c r="G29" s="13">
        <f t="shared" si="4"/>
        <v>1</v>
      </c>
      <c r="H29" s="18">
        <f t="shared" si="5"/>
        <v>1.6460905349794238E-3</v>
      </c>
    </row>
    <row r="30" spans="2:8" ht="15" x14ac:dyDescent="0.2">
      <c r="B30" s="3" t="s">
        <v>201</v>
      </c>
      <c r="C30" s="10">
        <v>15</v>
      </c>
      <c r="D30" s="10">
        <v>33</v>
      </c>
      <c r="E30" s="8">
        <f t="shared" si="2"/>
        <v>1.2345679012345678E-2</v>
      </c>
      <c r="F30" s="8">
        <f t="shared" si="3"/>
        <v>2.2252191503708697E-2</v>
      </c>
      <c r="G30" s="13">
        <f t="shared" si="4"/>
        <v>1.2</v>
      </c>
      <c r="H30" s="18">
        <f t="shared" si="5"/>
        <v>1.4814814814814814E-2</v>
      </c>
    </row>
    <row r="31" spans="2:8" ht="15" x14ac:dyDescent="0.2">
      <c r="B31" s="3" t="s">
        <v>4</v>
      </c>
      <c r="C31" s="10">
        <v>3</v>
      </c>
      <c r="D31" s="10">
        <v>13</v>
      </c>
      <c r="E31" s="8">
        <f t="shared" si="2"/>
        <v>2.4691358024691358E-3</v>
      </c>
      <c r="F31" s="8">
        <f t="shared" si="3"/>
        <v>8.7660148347943351E-3</v>
      </c>
      <c r="G31" s="13">
        <f t="shared" si="4"/>
        <v>3.3333333333333335</v>
      </c>
      <c r="H31" s="18">
        <f t="shared" si="5"/>
        <v>8.23045267489712E-3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1.6460905349794238E-3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10</v>
      </c>
      <c r="D33" s="10">
        <v>7</v>
      </c>
      <c r="E33" s="8">
        <f t="shared" si="2"/>
        <v>8.23045267489712E-3</v>
      </c>
      <c r="F33" s="8">
        <f t="shared" si="3"/>
        <v>4.720161834120027E-3</v>
      </c>
      <c r="G33" s="13">
        <f t="shared" si="4"/>
        <v>-0.3</v>
      </c>
      <c r="H33" s="18">
        <f t="shared" si="5"/>
        <v>-2.4691358024691358E-3</v>
      </c>
    </row>
    <row r="34" spans="2:8" ht="15" x14ac:dyDescent="0.2">
      <c r="B34" s="3" t="s">
        <v>203</v>
      </c>
      <c r="C34" s="10">
        <v>29</v>
      </c>
      <c r="D34" s="10">
        <v>19</v>
      </c>
      <c r="E34" s="8">
        <f t="shared" si="2"/>
        <v>2.3868312757201648E-2</v>
      </c>
      <c r="F34" s="8">
        <f t="shared" si="3"/>
        <v>1.2811867835468645E-2</v>
      </c>
      <c r="G34" s="13">
        <f t="shared" si="4"/>
        <v>-0.34482758620689657</v>
      </c>
      <c r="H34" s="18">
        <f t="shared" si="5"/>
        <v>-8.23045267489712E-3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3</v>
      </c>
      <c r="D36" s="10">
        <v>7</v>
      </c>
      <c r="E36" s="8">
        <f t="shared" si="2"/>
        <v>2.4691358024691358E-3</v>
      </c>
      <c r="F36" s="8">
        <f t="shared" si="3"/>
        <v>4.720161834120027E-3</v>
      </c>
      <c r="G36" s="13">
        <f t="shared" si="4"/>
        <v>1.3333333333333333</v>
      </c>
      <c r="H36" s="18">
        <f t="shared" si="5"/>
        <v>3.2921810699588477E-3</v>
      </c>
    </row>
    <row r="37" spans="2:8" ht="15" x14ac:dyDescent="0.2">
      <c r="B37" s="3" t="s">
        <v>8</v>
      </c>
      <c r="C37" s="10">
        <v>11</v>
      </c>
      <c r="D37" s="10">
        <v>11</v>
      </c>
      <c r="E37" s="8">
        <f t="shared" si="2"/>
        <v>9.0534979423868307E-3</v>
      </c>
      <c r="F37" s="8">
        <f t="shared" si="3"/>
        <v>7.4173971679028991E-3</v>
      </c>
      <c r="G37" s="13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3</v>
      </c>
      <c r="D38" s="10">
        <v>3</v>
      </c>
      <c r="E38" s="8">
        <f t="shared" si="2"/>
        <v>2.4691358024691358E-3</v>
      </c>
      <c r="F38" s="8">
        <f t="shared" si="3"/>
        <v>2.0229265003371545E-3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11</v>
      </c>
      <c r="D39" s="10">
        <v>11</v>
      </c>
      <c r="E39" s="8">
        <f t="shared" si="2"/>
        <v>9.0534979423868307E-3</v>
      </c>
      <c r="F39" s="8">
        <f t="shared" si="3"/>
        <v>7.4173971679028991E-3</v>
      </c>
      <c r="G39" s="13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6.7430883344571813E-4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9</v>
      </c>
      <c r="E41" s="8">
        <f t="shared" si="2"/>
        <v>2.4691358024691358E-3</v>
      </c>
      <c r="F41" s="8">
        <f t="shared" si="3"/>
        <v>6.0687795010114631E-3</v>
      </c>
      <c r="G41" s="13">
        <f t="shared" si="4"/>
        <v>2</v>
      </c>
      <c r="H41" s="18">
        <f t="shared" si="5"/>
        <v>4.9382716049382715E-3</v>
      </c>
    </row>
    <row r="42" spans="2:8" ht="30" x14ac:dyDescent="0.2">
      <c r="B42" s="3" t="s">
        <v>210</v>
      </c>
      <c r="C42" s="10">
        <v>13</v>
      </c>
      <c r="D42" s="10">
        <v>14</v>
      </c>
      <c r="E42" s="8">
        <f t="shared" si="2"/>
        <v>1.0699588477366255E-2</v>
      </c>
      <c r="F42" s="8">
        <f t="shared" si="3"/>
        <v>9.440323668240054E-3</v>
      </c>
      <c r="G42" s="13">
        <f t="shared" si="4"/>
        <v>7.6923076923076927E-2</v>
      </c>
      <c r="H42" s="18">
        <f t="shared" si="5"/>
        <v>8.2304526748971203E-4</v>
      </c>
    </row>
    <row r="43" spans="2:8" ht="15" x14ac:dyDescent="0.2">
      <c r="B43" s="3" t="s">
        <v>211</v>
      </c>
      <c r="C43" s="10">
        <v>9</v>
      </c>
      <c r="D43" s="10">
        <v>4</v>
      </c>
      <c r="E43" s="8">
        <f t="shared" si="2"/>
        <v>7.4074074074074077E-3</v>
      </c>
      <c r="F43" s="8">
        <f t="shared" si="3"/>
        <v>2.6972353337828725E-3</v>
      </c>
      <c r="G43" s="13">
        <f t="shared" si="4"/>
        <v>-0.55555555555555558</v>
      </c>
      <c r="H43" s="18">
        <f t="shared" si="5"/>
        <v>-4.11522633744856E-3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6.7430883344571813E-4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26</v>
      </c>
      <c r="D45" s="10">
        <v>5</v>
      </c>
      <c r="E45" s="8">
        <f t="shared" si="2"/>
        <v>2.1399176954732511E-2</v>
      </c>
      <c r="F45" s="8">
        <f t="shared" si="3"/>
        <v>3.3715441672285905E-3</v>
      </c>
      <c r="G45" s="13">
        <f t="shared" si="4"/>
        <v>-0.80769230769230771</v>
      </c>
      <c r="H45" s="18">
        <f t="shared" si="5"/>
        <v>-1.7283950617283952E-2</v>
      </c>
    </row>
    <row r="46" spans="2:8" ht="15" x14ac:dyDescent="0.2">
      <c r="B46" s="3" t="s">
        <v>213</v>
      </c>
      <c r="C46" s="10">
        <v>3</v>
      </c>
      <c r="D46" s="10">
        <v>5</v>
      </c>
      <c r="E46" s="8">
        <f t="shared" si="2"/>
        <v>2.4691358024691358E-3</v>
      </c>
      <c r="F46" s="8">
        <f t="shared" si="3"/>
        <v>3.3715441672285905E-3</v>
      </c>
      <c r="G46" s="13">
        <f t="shared" si="4"/>
        <v>0.66666666666666663</v>
      </c>
      <c r="H46" s="18">
        <f t="shared" si="5"/>
        <v>1.6460905349794238E-3</v>
      </c>
    </row>
    <row r="47" spans="2:8" ht="15" x14ac:dyDescent="0.2">
      <c r="B47" s="3" t="s">
        <v>10</v>
      </c>
      <c r="C47" s="10">
        <v>5</v>
      </c>
      <c r="D47" s="10">
        <v>20</v>
      </c>
      <c r="E47" s="8">
        <f t="shared" si="2"/>
        <v>4.11522633744856E-3</v>
      </c>
      <c r="F47" s="8">
        <f t="shared" si="3"/>
        <v>1.3486176668914362E-2</v>
      </c>
      <c r="G47" s="13">
        <f t="shared" si="4"/>
        <v>3</v>
      </c>
      <c r="H47" s="18">
        <f t="shared" si="5"/>
        <v>1.234567901234568E-2</v>
      </c>
    </row>
    <row r="48" spans="2:8" ht="15" x14ac:dyDescent="0.2">
      <c r="B48" s="3" t="s">
        <v>11</v>
      </c>
      <c r="C48" s="10">
        <v>134</v>
      </c>
      <c r="D48" s="10">
        <v>189</v>
      </c>
      <c r="E48" s="8">
        <f t="shared" si="2"/>
        <v>0.1102880658436214</v>
      </c>
      <c r="F48" s="8">
        <f t="shared" si="3"/>
        <v>0.12744436952124072</v>
      </c>
      <c r="G48" s="13">
        <f t="shared" si="4"/>
        <v>0.41044776119402987</v>
      </c>
      <c r="H48" s="18">
        <f t="shared" si="5"/>
        <v>4.5267489711934158E-2</v>
      </c>
    </row>
    <row r="49" spans="2:8" ht="15" x14ac:dyDescent="0.2">
      <c r="B49" s="3" t="s">
        <v>16</v>
      </c>
      <c r="C49" s="10">
        <v>19</v>
      </c>
      <c r="D49" s="10">
        <v>42</v>
      </c>
      <c r="E49" s="8">
        <f t="shared" si="2"/>
        <v>1.5637860082304528E-2</v>
      </c>
      <c r="F49" s="8">
        <f t="shared" si="3"/>
        <v>2.8320971004720162E-2</v>
      </c>
      <c r="G49" s="13">
        <f t="shared" si="4"/>
        <v>1.2105263157894737</v>
      </c>
      <c r="H49" s="18">
        <f t="shared" si="5"/>
        <v>1.8930041152263377E-2</v>
      </c>
    </row>
    <row r="50" spans="2:8" ht="15" x14ac:dyDescent="0.2">
      <c r="B50" s="3" t="s">
        <v>15</v>
      </c>
      <c r="C50" s="10">
        <v>56</v>
      </c>
      <c r="D50" s="10">
        <v>102</v>
      </c>
      <c r="E50" s="8">
        <f t="shared" si="2"/>
        <v>4.6090534979423871E-2</v>
      </c>
      <c r="F50" s="8">
        <f t="shared" si="3"/>
        <v>6.8779501011463254E-2</v>
      </c>
      <c r="G50" s="13">
        <f t="shared" si="4"/>
        <v>0.8214285714285714</v>
      </c>
      <c r="H50" s="18">
        <f t="shared" si="5"/>
        <v>3.7860082304526747E-2</v>
      </c>
    </row>
    <row r="51" spans="2:8" ht="15" x14ac:dyDescent="0.2">
      <c r="B51" s="3" t="s">
        <v>13</v>
      </c>
      <c r="C51" s="10">
        <v>6</v>
      </c>
      <c r="D51" s="10">
        <v>7</v>
      </c>
      <c r="E51" s="8">
        <f t="shared" si="2"/>
        <v>4.9382716049382715E-3</v>
      </c>
      <c r="F51" s="8">
        <f t="shared" si="3"/>
        <v>4.720161834120027E-3</v>
      </c>
      <c r="G51" s="13">
        <f t="shared" si="4"/>
        <v>0.16666666666666666</v>
      </c>
      <c r="H51" s="18">
        <f t="shared" si="5"/>
        <v>8.2304526748971192E-4</v>
      </c>
    </row>
    <row r="52" spans="2:8" ht="15" x14ac:dyDescent="0.2">
      <c r="B52" s="3" t="s">
        <v>14</v>
      </c>
      <c r="C52" s="10">
        <v>28</v>
      </c>
      <c r="D52" s="10">
        <v>36</v>
      </c>
      <c r="E52" s="8">
        <f t="shared" si="2"/>
        <v>2.3045267489711935E-2</v>
      </c>
      <c r="F52" s="8">
        <f t="shared" si="3"/>
        <v>2.4275118004045852E-2</v>
      </c>
      <c r="G52" s="13">
        <f t="shared" si="4"/>
        <v>0.2857142857142857</v>
      </c>
      <c r="H52" s="18">
        <f t="shared" si="5"/>
        <v>6.5843621399176953E-3</v>
      </c>
    </row>
    <row r="53" spans="2:8" ht="15" x14ac:dyDescent="0.2">
      <c r="B53" s="3" t="s">
        <v>12</v>
      </c>
      <c r="C53" s="10">
        <v>3</v>
      </c>
      <c r="D53" s="10">
        <v>6</v>
      </c>
      <c r="E53" s="8">
        <f t="shared" si="2"/>
        <v>2.4691358024691358E-3</v>
      </c>
      <c r="F53" s="8">
        <f t="shared" si="3"/>
        <v>4.045853000674309E-3</v>
      </c>
      <c r="G53" s="13">
        <f t="shared" si="4"/>
        <v>1</v>
      </c>
      <c r="H53" s="18">
        <f t="shared" si="5"/>
        <v>2.4691358024691358E-3</v>
      </c>
    </row>
    <row r="54" spans="2:8" ht="15" x14ac:dyDescent="0.2">
      <c r="B54" s="3" t="s">
        <v>214</v>
      </c>
      <c r="C54" s="10">
        <v>0</v>
      </c>
      <c r="D54" s="10">
        <v>3</v>
      </c>
      <c r="E54" s="8" t="str">
        <f t="shared" si="2"/>
        <v/>
      </c>
      <c r="F54" s="8">
        <f t="shared" si="3"/>
        <v>2.0229265003371545E-3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2</v>
      </c>
      <c r="E55" s="8">
        <f t="shared" si="2"/>
        <v>8.2304526748971192E-4</v>
      </c>
      <c r="F55" s="8">
        <f t="shared" si="3"/>
        <v>1.3486176668914363E-3</v>
      </c>
      <c r="G55" s="13">
        <f t="shared" si="4"/>
        <v>1</v>
      </c>
      <c r="H55" s="18">
        <f t="shared" si="5"/>
        <v>8.2304526748971192E-4</v>
      </c>
    </row>
    <row r="56" spans="2:8" ht="15" x14ac:dyDescent="0.2">
      <c r="B56" s="3" t="s">
        <v>18</v>
      </c>
      <c r="C56" s="10">
        <v>13</v>
      </c>
      <c r="D56" s="10">
        <v>25</v>
      </c>
      <c r="E56" s="8">
        <f t="shared" si="2"/>
        <v>1.0699588477366255E-2</v>
      </c>
      <c r="F56" s="8">
        <f t="shared" si="3"/>
        <v>1.6857720836142953E-2</v>
      </c>
      <c r="G56" s="13">
        <f t="shared" si="4"/>
        <v>0.92307692307692313</v>
      </c>
      <c r="H56" s="18">
        <f t="shared" si="5"/>
        <v>9.8765432098765447E-3</v>
      </c>
    </row>
    <row r="57" spans="2:8" ht="15" x14ac:dyDescent="0.2">
      <c r="B57" s="3" t="s">
        <v>215</v>
      </c>
      <c r="C57" s="10">
        <v>5</v>
      </c>
      <c r="D57" s="10">
        <v>3</v>
      </c>
      <c r="E57" s="8">
        <f t="shared" si="2"/>
        <v>4.11522633744856E-3</v>
      </c>
      <c r="F57" s="8">
        <f t="shared" si="3"/>
        <v>2.0229265003371545E-3</v>
      </c>
      <c r="G57" s="13">
        <f t="shared" si="4"/>
        <v>-0.4</v>
      </c>
      <c r="H57" s="18">
        <f t="shared" si="5"/>
        <v>-1.6460905349794241E-3</v>
      </c>
    </row>
    <row r="58" spans="2:8" ht="15" x14ac:dyDescent="0.2">
      <c r="B58" s="3" t="s">
        <v>216</v>
      </c>
      <c r="C58" s="10">
        <v>36</v>
      </c>
      <c r="D58" s="10">
        <v>233</v>
      </c>
      <c r="E58" s="8">
        <f t="shared" si="2"/>
        <v>2.9629629629629631E-2</v>
      </c>
      <c r="F58" s="8">
        <f t="shared" si="3"/>
        <v>0.15711395819285232</v>
      </c>
      <c r="G58" s="13">
        <f t="shared" si="4"/>
        <v>5.4722222222222223</v>
      </c>
      <c r="H58" s="18">
        <f t="shared" si="5"/>
        <v>0.16213991769547326</v>
      </c>
    </row>
    <row r="59" spans="2:8" ht="15" x14ac:dyDescent="0.2">
      <c r="B59" s="3" t="s">
        <v>217</v>
      </c>
      <c r="C59" s="10">
        <v>22</v>
      </c>
      <c r="D59" s="10">
        <v>33</v>
      </c>
      <c r="E59" s="8">
        <f t="shared" si="2"/>
        <v>1.8106995884773661E-2</v>
      </c>
      <c r="F59" s="8">
        <f t="shared" si="3"/>
        <v>2.2252191503708697E-2</v>
      </c>
      <c r="G59" s="13">
        <f t="shared" si="4"/>
        <v>0.5</v>
      </c>
      <c r="H59" s="18">
        <f t="shared" si="5"/>
        <v>9.0534979423868307E-3</v>
      </c>
    </row>
    <row r="60" spans="2:8" ht="15" x14ac:dyDescent="0.2">
      <c r="B60" s="3" t="s">
        <v>218</v>
      </c>
      <c r="C60" s="10">
        <v>162</v>
      </c>
      <c r="D60" s="10">
        <v>96</v>
      </c>
      <c r="E60" s="8">
        <f t="shared" si="2"/>
        <v>0.13333333333333333</v>
      </c>
      <c r="F60" s="8">
        <f t="shared" si="3"/>
        <v>6.4733648010788944E-2</v>
      </c>
      <c r="G60" s="13">
        <f t="shared" si="4"/>
        <v>-0.40740740740740738</v>
      </c>
      <c r="H60" s="18">
        <f t="shared" si="5"/>
        <v>-5.432098765432098E-2</v>
      </c>
    </row>
    <row r="61" spans="2:8" ht="15" x14ac:dyDescent="0.2">
      <c r="B61" s="3" t="s">
        <v>219</v>
      </c>
      <c r="C61" s="10">
        <v>13</v>
      </c>
      <c r="D61" s="10">
        <v>19</v>
      </c>
      <c r="E61" s="8">
        <f t="shared" si="2"/>
        <v>1.0699588477366255E-2</v>
      </c>
      <c r="F61" s="8">
        <f t="shared" si="3"/>
        <v>1.2811867835468645E-2</v>
      </c>
      <c r="G61" s="13">
        <f t="shared" si="4"/>
        <v>0.46153846153846156</v>
      </c>
      <c r="H61" s="18">
        <f t="shared" si="5"/>
        <v>4.9382716049382724E-3</v>
      </c>
    </row>
    <row r="62" spans="2:8" ht="15" x14ac:dyDescent="0.2">
      <c r="B62" s="3" t="s">
        <v>19</v>
      </c>
      <c r="C62" s="10">
        <v>9</v>
      </c>
      <c r="D62" s="10">
        <v>11</v>
      </c>
      <c r="E62" s="8">
        <f t="shared" si="2"/>
        <v>7.4074074074074077E-3</v>
      </c>
      <c r="F62" s="8">
        <f t="shared" si="3"/>
        <v>7.4173971679028991E-3</v>
      </c>
      <c r="G62" s="13">
        <f t="shared" si="4"/>
        <v>0.22222222222222221</v>
      </c>
      <c r="H62" s="18">
        <f t="shared" si="5"/>
        <v>1.6460905349794238E-3</v>
      </c>
    </row>
    <row r="63" spans="2:8" ht="15" x14ac:dyDescent="0.2">
      <c r="B63" s="3" t="s">
        <v>220</v>
      </c>
      <c r="C63" s="10">
        <v>56</v>
      </c>
      <c r="D63" s="10">
        <v>33</v>
      </c>
      <c r="E63" s="8">
        <f t="shared" si="2"/>
        <v>4.6090534979423871E-2</v>
      </c>
      <c r="F63" s="8">
        <f t="shared" si="3"/>
        <v>2.2252191503708697E-2</v>
      </c>
      <c r="G63" s="13">
        <f t="shared" si="4"/>
        <v>-0.4107142857142857</v>
      </c>
      <c r="H63" s="18">
        <f t="shared" si="5"/>
        <v>-1.8930041152263374E-2</v>
      </c>
    </row>
    <row r="64" spans="2:8" ht="13.5" customHeight="1" x14ac:dyDescent="0.2">
      <c r="B64" s="3" t="s">
        <v>221</v>
      </c>
      <c r="C64" s="10">
        <v>13</v>
      </c>
      <c r="D64" s="10">
        <v>18</v>
      </c>
      <c r="E64" s="8">
        <f t="shared" si="2"/>
        <v>1.0699588477366255E-2</v>
      </c>
      <c r="F64" s="8">
        <f t="shared" si="3"/>
        <v>1.2137559002022926E-2</v>
      </c>
      <c r="G64" s="13">
        <f t="shared" si="4"/>
        <v>0.38461538461538464</v>
      </c>
      <c r="H64" s="18">
        <f t="shared" si="5"/>
        <v>4.11522633744856E-3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5661</v>
      </c>
      <c r="D70" s="41">
        <f>SUM(D71:D145)</f>
        <v>6273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0.10810810810810811</v>
      </c>
      <c r="H70" s="42">
        <f>+IF(OR(AND(E70=""),(G70="")),"",E70*G70)</f>
        <v>0.10810810810810811</v>
      </c>
    </row>
    <row r="71" spans="2:8" ht="15" x14ac:dyDescent="0.2">
      <c r="B71" s="3" t="s">
        <v>20</v>
      </c>
      <c r="C71" s="10">
        <v>185</v>
      </c>
      <c r="D71" s="10">
        <v>219</v>
      </c>
      <c r="E71" s="12">
        <f>+IF(C71=0,"",C71/C$70)</f>
        <v>3.2679738562091505E-2</v>
      </c>
      <c r="F71" s="12">
        <f>+IF(D71=0,"",D71/D$70)</f>
        <v>3.4911525585844094E-2</v>
      </c>
      <c r="G71" s="13">
        <f>+IF(OR(AND(D71=0),(C71=0)),"0",((D71-C71)/C71))</f>
        <v>0.18378378378378379</v>
      </c>
      <c r="H71" s="18">
        <f>+IF(OR(AND(E71=""),(G71="")),"",E71*G71)</f>
        <v>6.0060060060060068E-3</v>
      </c>
    </row>
    <row r="72" spans="2:8" ht="15" x14ac:dyDescent="0.2">
      <c r="B72" s="3" t="s">
        <v>21</v>
      </c>
      <c r="C72" s="10">
        <v>41</v>
      </c>
      <c r="D72" s="10">
        <v>40</v>
      </c>
      <c r="E72" s="12">
        <f t="shared" ref="E72:E135" si="6">+IF(C72=0,"",C72/C$70)</f>
        <v>7.2425366543013604E-3</v>
      </c>
      <c r="F72" s="12">
        <f t="shared" ref="F72:F135" si="7">+IF(D72=0,"",D72/D$70)</f>
        <v>6.37653435357883E-3</v>
      </c>
      <c r="G72" s="13">
        <f t="shared" ref="G72:G135" si="8">+IF(OR(AND(D72=0),(C72=0)),"0",((D72-C72)/C72))</f>
        <v>-2.4390243902439025E-2</v>
      </c>
      <c r="H72" s="18">
        <f t="shared" ref="H72:H135" si="9">+IF(OR(AND(E72=""),(G72="")),"",E72*G72)</f>
        <v>-1.7664723547076489E-4</v>
      </c>
    </row>
    <row r="73" spans="2:8" ht="15" x14ac:dyDescent="0.2">
      <c r="B73" s="3" t="s">
        <v>22</v>
      </c>
      <c r="C73" s="10">
        <v>157</v>
      </c>
      <c r="D73" s="10">
        <v>305</v>
      </c>
      <c r="E73" s="12">
        <f t="shared" si="6"/>
        <v>2.7733615968910087E-2</v>
      </c>
      <c r="F73" s="12">
        <f t="shared" si="7"/>
        <v>4.8621074446038581E-2</v>
      </c>
      <c r="G73" s="13">
        <f t="shared" si="8"/>
        <v>0.9426751592356688</v>
      </c>
      <c r="H73" s="18">
        <f t="shared" si="9"/>
        <v>2.6143790849673203E-2</v>
      </c>
    </row>
    <row r="74" spans="2:8" ht="15" x14ac:dyDescent="0.2">
      <c r="B74" s="3" t="s">
        <v>222</v>
      </c>
      <c r="C74" s="10">
        <v>435</v>
      </c>
      <c r="D74" s="10">
        <v>490</v>
      </c>
      <c r="E74" s="12">
        <f t="shared" si="6"/>
        <v>7.6841547429782719E-2</v>
      </c>
      <c r="F74" s="12">
        <f t="shared" si="7"/>
        <v>7.8112545831340668E-2</v>
      </c>
      <c r="G74" s="13">
        <f t="shared" si="8"/>
        <v>0.12643678160919541</v>
      </c>
      <c r="H74" s="18">
        <f t="shared" si="9"/>
        <v>9.7155979508920694E-3</v>
      </c>
    </row>
    <row r="75" spans="2:8" ht="15" x14ac:dyDescent="0.2">
      <c r="B75" s="3" t="s">
        <v>23</v>
      </c>
      <c r="C75" s="10">
        <v>5</v>
      </c>
      <c r="D75" s="10">
        <v>5</v>
      </c>
      <c r="E75" s="12">
        <f t="shared" si="6"/>
        <v>8.8323617735382436E-4</v>
      </c>
      <c r="F75" s="12">
        <f t="shared" si="7"/>
        <v>7.9706679419735374E-4</v>
      </c>
      <c r="G75" s="13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7</v>
      </c>
      <c r="D76" s="10">
        <v>1</v>
      </c>
      <c r="E76" s="12">
        <f t="shared" si="6"/>
        <v>1.2365306482953543E-3</v>
      </c>
      <c r="F76" s="12">
        <f t="shared" si="7"/>
        <v>1.5941335883947074E-4</v>
      </c>
      <c r="G76" s="13">
        <f t="shared" si="8"/>
        <v>-0.8571428571428571</v>
      </c>
      <c r="H76" s="18">
        <f t="shared" si="9"/>
        <v>-1.0598834128245894E-3</v>
      </c>
    </row>
    <row r="77" spans="2:8" ht="15" x14ac:dyDescent="0.2">
      <c r="B77" s="3" t="s">
        <v>224</v>
      </c>
      <c r="C77" s="10">
        <v>43</v>
      </c>
      <c r="D77" s="10">
        <v>30</v>
      </c>
      <c r="E77" s="12">
        <f t="shared" si="6"/>
        <v>7.5958311252428898E-3</v>
      </c>
      <c r="F77" s="12">
        <f t="shared" si="7"/>
        <v>4.7824007651841227E-3</v>
      </c>
      <c r="G77" s="13">
        <f t="shared" si="8"/>
        <v>-0.30232558139534882</v>
      </c>
      <c r="H77" s="18">
        <f t="shared" si="9"/>
        <v>-2.2964140611199434E-3</v>
      </c>
    </row>
    <row r="78" spans="2:8" ht="15" x14ac:dyDescent="0.2">
      <c r="B78" s="3" t="s">
        <v>225</v>
      </c>
      <c r="C78" s="10">
        <v>35</v>
      </c>
      <c r="D78" s="10">
        <v>36</v>
      </c>
      <c r="E78" s="12">
        <f t="shared" si="6"/>
        <v>6.1826532414767706E-3</v>
      </c>
      <c r="F78" s="12">
        <f t="shared" si="7"/>
        <v>5.7388809182209472E-3</v>
      </c>
      <c r="G78" s="13">
        <f t="shared" si="8"/>
        <v>2.8571428571428571E-2</v>
      </c>
      <c r="H78" s="18">
        <f t="shared" si="9"/>
        <v>1.7664723547076487E-4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70</v>
      </c>
      <c r="D80" s="10">
        <v>85</v>
      </c>
      <c r="E80" s="12">
        <f t="shared" si="6"/>
        <v>1.2365306482953541E-2</v>
      </c>
      <c r="F80" s="12">
        <f t="shared" si="7"/>
        <v>1.3550135501355014E-2</v>
      </c>
      <c r="G80" s="13">
        <f t="shared" si="8"/>
        <v>0.21428571428571427</v>
      </c>
      <c r="H80" s="18">
        <f t="shared" si="9"/>
        <v>2.6497085320614732E-3</v>
      </c>
    </row>
    <row r="81" spans="2:8" ht="15" x14ac:dyDescent="0.2">
      <c r="B81" s="3" t="s">
        <v>24</v>
      </c>
      <c r="C81" s="10">
        <v>6</v>
      </c>
      <c r="D81" s="10">
        <v>35</v>
      </c>
      <c r="E81" s="12">
        <f t="shared" si="6"/>
        <v>1.0598834128245894E-3</v>
      </c>
      <c r="F81" s="12">
        <f t="shared" si="7"/>
        <v>5.5794675593814763E-3</v>
      </c>
      <c r="G81" s="13">
        <f t="shared" si="8"/>
        <v>4.833333333333333</v>
      </c>
      <c r="H81" s="18">
        <f t="shared" si="9"/>
        <v>5.1227698286521817E-3</v>
      </c>
    </row>
    <row r="82" spans="2:8" ht="15" x14ac:dyDescent="0.2">
      <c r="B82" s="3" t="s">
        <v>228</v>
      </c>
      <c r="C82" s="10">
        <v>57</v>
      </c>
      <c r="D82" s="10">
        <v>94</v>
      </c>
      <c r="E82" s="12">
        <f t="shared" si="6"/>
        <v>1.0068892421833599E-2</v>
      </c>
      <c r="F82" s="12">
        <f t="shared" si="7"/>
        <v>1.4984855730910251E-2</v>
      </c>
      <c r="G82" s="13">
        <f t="shared" si="8"/>
        <v>0.64912280701754388</v>
      </c>
      <c r="H82" s="18">
        <f t="shared" si="9"/>
        <v>6.5359477124183009E-3</v>
      </c>
    </row>
    <row r="83" spans="2:8" ht="15" x14ac:dyDescent="0.2">
      <c r="B83" s="3" t="s">
        <v>229</v>
      </c>
      <c r="C83" s="10">
        <v>212</v>
      </c>
      <c r="D83" s="10">
        <v>181</v>
      </c>
      <c r="E83" s="12">
        <f t="shared" si="6"/>
        <v>3.7449213919802153E-2</v>
      </c>
      <c r="F83" s="12">
        <f t="shared" si="7"/>
        <v>2.8853817949944207E-2</v>
      </c>
      <c r="G83" s="13">
        <f t="shared" si="8"/>
        <v>-0.14622641509433962</v>
      </c>
      <c r="H83" s="18">
        <f t="shared" si="9"/>
        <v>-5.4760642995937111E-3</v>
      </c>
    </row>
    <row r="84" spans="2:8" ht="15" x14ac:dyDescent="0.2">
      <c r="B84" s="3" t="s">
        <v>230</v>
      </c>
      <c r="C84" s="10">
        <v>122</v>
      </c>
      <c r="D84" s="10">
        <v>148</v>
      </c>
      <c r="E84" s="12">
        <f t="shared" si="6"/>
        <v>2.1550962727433315E-2</v>
      </c>
      <c r="F84" s="12">
        <f t="shared" si="7"/>
        <v>2.3593177108241669E-2</v>
      </c>
      <c r="G84" s="13">
        <f t="shared" si="8"/>
        <v>0.21311475409836064</v>
      </c>
      <c r="H84" s="18">
        <f t="shared" si="9"/>
        <v>4.5928281222398868E-3</v>
      </c>
    </row>
    <row r="85" spans="2:8" ht="15" x14ac:dyDescent="0.2">
      <c r="B85" s="3" t="s">
        <v>28</v>
      </c>
      <c r="C85" s="10">
        <v>86</v>
      </c>
      <c r="D85" s="10">
        <v>84</v>
      </c>
      <c r="E85" s="12">
        <f t="shared" si="6"/>
        <v>1.519166225048578E-2</v>
      </c>
      <c r="F85" s="12">
        <f t="shared" si="7"/>
        <v>1.3390722142515544E-2</v>
      </c>
      <c r="G85" s="13">
        <f t="shared" si="8"/>
        <v>-2.3255813953488372E-2</v>
      </c>
      <c r="H85" s="18">
        <f t="shared" si="9"/>
        <v>-3.5329447094152973E-4</v>
      </c>
    </row>
    <row r="86" spans="2:8" ht="15" x14ac:dyDescent="0.2">
      <c r="B86" s="3" t="s">
        <v>231</v>
      </c>
      <c r="C86" s="10">
        <v>149</v>
      </c>
      <c r="D86" s="10">
        <v>153</v>
      </c>
      <c r="E86" s="12">
        <f t="shared" si="6"/>
        <v>2.6320438085143966E-2</v>
      </c>
      <c r="F86" s="12">
        <f t="shared" si="7"/>
        <v>2.4390243902439025E-2</v>
      </c>
      <c r="G86" s="13">
        <f t="shared" si="8"/>
        <v>2.6845637583892617E-2</v>
      </c>
      <c r="H86" s="18">
        <f t="shared" si="9"/>
        <v>7.0658894188305947E-4</v>
      </c>
    </row>
    <row r="87" spans="2:8" ht="15" x14ac:dyDescent="0.2">
      <c r="B87" s="3" t="s">
        <v>232</v>
      </c>
      <c r="C87" s="10">
        <v>75</v>
      </c>
      <c r="D87" s="10">
        <v>104</v>
      </c>
      <c r="E87" s="12">
        <f t="shared" si="6"/>
        <v>1.3248542660307366E-2</v>
      </c>
      <c r="F87" s="12">
        <f t="shared" si="7"/>
        <v>1.6578989319304956E-2</v>
      </c>
      <c r="G87" s="13">
        <f t="shared" si="8"/>
        <v>0.38666666666666666</v>
      </c>
      <c r="H87" s="18">
        <f t="shared" si="9"/>
        <v>5.1227698286521817E-3</v>
      </c>
    </row>
    <row r="88" spans="2:8" ht="15" x14ac:dyDescent="0.2">
      <c r="B88" s="3" t="s">
        <v>233</v>
      </c>
      <c r="C88" s="10">
        <v>186</v>
      </c>
      <c r="D88" s="10">
        <v>272</v>
      </c>
      <c r="E88" s="12">
        <f t="shared" si="6"/>
        <v>3.2856385797562268E-2</v>
      </c>
      <c r="F88" s="12">
        <f t="shared" si="7"/>
        <v>4.3360433604336043E-2</v>
      </c>
      <c r="G88" s="13">
        <f t="shared" si="8"/>
        <v>0.46236559139784944</v>
      </c>
      <c r="H88" s="18">
        <f t="shared" si="9"/>
        <v>1.519166225048578E-2</v>
      </c>
    </row>
    <row r="89" spans="2:8" ht="15" x14ac:dyDescent="0.2">
      <c r="B89" s="3" t="s">
        <v>26</v>
      </c>
      <c r="C89" s="10">
        <v>30</v>
      </c>
      <c r="D89" s="10">
        <v>51</v>
      </c>
      <c r="E89" s="12">
        <f t="shared" si="6"/>
        <v>5.2994170641229464E-3</v>
      </c>
      <c r="F89" s="12">
        <f t="shared" si="7"/>
        <v>8.130081300813009E-3</v>
      </c>
      <c r="G89" s="13">
        <f t="shared" si="8"/>
        <v>0.7</v>
      </c>
      <c r="H89" s="18">
        <f t="shared" si="9"/>
        <v>3.7095919448860621E-3</v>
      </c>
    </row>
    <row r="90" spans="2:8" ht="15" x14ac:dyDescent="0.2">
      <c r="B90" s="3" t="s">
        <v>29</v>
      </c>
      <c r="C90" s="10">
        <v>3</v>
      </c>
      <c r="D90" s="10">
        <v>0</v>
      </c>
      <c r="E90" s="12">
        <f t="shared" si="6"/>
        <v>5.2994170641229468E-4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51</v>
      </c>
      <c r="D91" s="10">
        <v>76</v>
      </c>
      <c r="E91" s="12">
        <f t="shared" si="6"/>
        <v>9.0090090090090089E-3</v>
      </c>
      <c r="F91" s="12">
        <f t="shared" si="7"/>
        <v>1.2115415271799776E-2</v>
      </c>
      <c r="G91" s="13">
        <f t="shared" si="8"/>
        <v>0.49019607843137253</v>
      </c>
      <c r="H91" s="18">
        <f t="shared" si="9"/>
        <v>4.4161808867691221E-3</v>
      </c>
    </row>
    <row r="92" spans="2:8" ht="15" x14ac:dyDescent="0.2">
      <c r="B92" s="3" t="s">
        <v>235</v>
      </c>
      <c r="C92" s="10">
        <v>102</v>
      </c>
      <c r="D92" s="10">
        <v>122</v>
      </c>
      <c r="E92" s="12">
        <f t="shared" si="6"/>
        <v>1.8018018018018018E-2</v>
      </c>
      <c r="F92" s="12">
        <f t="shared" si="7"/>
        <v>1.9448429778415433E-2</v>
      </c>
      <c r="G92" s="13">
        <f t="shared" si="8"/>
        <v>0.19607843137254902</v>
      </c>
      <c r="H92" s="18">
        <f t="shared" si="9"/>
        <v>3.5329447094152974E-3</v>
      </c>
    </row>
    <row r="93" spans="2:8" ht="15" x14ac:dyDescent="0.2">
      <c r="B93" s="3" t="s">
        <v>561</v>
      </c>
      <c r="C93" s="10">
        <v>124</v>
      </c>
      <c r="D93" s="10">
        <v>209</v>
      </c>
      <c r="E93" s="12">
        <f t="shared" si="6"/>
        <v>2.1904257198374844E-2</v>
      </c>
      <c r="F93" s="12">
        <f t="shared" si="7"/>
        <v>3.3317391997449389E-2</v>
      </c>
      <c r="G93" s="13">
        <f t="shared" si="8"/>
        <v>0.68548387096774188</v>
      </c>
      <c r="H93" s="18">
        <f t="shared" si="9"/>
        <v>1.5015015015015013E-2</v>
      </c>
    </row>
    <row r="94" spans="2:8" ht="15" x14ac:dyDescent="0.2">
      <c r="B94" s="3" t="s">
        <v>25</v>
      </c>
      <c r="C94" s="10">
        <v>94</v>
      </c>
      <c r="D94" s="10">
        <v>56</v>
      </c>
      <c r="E94" s="12">
        <f t="shared" si="6"/>
        <v>1.66048401342519E-2</v>
      </c>
      <c r="F94" s="12">
        <f t="shared" si="7"/>
        <v>8.9271480950103618E-3</v>
      </c>
      <c r="G94" s="13">
        <f t="shared" si="8"/>
        <v>-0.40425531914893614</v>
      </c>
      <c r="H94" s="18">
        <f t="shared" si="9"/>
        <v>-6.7125949478890655E-3</v>
      </c>
    </row>
    <row r="95" spans="2:8" ht="15" x14ac:dyDescent="0.2">
      <c r="B95" s="3" t="s">
        <v>27</v>
      </c>
      <c r="C95" s="10">
        <v>14</v>
      </c>
      <c r="D95" s="10">
        <v>22</v>
      </c>
      <c r="E95" s="12">
        <f t="shared" si="6"/>
        <v>2.4730612965907085E-3</v>
      </c>
      <c r="F95" s="12">
        <f t="shared" si="7"/>
        <v>3.5070938944683563E-3</v>
      </c>
      <c r="G95" s="13">
        <f t="shared" si="8"/>
        <v>0.5714285714285714</v>
      </c>
      <c r="H95" s="18">
        <f t="shared" si="9"/>
        <v>1.4131778837661192E-3</v>
      </c>
    </row>
    <row r="96" spans="2:8" ht="15" x14ac:dyDescent="0.2">
      <c r="B96" s="3" t="s">
        <v>236</v>
      </c>
      <c r="C96" s="10">
        <v>3</v>
      </c>
      <c r="D96" s="10">
        <v>7</v>
      </c>
      <c r="E96" s="12">
        <f t="shared" si="6"/>
        <v>5.2994170641229468E-4</v>
      </c>
      <c r="F96" s="12">
        <f t="shared" si="7"/>
        <v>1.1158935118762952E-3</v>
      </c>
      <c r="G96" s="13">
        <f t="shared" si="8"/>
        <v>1.3333333333333333</v>
      </c>
      <c r="H96" s="18">
        <f t="shared" si="9"/>
        <v>7.0658894188305958E-4</v>
      </c>
    </row>
    <row r="97" spans="2:8" ht="15" x14ac:dyDescent="0.2">
      <c r="B97" s="3" t="s">
        <v>237</v>
      </c>
      <c r="C97" s="10">
        <v>9</v>
      </c>
      <c r="D97" s="10">
        <v>18</v>
      </c>
      <c r="E97" s="12">
        <f t="shared" si="6"/>
        <v>1.589825119236884E-3</v>
      </c>
      <c r="F97" s="12">
        <f t="shared" si="7"/>
        <v>2.8694404591104736E-3</v>
      </c>
      <c r="G97" s="13">
        <f t="shared" si="8"/>
        <v>1</v>
      </c>
      <c r="H97" s="18">
        <f t="shared" si="9"/>
        <v>1.589825119236884E-3</v>
      </c>
    </row>
    <row r="98" spans="2:8" ht="15" x14ac:dyDescent="0.2">
      <c r="B98" s="3" t="s">
        <v>238</v>
      </c>
      <c r="C98" s="10">
        <v>223</v>
      </c>
      <c r="D98" s="10">
        <v>360</v>
      </c>
      <c r="E98" s="12">
        <f t="shared" si="6"/>
        <v>3.9392333509980566E-2</v>
      </c>
      <c r="F98" s="12">
        <f t="shared" si="7"/>
        <v>5.7388809182209469E-2</v>
      </c>
      <c r="G98" s="13">
        <f t="shared" si="8"/>
        <v>0.61434977578475336</v>
      </c>
      <c r="H98" s="18">
        <f t="shared" si="9"/>
        <v>2.4200671259494787E-2</v>
      </c>
    </row>
    <row r="99" spans="2:8" ht="15" x14ac:dyDescent="0.2">
      <c r="B99" s="3" t="s">
        <v>239</v>
      </c>
      <c r="C99" s="10">
        <v>158</v>
      </c>
      <c r="D99" s="10">
        <v>172</v>
      </c>
      <c r="E99" s="12">
        <f t="shared" si="6"/>
        <v>2.791026320438085E-2</v>
      </c>
      <c r="F99" s="12">
        <f t="shared" si="7"/>
        <v>2.7419097720388967E-2</v>
      </c>
      <c r="G99" s="13">
        <f t="shared" si="8"/>
        <v>8.8607594936708861E-2</v>
      </c>
      <c r="H99" s="18">
        <f t="shared" si="9"/>
        <v>2.4730612965907081E-3</v>
      </c>
    </row>
    <row r="100" spans="2:8" ht="15" x14ac:dyDescent="0.2">
      <c r="B100" s="3" t="s">
        <v>240</v>
      </c>
      <c r="C100" s="10">
        <v>62</v>
      </c>
      <c r="D100" s="10">
        <v>120</v>
      </c>
      <c r="E100" s="12">
        <f t="shared" si="6"/>
        <v>1.0952128599187422E-2</v>
      </c>
      <c r="F100" s="12">
        <f t="shared" si="7"/>
        <v>1.9129603060736491E-2</v>
      </c>
      <c r="G100" s="13">
        <f t="shared" si="8"/>
        <v>0.93548387096774188</v>
      </c>
      <c r="H100" s="18">
        <f t="shared" si="9"/>
        <v>1.0245539657304362E-2</v>
      </c>
    </row>
    <row r="101" spans="2:8" ht="15" x14ac:dyDescent="0.2">
      <c r="B101" s="3" t="s">
        <v>241</v>
      </c>
      <c r="C101" s="10">
        <v>31</v>
      </c>
      <c r="D101" s="10">
        <v>18</v>
      </c>
      <c r="E101" s="12">
        <f t="shared" si="6"/>
        <v>5.4760642995937111E-3</v>
      </c>
      <c r="F101" s="12">
        <f t="shared" si="7"/>
        <v>2.8694404591104736E-3</v>
      </c>
      <c r="G101" s="13">
        <f t="shared" si="8"/>
        <v>-0.41935483870967744</v>
      </c>
      <c r="H101" s="18">
        <f t="shared" si="9"/>
        <v>-2.2964140611199434E-3</v>
      </c>
    </row>
    <row r="102" spans="2:8" ht="15" x14ac:dyDescent="0.2">
      <c r="B102" s="3" t="s">
        <v>242</v>
      </c>
      <c r="C102" s="10">
        <v>27</v>
      </c>
      <c r="D102" s="10">
        <v>26</v>
      </c>
      <c r="E102" s="12">
        <f t="shared" si="6"/>
        <v>4.7694753577106515E-3</v>
      </c>
      <c r="F102" s="12">
        <f t="shared" si="7"/>
        <v>4.1447473298262391E-3</v>
      </c>
      <c r="G102" s="13">
        <f t="shared" si="8"/>
        <v>-3.7037037037037035E-2</v>
      </c>
      <c r="H102" s="18">
        <f t="shared" si="9"/>
        <v>-1.7664723547076487E-4</v>
      </c>
    </row>
    <row r="103" spans="2:8" ht="15" x14ac:dyDescent="0.2">
      <c r="B103" s="3" t="s">
        <v>243</v>
      </c>
      <c r="C103" s="10">
        <v>28</v>
      </c>
      <c r="D103" s="10">
        <v>29</v>
      </c>
      <c r="E103" s="12">
        <f t="shared" si="6"/>
        <v>4.946122593181417E-3</v>
      </c>
      <c r="F103" s="12">
        <f t="shared" si="7"/>
        <v>4.6229874063446518E-3</v>
      </c>
      <c r="G103" s="13">
        <f t="shared" si="8"/>
        <v>3.5714285714285712E-2</v>
      </c>
      <c r="H103" s="18">
        <f t="shared" si="9"/>
        <v>1.7664723547076489E-4</v>
      </c>
    </row>
    <row r="104" spans="2:8" ht="15" x14ac:dyDescent="0.2">
      <c r="B104" s="3" t="s">
        <v>34</v>
      </c>
      <c r="C104" s="10">
        <v>72</v>
      </c>
      <c r="D104" s="10">
        <v>76</v>
      </c>
      <c r="E104" s="12">
        <f t="shared" si="6"/>
        <v>1.2718600953895072E-2</v>
      </c>
      <c r="F104" s="12">
        <f t="shared" si="7"/>
        <v>1.2115415271799776E-2</v>
      </c>
      <c r="G104" s="13">
        <f t="shared" si="8"/>
        <v>5.5555555555555552E-2</v>
      </c>
      <c r="H104" s="18">
        <f t="shared" si="9"/>
        <v>7.0658894188305958E-4</v>
      </c>
    </row>
    <row r="105" spans="2:8" ht="15" x14ac:dyDescent="0.2">
      <c r="B105" s="3" t="s">
        <v>244</v>
      </c>
      <c r="C105" s="10">
        <v>1</v>
      </c>
      <c r="D105" s="10">
        <v>5</v>
      </c>
      <c r="E105" s="12">
        <f t="shared" si="6"/>
        <v>1.7664723547076489E-4</v>
      </c>
      <c r="F105" s="12">
        <f t="shared" si="7"/>
        <v>7.9706679419735374E-4</v>
      </c>
      <c r="G105" s="13">
        <f t="shared" si="8"/>
        <v>4</v>
      </c>
      <c r="H105" s="18">
        <f t="shared" si="9"/>
        <v>7.0658894188305958E-4</v>
      </c>
    </row>
    <row r="106" spans="2:8" ht="30" x14ac:dyDescent="0.2">
      <c r="B106" s="3" t="s">
        <v>245</v>
      </c>
      <c r="C106" s="10">
        <v>1</v>
      </c>
      <c r="D106" s="10">
        <v>2</v>
      </c>
      <c r="E106" s="12">
        <f t="shared" si="6"/>
        <v>1.7664723547076489E-4</v>
      </c>
      <c r="F106" s="12">
        <f t="shared" si="7"/>
        <v>3.1882671767894148E-4</v>
      </c>
      <c r="G106" s="13">
        <f t="shared" si="8"/>
        <v>1</v>
      </c>
      <c r="H106" s="18">
        <f t="shared" si="9"/>
        <v>1.7664723547076489E-4</v>
      </c>
    </row>
    <row r="107" spans="2:8" ht="15" x14ac:dyDescent="0.2">
      <c r="B107" s="3" t="s">
        <v>246</v>
      </c>
      <c r="C107" s="10">
        <v>28</v>
      </c>
      <c r="D107" s="10">
        <v>19</v>
      </c>
      <c r="E107" s="12">
        <f t="shared" si="6"/>
        <v>4.946122593181417E-3</v>
      </c>
      <c r="F107" s="12">
        <f t="shared" si="7"/>
        <v>3.0288538179499441E-3</v>
      </c>
      <c r="G107" s="13">
        <f t="shared" si="8"/>
        <v>-0.32142857142857145</v>
      </c>
      <c r="H107" s="18">
        <f t="shared" si="9"/>
        <v>-1.5898251192368843E-3</v>
      </c>
    </row>
    <row r="108" spans="2:8" ht="15" x14ac:dyDescent="0.2">
      <c r="B108" s="3" t="s">
        <v>31</v>
      </c>
      <c r="C108" s="10">
        <v>13</v>
      </c>
      <c r="D108" s="10">
        <v>14</v>
      </c>
      <c r="E108" s="12">
        <f t="shared" si="6"/>
        <v>2.2964140611199434E-3</v>
      </c>
      <c r="F108" s="12">
        <f t="shared" si="7"/>
        <v>2.2317870237525904E-3</v>
      </c>
      <c r="G108" s="13">
        <f t="shared" si="8"/>
        <v>7.6923076923076927E-2</v>
      </c>
      <c r="H108" s="18">
        <f t="shared" si="9"/>
        <v>1.7664723547076489E-4</v>
      </c>
    </row>
    <row r="109" spans="2:8" ht="15" x14ac:dyDescent="0.2">
      <c r="B109" s="3" t="s">
        <v>247</v>
      </c>
      <c r="C109" s="10">
        <v>11</v>
      </c>
      <c r="D109" s="10">
        <v>7</v>
      </c>
      <c r="E109" s="12">
        <f t="shared" si="6"/>
        <v>1.9431195901784136E-3</v>
      </c>
      <c r="F109" s="12">
        <f t="shared" si="7"/>
        <v>1.1158935118762952E-3</v>
      </c>
      <c r="G109" s="13">
        <f t="shared" si="8"/>
        <v>-0.36363636363636365</v>
      </c>
      <c r="H109" s="18">
        <f t="shared" si="9"/>
        <v>-7.0658894188305947E-4</v>
      </c>
    </row>
    <row r="110" spans="2:8" ht="15" x14ac:dyDescent="0.2">
      <c r="B110" s="3" t="s">
        <v>32</v>
      </c>
      <c r="C110" s="10">
        <v>42</v>
      </c>
      <c r="D110" s="10">
        <v>30</v>
      </c>
      <c r="E110" s="12">
        <f t="shared" si="6"/>
        <v>7.4191838897721251E-3</v>
      </c>
      <c r="F110" s="12">
        <f t="shared" si="7"/>
        <v>4.7824007651841227E-3</v>
      </c>
      <c r="G110" s="13">
        <f t="shared" si="8"/>
        <v>-0.2857142857142857</v>
      </c>
      <c r="H110" s="18">
        <f t="shared" si="9"/>
        <v>-2.1197668256491783E-3</v>
      </c>
    </row>
    <row r="111" spans="2:8" ht="15" x14ac:dyDescent="0.2">
      <c r="B111" s="3" t="s">
        <v>30</v>
      </c>
      <c r="C111" s="10">
        <v>7</v>
      </c>
      <c r="D111" s="10">
        <v>6</v>
      </c>
      <c r="E111" s="12">
        <f t="shared" si="6"/>
        <v>1.2365306482953543E-3</v>
      </c>
      <c r="F111" s="12">
        <f t="shared" si="7"/>
        <v>9.5648015303682454E-4</v>
      </c>
      <c r="G111" s="13">
        <f t="shared" si="8"/>
        <v>-0.14285714285714285</v>
      </c>
      <c r="H111" s="18">
        <f t="shared" si="9"/>
        <v>-1.7664723547076489E-4</v>
      </c>
    </row>
    <row r="112" spans="2:8" ht="15" x14ac:dyDescent="0.2">
      <c r="B112" s="3" t="s">
        <v>33</v>
      </c>
      <c r="C112" s="10">
        <v>163</v>
      </c>
      <c r="D112" s="10">
        <v>182</v>
      </c>
      <c r="E112" s="12">
        <f t="shared" si="6"/>
        <v>2.8793499381734675E-2</v>
      </c>
      <c r="F112" s="12">
        <f t="shared" si="7"/>
        <v>2.9013231308783676E-2</v>
      </c>
      <c r="G112" s="13">
        <f t="shared" si="8"/>
        <v>0.1165644171779141</v>
      </c>
      <c r="H112" s="18">
        <f t="shared" si="9"/>
        <v>3.3562974739445323E-3</v>
      </c>
    </row>
    <row r="113" spans="2:8" ht="15" x14ac:dyDescent="0.2">
      <c r="B113" s="3" t="s">
        <v>248</v>
      </c>
      <c r="C113" s="10">
        <v>145</v>
      </c>
      <c r="D113" s="10">
        <v>116</v>
      </c>
      <c r="E113" s="12">
        <f t="shared" si="6"/>
        <v>2.5613849143260908E-2</v>
      </c>
      <c r="F113" s="12">
        <f t="shared" si="7"/>
        <v>1.8491949625378607E-2</v>
      </c>
      <c r="G113" s="13">
        <f t="shared" si="8"/>
        <v>-0.2</v>
      </c>
      <c r="H113" s="18">
        <f t="shared" si="9"/>
        <v>-5.1227698286521817E-3</v>
      </c>
    </row>
    <row r="114" spans="2:8" ht="15" x14ac:dyDescent="0.2">
      <c r="B114" s="3" t="s">
        <v>38</v>
      </c>
      <c r="C114" s="10">
        <v>1</v>
      </c>
      <c r="D114" s="10">
        <v>2</v>
      </c>
      <c r="E114" s="12">
        <f t="shared" si="6"/>
        <v>1.7664723547076489E-4</v>
      </c>
      <c r="F114" s="12">
        <f t="shared" si="7"/>
        <v>3.1882671767894148E-4</v>
      </c>
      <c r="G114" s="13">
        <f t="shared" si="8"/>
        <v>1</v>
      </c>
      <c r="H114" s="18">
        <f t="shared" si="9"/>
        <v>1.7664723547076489E-4</v>
      </c>
    </row>
    <row r="115" spans="2:8" ht="15" x14ac:dyDescent="0.2">
      <c r="B115" s="3" t="s">
        <v>40</v>
      </c>
      <c r="C115" s="10">
        <v>308</v>
      </c>
      <c r="D115" s="10">
        <v>370</v>
      </c>
      <c r="E115" s="12">
        <f t="shared" si="6"/>
        <v>5.4407348524995583E-2</v>
      </c>
      <c r="F115" s="12">
        <f t="shared" si="7"/>
        <v>5.8982942770604174E-2</v>
      </c>
      <c r="G115" s="13">
        <f t="shared" si="8"/>
        <v>0.20129870129870131</v>
      </c>
      <c r="H115" s="18">
        <f t="shared" si="9"/>
        <v>1.0952128599187424E-2</v>
      </c>
    </row>
    <row r="116" spans="2:8" ht="15" x14ac:dyDescent="0.2">
      <c r="B116" s="3" t="s">
        <v>249</v>
      </c>
      <c r="C116" s="10">
        <v>121</v>
      </c>
      <c r="D116" s="10">
        <v>126</v>
      </c>
      <c r="E116" s="12">
        <f t="shared" si="6"/>
        <v>2.1374315491962552E-2</v>
      </c>
      <c r="F116" s="12">
        <f t="shared" si="7"/>
        <v>2.0086083213773313E-2</v>
      </c>
      <c r="G116" s="13">
        <f t="shared" si="8"/>
        <v>4.1322314049586778E-2</v>
      </c>
      <c r="H116" s="18">
        <f t="shared" si="9"/>
        <v>8.8323617735382447E-4</v>
      </c>
    </row>
    <row r="117" spans="2:8" ht="15" x14ac:dyDescent="0.2">
      <c r="B117" s="3" t="s">
        <v>250</v>
      </c>
      <c r="C117" s="10">
        <v>24</v>
      </c>
      <c r="D117" s="10">
        <v>4</v>
      </c>
      <c r="E117" s="12">
        <f t="shared" si="6"/>
        <v>4.2395336512983575E-3</v>
      </c>
      <c r="F117" s="12">
        <f t="shared" si="7"/>
        <v>6.3765343535788295E-4</v>
      </c>
      <c r="G117" s="13">
        <f t="shared" si="8"/>
        <v>-0.83333333333333337</v>
      </c>
      <c r="H117" s="18">
        <f t="shared" si="9"/>
        <v>-3.5329447094152979E-3</v>
      </c>
    </row>
    <row r="118" spans="2:8" ht="15" x14ac:dyDescent="0.2">
      <c r="B118" s="3" t="s">
        <v>251</v>
      </c>
      <c r="C118" s="10">
        <v>400</v>
      </c>
      <c r="D118" s="10">
        <v>461</v>
      </c>
      <c r="E118" s="12">
        <f t="shared" si="6"/>
        <v>7.0658894188305954E-2</v>
      </c>
      <c r="F118" s="12">
        <f t="shared" si="7"/>
        <v>7.3489558424996021E-2</v>
      </c>
      <c r="G118" s="13">
        <f t="shared" si="8"/>
        <v>0.1525</v>
      </c>
      <c r="H118" s="18">
        <f t="shared" si="9"/>
        <v>1.0775481363716657E-2</v>
      </c>
    </row>
    <row r="119" spans="2:8" ht="15" x14ac:dyDescent="0.2">
      <c r="B119" s="3" t="s">
        <v>252</v>
      </c>
      <c r="C119" s="10">
        <v>110</v>
      </c>
      <c r="D119" s="10">
        <v>200</v>
      </c>
      <c r="E119" s="12">
        <f t="shared" si="6"/>
        <v>1.9431195901784139E-2</v>
      </c>
      <c r="F119" s="12">
        <f t="shared" si="7"/>
        <v>3.1882671767894152E-2</v>
      </c>
      <c r="G119" s="13">
        <f t="shared" si="8"/>
        <v>0.81818181818181823</v>
      </c>
      <c r="H119" s="18">
        <f t="shared" si="9"/>
        <v>1.5898251192368842E-2</v>
      </c>
    </row>
    <row r="120" spans="2:8" ht="15" x14ac:dyDescent="0.2">
      <c r="B120" s="3" t="s">
        <v>253</v>
      </c>
      <c r="C120" s="10">
        <v>137</v>
      </c>
      <c r="D120" s="10">
        <v>155</v>
      </c>
      <c r="E120" s="12">
        <f t="shared" si="6"/>
        <v>2.420067125949479E-2</v>
      </c>
      <c r="F120" s="12">
        <f t="shared" si="7"/>
        <v>2.4709070620117967E-2</v>
      </c>
      <c r="G120" s="13">
        <f t="shared" si="8"/>
        <v>0.13138686131386862</v>
      </c>
      <c r="H120" s="18">
        <f t="shared" si="9"/>
        <v>3.1796502384737681E-3</v>
      </c>
    </row>
    <row r="121" spans="2:8" ht="15" x14ac:dyDescent="0.2">
      <c r="B121" s="3" t="s">
        <v>35</v>
      </c>
      <c r="C121" s="10">
        <v>71</v>
      </c>
      <c r="D121" s="10">
        <v>117</v>
      </c>
      <c r="E121" s="12">
        <f t="shared" si="6"/>
        <v>1.2541953718424306E-2</v>
      </c>
      <c r="F121" s="12">
        <f t="shared" si="7"/>
        <v>1.8651362984218076E-2</v>
      </c>
      <c r="G121" s="13">
        <f t="shared" si="8"/>
        <v>0.647887323943662</v>
      </c>
      <c r="H121" s="18">
        <f t="shared" si="9"/>
        <v>8.1257728316551838E-3</v>
      </c>
    </row>
    <row r="122" spans="2:8" ht="15" x14ac:dyDescent="0.2">
      <c r="B122" s="3" t="s">
        <v>39</v>
      </c>
      <c r="C122" s="10">
        <v>2</v>
      </c>
      <c r="D122" s="10">
        <v>37</v>
      </c>
      <c r="E122" s="12">
        <f t="shared" si="6"/>
        <v>3.5329447094152979E-4</v>
      </c>
      <c r="F122" s="12">
        <f t="shared" si="7"/>
        <v>5.8982942770604172E-3</v>
      </c>
      <c r="G122" s="13">
        <f t="shared" si="8"/>
        <v>17.5</v>
      </c>
      <c r="H122" s="18">
        <f t="shared" si="9"/>
        <v>6.1826532414767715E-3</v>
      </c>
    </row>
    <row r="123" spans="2:8" ht="15" x14ac:dyDescent="0.2">
      <c r="B123" s="3" t="s">
        <v>37</v>
      </c>
      <c r="C123" s="10">
        <v>37</v>
      </c>
      <c r="D123" s="10">
        <v>48</v>
      </c>
      <c r="E123" s="12">
        <f t="shared" si="6"/>
        <v>6.5359477124183009E-3</v>
      </c>
      <c r="F123" s="12">
        <f t="shared" si="7"/>
        <v>7.6518412242945963E-3</v>
      </c>
      <c r="G123" s="13">
        <f t="shared" si="8"/>
        <v>0.29729729729729731</v>
      </c>
      <c r="H123" s="18">
        <f t="shared" si="9"/>
        <v>1.9431195901784138E-3</v>
      </c>
    </row>
    <row r="124" spans="2:8" ht="15" x14ac:dyDescent="0.2">
      <c r="B124" s="3" t="s">
        <v>36</v>
      </c>
      <c r="C124" s="10">
        <v>12</v>
      </c>
      <c r="D124" s="10">
        <v>11</v>
      </c>
      <c r="E124" s="12">
        <f t="shared" si="6"/>
        <v>2.1197668256491787E-3</v>
      </c>
      <c r="F124" s="12">
        <f t="shared" si="7"/>
        <v>1.7535469472341782E-3</v>
      </c>
      <c r="G124" s="13">
        <f t="shared" si="8"/>
        <v>-8.3333333333333329E-2</v>
      </c>
      <c r="H124" s="18">
        <f t="shared" si="9"/>
        <v>-1.7664723547076489E-4</v>
      </c>
    </row>
    <row r="125" spans="2:8" ht="15" x14ac:dyDescent="0.2">
      <c r="B125" s="3" t="s">
        <v>254</v>
      </c>
      <c r="C125" s="10">
        <v>7</v>
      </c>
      <c r="D125" s="10">
        <v>1</v>
      </c>
      <c r="E125" s="12">
        <f t="shared" si="6"/>
        <v>1.2365306482953543E-3</v>
      </c>
      <c r="F125" s="12">
        <f t="shared" si="7"/>
        <v>1.5941335883947074E-4</v>
      </c>
      <c r="G125" s="13">
        <f t="shared" si="8"/>
        <v>-0.8571428571428571</v>
      </c>
      <c r="H125" s="18">
        <f t="shared" si="9"/>
        <v>-1.0598834128245894E-3</v>
      </c>
    </row>
    <row r="126" spans="2:8" ht="15" x14ac:dyDescent="0.2">
      <c r="B126" s="3" t="s">
        <v>255</v>
      </c>
      <c r="C126" s="10">
        <v>10</v>
      </c>
      <c r="D126" s="10">
        <v>5</v>
      </c>
      <c r="E126" s="12">
        <f t="shared" si="6"/>
        <v>1.7664723547076487E-3</v>
      </c>
      <c r="F126" s="12">
        <f t="shared" si="7"/>
        <v>7.9706679419735374E-4</v>
      </c>
      <c r="G126" s="13">
        <f t="shared" si="8"/>
        <v>-0.5</v>
      </c>
      <c r="H126" s="18">
        <f t="shared" si="9"/>
        <v>-8.8323617735382436E-4</v>
      </c>
    </row>
    <row r="127" spans="2:8" ht="15" x14ac:dyDescent="0.2">
      <c r="B127" s="3" t="s">
        <v>256</v>
      </c>
      <c r="C127" s="10">
        <v>57</v>
      </c>
      <c r="D127" s="10">
        <v>56</v>
      </c>
      <c r="E127" s="12">
        <f t="shared" si="6"/>
        <v>1.0068892421833599E-2</v>
      </c>
      <c r="F127" s="12">
        <f t="shared" si="7"/>
        <v>8.9271480950103618E-3</v>
      </c>
      <c r="G127" s="13">
        <f t="shared" si="8"/>
        <v>-1.7543859649122806E-2</v>
      </c>
      <c r="H127" s="18">
        <f t="shared" si="9"/>
        <v>-1.7664723547076487E-4</v>
      </c>
    </row>
    <row r="128" spans="2:8" ht="15" x14ac:dyDescent="0.2">
      <c r="B128" s="3" t="s">
        <v>257</v>
      </c>
      <c r="C128" s="10">
        <v>25</v>
      </c>
      <c r="D128" s="10">
        <v>119</v>
      </c>
      <c r="E128" s="12">
        <f t="shared" si="6"/>
        <v>4.4161808867691221E-3</v>
      </c>
      <c r="F128" s="12">
        <f t="shared" si="7"/>
        <v>1.8970189701897018E-2</v>
      </c>
      <c r="G128" s="13">
        <f t="shared" si="8"/>
        <v>3.76</v>
      </c>
      <c r="H128" s="18">
        <f t="shared" si="9"/>
        <v>1.6604840134251897E-2</v>
      </c>
    </row>
    <row r="129" spans="2:8" ht="30" x14ac:dyDescent="0.2">
      <c r="B129" s="3" t="s">
        <v>258</v>
      </c>
      <c r="C129" s="10">
        <v>13</v>
      </c>
      <c r="D129" s="10">
        <v>18</v>
      </c>
      <c r="E129" s="12">
        <f t="shared" si="6"/>
        <v>2.2964140611199434E-3</v>
      </c>
      <c r="F129" s="12">
        <f t="shared" si="7"/>
        <v>2.8694404591104736E-3</v>
      </c>
      <c r="G129" s="13">
        <f t="shared" si="8"/>
        <v>0.38461538461538464</v>
      </c>
      <c r="H129" s="18">
        <f t="shared" si="9"/>
        <v>8.8323617735382447E-4</v>
      </c>
    </row>
    <row r="130" spans="2:8" ht="30" x14ac:dyDescent="0.2">
      <c r="B130" s="3" t="s">
        <v>259</v>
      </c>
      <c r="C130" s="10">
        <v>10</v>
      </c>
      <c r="D130" s="10">
        <v>29</v>
      </c>
      <c r="E130" s="12">
        <f t="shared" si="6"/>
        <v>1.7664723547076487E-3</v>
      </c>
      <c r="F130" s="12">
        <f t="shared" si="7"/>
        <v>4.6229874063446518E-3</v>
      </c>
      <c r="G130" s="13">
        <f t="shared" si="8"/>
        <v>1.9</v>
      </c>
      <c r="H130" s="18">
        <f t="shared" si="9"/>
        <v>3.3562974739445323E-3</v>
      </c>
    </row>
    <row r="131" spans="2:8" ht="30" x14ac:dyDescent="0.2">
      <c r="B131" s="3" t="s">
        <v>260</v>
      </c>
      <c r="C131" s="10">
        <v>98</v>
      </c>
      <c r="D131" s="10">
        <v>229</v>
      </c>
      <c r="E131" s="12">
        <f t="shared" si="6"/>
        <v>1.7311429076134959E-2</v>
      </c>
      <c r="F131" s="12">
        <f t="shared" si="7"/>
        <v>3.65056591742388E-2</v>
      </c>
      <c r="G131" s="13">
        <f t="shared" si="8"/>
        <v>1.3367346938775511</v>
      </c>
      <c r="H131" s="18">
        <f t="shared" si="9"/>
        <v>2.3140787846670202E-2</v>
      </c>
    </row>
    <row r="132" spans="2:8" ht="15" x14ac:dyDescent="0.2">
      <c r="B132" s="3" t="s">
        <v>50</v>
      </c>
      <c r="C132" s="10">
        <v>12</v>
      </c>
      <c r="D132" s="10">
        <v>18</v>
      </c>
      <c r="E132" s="12">
        <f t="shared" si="6"/>
        <v>2.1197668256491787E-3</v>
      </c>
      <c r="F132" s="12">
        <f t="shared" si="7"/>
        <v>2.8694404591104736E-3</v>
      </c>
      <c r="G132" s="13">
        <f t="shared" si="8"/>
        <v>0.5</v>
      </c>
      <c r="H132" s="18">
        <f t="shared" si="9"/>
        <v>1.0598834128245894E-3</v>
      </c>
    </row>
    <row r="133" spans="2:8" ht="15" x14ac:dyDescent="0.2">
      <c r="B133" s="3" t="s">
        <v>45</v>
      </c>
      <c r="C133" s="10">
        <v>2</v>
      </c>
      <c r="D133" s="10">
        <v>1</v>
      </c>
      <c r="E133" s="12">
        <f t="shared" si="6"/>
        <v>3.5329447094152979E-4</v>
      </c>
      <c r="F133" s="12">
        <f t="shared" si="7"/>
        <v>1.5941335883947074E-4</v>
      </c>
      <c r="G133" s="13">
        <f t="shared" si="8"/>
        <v>-0.5</v>
      </c>
      <c r="H133" s="18">
        <f t="shared" si="9"/>
        <v>-1.7664723547076489E-4</v>
      </c>
    </row>
    <row r="134" spans="2:8" ht="15" x14ac:dyDescent="0.2">
      <c r="B134" s="3" t="s">
        <v>42</v>
      </c>
      <c r="C134" s="10">
        <v>656</v>
      </c>
      <c r="D134" s="10">
        <v>73</v>
      </c>
      <c r="E134" s="12">
        <f t="shared" si="6"/>
        <v>0.11588058646882177</v>
      </c>
      <c r="F134" s="12">
        <f t="shared" si="7"/>
        <v>1.1637175195281365E-2</v>
      </c>
      <c r="G134" s="13">
        <f t="shared" si="8"/>
        <v>-0.88871951219512191</v>
      </c>
      <c r="H134" s="18">
        <f t="shared" si="9"/>
        <v>-0.10298533827945593</v>
      </c>
    </row>
    <row r="135" spans="2:8" ht="15" x14ac:dyDescent="0.2">
      <c r="B135" s="3" t="s">
        <v>43</v>
      </c>
      <c r="C135" s="10">
        <v>2</v>
      </c>
      <c r="D135" s="10">
        <v>1</v>
      </c>
      <c r="E135" s="12">
        <f t="shared" si="6"/>
        <v>3.5329447094152979E-4</v>
      </c>
      <c r="F135" s="12">
        <f t="shared" si="7"/>
        <v>1.5941335883947074E-4</v>
      </c>
      <c r="G135" s="13">
        <f t="shared" si="8"/>
        <v>-0.5</v>
      </c>
      <c r="H135" s="18">
        <f t="shared" si="9"/>
        <v>-1.7664723547076489E-4</v>
      </c>
    </row>
    <row r="136" spans="2:8" ht="15" x14ac:dyDescent="0.2">
      <c r="B136" s="3" t="s">
        <v>44</v>
      </c>
      <c r="C136" s="10">
        <v>5</v>
      </c>
      <c r="D136" s="10">
        <v>2</v>
      </c>
      <c r="E136" s="12">
        <f t="shared" ref="E136:E145" si="10">+IF(C136=0,"",C136/C$70)</f>
        <v>8.8323617735382436E-4</v>
      </c>
      <c r="F136" s="12">
        <f t="shared" ref="F136:F145" si="11">+IF(D136=0,"",D136/D$70)</f>
        <v>3.1882671767894148E-4</v>
      </c>
      <c r="G136" s="13">
        <f t="shared" ref="G136:G145" si="12">+IF(OR(AND(D136=0),(C136=0)),"0",((D136-C136)/C136))</f>
        <v>-0.6</v>
      </c>
      <c r="H136" s="18">
        <f t="shared" ref="H136:H145" si="13">+IF(OR(AND(E136=""),(G136="")),"",E136*G136)</f>
        <v>-5.2994170641229457E-4</v>
      </c>
    </row>
    <row r="137" spans="2:8" ht="15" x14ac:dyDescent="0.2">
      <c r="B137" s="3" t="s">
        <v>41</v>
      </c>
      <c r="C137" s="10">
        <v>66</v>
      </c>
      <c r="D137" s="10">
        <v>49</v>
      </c>
      <c r="E137" s="12">
        <f t="shared" si="10"/>
        <v>1.1658717541070483E-2</v>
      </c>
      <c r="F137" s="12">
        <f t="shared" si="11"/>
        <v>7.8112545831340663E-3</v>
      </c>
      <c r="G137" s="13">
        <f t="shared" si="12"/>
        <v>-0.25757575757575757</v>
      </c>
      <c r="H137" s="18">
        <f t="shared" si="13"/>
        <v>-3.003003003003003E-3</v>
      </c>
    </row>
    <row r="138" spans="2:8" ht="15" x14ac:dyDescent="0.2">
      <c r="B138" s="3" t="s">
        <v>261</v>
      </c>
      <c r="C138" s="10">
        <v>5</v>
      </c>
      <c r="D138" s="10">
        <v>7</v>
      </c>
      <c r="E138" s="12">
        <f t="shared" si="10"/>
        <v>8.8323617735382436E-4</v>
      </c>
      <c r="F138" s="12">
        <f t="shared" si="11"/>
        <v>1.1158935118762952E-3</v>
      </c>
      <c r="G138" s="13">
        <f t="shared" si="12"/>
        <v>0.4</v>
      </c>
      <c r="H138" s="18">
        <f t="shared" si="13"/>
        <v>3.5329447094152979E-4</v>
      </c>
    </row>
    <row r="139" spans="2:8" ht="30" x14ac:dyDescent="0.2">
      <c r="B139" s="3" t="s">
        <v>262</v>
      </c>
      <c r="C139" s="10">
        <v>73</v>
      </c>
      <c r="D139" s="10">
        <v>15</v>
      </c>
      <c r="E139" s="12">
        <f t="shared" si="10"/>
        <v>1.2895248189365837E-2</v>
      </c>
      <c r="F139" s="12">
        <f t="shared" si="11"/>
        <v>2.3912003825920613E-3</v>
      </c>
      <c r="G139" s="13">
        <f t="shared" si="12"/>
        <v>-0.79452054794520544</v>
      </c>
      <c r="H139" s="18">
        <f t="shared" si="13"/>
        <v>-1.0245539657304363E-2</v>
      </c>
    </row>
    <row r="140" spans="2:8" ht="30" x14ac:dyDescent="0.2">
      <c r="B140" s="3" t="s">
        <v>263</v>
      </c>
      <c r="C140" s="10">
        <v>7</v>
      </c>
      <c r="D140" s="10">
        <v>8</v>
      </c>
      <c r="E140" s="12">
        <f t="shared" si="10"/>
        <v>1.2365306482953543E-3</v>
      </c>
      <c r="F140" s="12">
        <f t="shared" si="11"/>
        <v>1.2753068707157659E-3</v>
      </c>
      <c r="G140" s="13">
        <f t="shared" si="12"/>
        <v>0.14285714285714285</v>
      </c>
      <c r="H140" s="18">
        <f t="shared" si="13"/>
        <v>1.7664723547076489E-4</v>
      </c>
    </row>
    <row r="141" spans="2:8" ht="15" x14ac:dyDescent="0.2">
      <c r="B141" s="3" t="s">
        <v>48</v>
      </c>
      <c r="C141" s="10">
        <v>8</v>
      </c>
      <c r="D141" s="10">
        <v>11</v>
      </c>
      <c r="E141" s="12">
        <f t="shared" si="10"/>
        <v>1.4131778837661192E-3</v>
      </c>
      <c r="F141" s="12">
        <f t="shared" si="11"/>
        <v>1.7535469472341782E-3</v>
      </c>
      <c r="G141" s="13">
        <f t="shared" si="12"/>
        <v>0.375</v>
      </c>
      <c r="H141" s="18">
        <f t="shared" si="13"/>
        <v>5.2994170641229468E-4</v>
      </c>
    </row>
    <row r="142" spans="2:8" ht="15" x14ac:dyDescent="0.2">
      <c r="B142" s="3" t="s">
        <v>264</v>
      </c>
      <c r="C142" s="10">
        <v>34</v>
      </c>
      <c r="D142" s="10">
        <v>39</v>
      </c>
      <c r="E142" s="12">
        <f t="shared" si="10"/>
        <v>6.006006006006006E-3</v>
      </c>
      <c r="F142" s="12">
        <f t="shared" si="11"/>
        <v>6.2171209947393591E-3</v>
      </c>
      <c r="G142" s="13">
        <f t="shared" si="12"/>
        <v>0.14705882352941177</v>
      </c>
      <c r="H142" s="18">
        <f t="shared" si="13"/>
        <v>8.8323617735382447E-4</v>
      </c>
    </row>
    <row r="143" spans="2:8" ht="15" x14ac:dyDescent="0.2">
      <c r="B143" s="3" t="s">
        <v>49</v>
      </c>
      <c r="C143" s="10">
        <v>9</v>
      </c>
      <c r="D143" s="10">
        <v>13</v>
      </c>
      <c r="E143" s="12">
        <f t="shared" si="10"/>
        <v>1.589825119236884E-3</v>
      </c>
      <c r="F143" s="12">
        <f t="shared" si="11"/>
        <v>2.0723736649131195E-3</v>
      </c>
      <c r="G143" s="13">
        <f t="shared" si="12"/>
        <v>0.44444444444444442</v>
      </c>
      <c r="H143" s="18">
        <f t="shared" si="13"/>
        <v>7.0658894188305958E-4</v>
      </c>
    </row>
    <row r="144" spans="2:8" ht="15" x14ac:dyDescent="0.2">
      <c r="B144" s="3" t="s">
        <v>46</v>
      </c>
      <c r="C144" s="10">
        <v>14</v>
      </c>
      <c r="D144" s="10">
        <v>17</v>
      </c>
      <c r="E144" s="12">
        <f t="shared" si="10"/>
        <v>2.4730612965907085E-3</v>
      </c>
      <c r="F144" s="12">
        <f t="shared" si="11"/>
        <v>2.7100271002710027E-3</v>
      </c>
      <c r="G144" s="13">
        <f t="shared" si="12"/>
        <v>0.21428571428571427</v>
      </c>
      <c r="H144" s="18">
        <f t="shared" si="13"/>
        <v>5.2994170641229468E-4</v>
      </c>
    </row>
    <row r="145" spans="2:8" ht="13.5" customHeight="1" x14ac:dyDescent="0.2">
      <c r="B145" s="3" t="s">
        <v>47</v>
      </c>
      <c r="C145" s="10">
        <v>12</v>
      </c>
      <c r="D145" s="10">
        <v>6</v>
      </c>
      <c r="E145" s="12">
        <f t="shared" si="10"/>
        <v>2.1197668256491787E-3</v>
      </c>
      <c r="F145" s="12">
        <f t="shared" si="11"/>
        <v>9.5648015303682454E-4</v>
      </c>
      <c r="G145" s="13">
        <f t="shared" si="12"/>
        <v>-0.5</v>
      </c>
      <c r="H145" s="18">
        <f t="shared" si="13"/>
        <v>-1.0598834128245894E-3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7802</v>
      </c>
      <c r="D151" s="41">
        <f>SUM(D152:D288)</f>
        <v>10875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0.39387336580364007</v>
      </c>
      <c r="H151" s="42">
        <f>+IF(OR(AND(E151=""),(G151="")),"",E151*G151)</f>
        <v>0.39387336580364007</v>
      </c>
    </row>
    <row r="152" spans="2:8" ht="15" x14ac:dyDescent="0.2">
      <c r="B152" s="4" t="s">
        <v>54</v>
      </c>
      <c r="C152" s="10">
        <v>56</v>
      </c>
      <c r="D152" s="10">
        <v>73</v>
      </c>
      <c r="E152" s="12">
        <f>+IF(C152=0,"",C152/C$151)</f>
        <v>7.1776467572417331E-3</v>
      </c>
      <c r="F152" s="12">
        <f>+IF(D152=0,"",D152/D$151)</f>
        <v>6.7126436781609197E-3</v>
      </c>
      <c r="G152" s="13">
        <f>+IF(OR(AND(D152=0),(C152=0)),"0",((D152-C152)/C152))</f>
        <v>0.30357142857142855</v>
      </c>
      <c r="H152" s="18">
        <f>+IF(OR(AND(E152=""),(G152="")),"",E152*G152)</f>
        <v>2.1789284798769547E-3</v>
      </c>
    </row>
    <row r="153" spans="2:8" ht="15" x14ac:dyDescent="0.2">
      <c r="B153" s="4" t="s">
        <v>58</v>
      </c>
      <c r="C153" s="10">
        <v>17</v>
      </c>
      <c r="D153" s="10">
        <v>11</v>
      </c>
      <c r="E153" s="12">
        <f t="shared" ref="E153:E216" si="14">+IF(C153=0,"",C153/C$151)</f>
        <v>2.1789284798769547E-3</v>
      </c>
      <c r="F153" s="12">
        <f t="shared" ref="F153:F216" si="15">+IF(D153=0,"",D153/D$151)</f>
        <v>1.0114942528735632E-3</v>
      </c>
      <c r="G153" s="13">
        <f t="shared" ref="G153:G216" si="16">+IF(OR(AND(D153=0),(C153=0)),"0",((D153-C153)/C153))</f>
        <v>-0.35294117647058826</v>
      </c>
      <c r="H153" s="18">
        <f t="shared" ref="H153:H216" si="17">+IF(OR(AND(E153=""),(G153="")),"",E153*G153)</f>
        <v>-7.6903358113304286E-4</v>
      </c>
    </row>
    <row r="154" spans="2:8" ht="15" x14ac:dyDescent="0.2">
      <c r="B154" s="4" t="s">
        <v>265</v>
      </c>
      <c r="C154" s="10">
        <v>23</v>
      </c>
      <c r="D154" s="10">
        <v>28</v>
      </c>
      <c r="E154" s="12">
        <f t="shared" si="14"/>
        <v>2.9479620610099976E-3</v>
      </c>
      <c r="F154" s="12">
        <f t="shared" si="15"/>
        <v>2.574712643678161E-3</v>
      </c>
      <c r="G154" s="13">
        <f t="shared" si="16"/>
        <v>0.21739130434782608</v>
      </c>
      <c r="H154" s="18">
        <f t="shared" si="17"/>
        <v>6.4086131761086898E-4</v>
      </c>
    </row>
    <row r="155" spans="2:8" ht="15" x14ac:dyDescent="0.2">
      <c r="B155" s="4" t="s">
        <v>266</v>
      </c>
      <c r="C155" s="10">
        <v>2</v>
      </c>
      <c r="D155" s="10">
        <v>0</v>
      </c>
      <c r="E155" s="12">
        <f t="shared" si="14"/>
        <v>2.563445270443476E-4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110</v>
      </c>
      <c r="D156" s="10">
        <v>81</v>
      </c>
      <c r="E156" s="12">
        <f t="shared" si="14"/>
        <v>1.4098948987439118E-2</v>
      </c>
      <c r="F156" s="12">
        <f t="shared" si="15"/>
        <v>7.4482758620689656E-3</v>
      </c>
      <c r="G156" s="13">
        <f t="shared" si="16"/>
        <v>-0.26363636363636361</v>
      </c>
      <c r="H156" s="18">
        <f t="shared" si="17"/>
        <v>-3.71699564214304E-3</v>
      </c>
    </row>
    <row r="157" spans="2:8" ht="15" x14ac:dyDescent="0.2">
      <c r="B157" s="4" t="s">
        <v>53</v>
      </c>
      <c r="C157" s="10">
        <v>895</v>
      </c>
      <c r="D157" s="10">
        <v>1625</v>
      </c>
      <c r="E157" s="12">
        <f t="shared" si="14"/>
        <v>0.11471417585234556</v>
      </c>
      <c r="F157" s="12">
        <f t="shared" si="15"/>
        <v>0.14942528735632185</v>
      </c>
      <c r="G157" s="13">
        <f t="shared" si="16"/>
        <v>0.81564245810055869</v>
      </c>
      <c r="H157" s="18">
        <f t="shared" si="17"/>
        <v>9.3565752371186889E-2</v>
      </c>
    </row>
    <row r="158" spans="2:8" ht="15" x14ac:dyDescent="0.2">
      <c r="B158" s="4" t="s">
        <v>59</v>
      </c>
      <c r="C158" s="10">
        <v>14</v>
      </c>
      <c r="D158" s="10">
        <v>27</v>
      </c>
      <c r="E158" s="12">
        <f t="shared" si="14"/>
        <v>1.7944116893104333E-3</v>
      </c>
      <c r="F158" s="12">
        <f t="shared" si="15"/>
        <v>2.4827586206896553E-3</v>
      </c>
      <c r="G158" s="13">
        <f t="shared" si="16"/>
        <v>0.9285714285714286</v>
      </c>
      <c r="H158" s="18">
        <f t="shared" si="17"/>
        <v>1.6662394257882596E-3</v>
      </c>
    </row>
    <row r="159" spans="2:8" ht="15" x14ac:dyDescent="0.2">
      <c r="B159" s="4" t="s">
        <v>268</v>
      </c>
      <c r="C159" s="10">
        <v>65</v>
      </c>
      <c r="D159" s="10">
        <v>121</v>
      </c>
      <c r="E159" s="12">
        <f t="shared" si="14"/>
        <v>8.3311971289412971E-3</v>
      </c>
      <c r="F159" s="12">
        <f t="shared" si="15"/>
        <v>1.1126436781609196E-2</v>
      </c>
      <c r="G159" s="13">
        <f t="shared" si="16"/>
        <v>0.86153846153846159</v>
      </c>
      <c r="H159" s="18">
        <f t="shared" si="17"/>
        <v>7.1776467572417331E-3</v>
      </c>
    </row>
    <row r="160" spans="2:8" ht="15" x14ac:dyDescent="0.2">
      <c r="B160" s="4" t="s">
        <v>55</v>
      </c>
      <c r="C160" s="10">
        <v>10</v>
      </c>
      <c r="D160" s="10">
        <v>7</v>
      </c>
      <c r="E160" s="12">
        <f t="shared" si="14"/>
        <v>1.281722635221738E-3</v>
      </c>
      <c r="F160" s="12">
        <f t="shared" si="15"/>
        <v>6.4367816091954024E-4</v>
      </c>
      <c r="G160" s="13">
        <f t="shared" si="16"/>
        <v>-0.3</v>
      </c>
      <c r="H160" s="18">
        <f t="shared" si="17"/>
        <v>-3.8451679056652138E-4</v>
      </c>
    </row>
    <row r="161" spans="2:8" ht="15" x14ac:dyDescent="0.2">
      <c r="B161" s="4" t="s">
        <v>51</v>
      </c>
      <c r="C161" s="10">
        <v>5</v>
      </c>
      <c r="D161" s="10">
        <v>6</v>
      </c>
      <c r="E161" s="12">
        <f t="shared" si="14"/>
        <v>6.4086131761086898E-4</v>
      </c>
      <c r="F161" s="12">
        <f t="shared" si="15"/>
        <v>5.5172413793103451E-4</v>
      </c>
      <c r="G161" s="13">
        <f t="shared" si="16"/>
        <v>0.2</v>
      </c>
      <c r="H161" s="18">
        <f t="shared" si="17"/>
        <v>1.281722635221738E-4</v>
      </c>
    </row>
    <row r="162" spans="2:8" ht="30" x14ac:dyDescent="0.2">
      <c r="B162" s="4" t="s">
        <v>269</v>
      </c>
      <c r="C162" s="10">
        <v>3</v>
      </c>
      <c r="D162" s="10">
        <v>10</v>
      </c>
      <c r="E162" s="12">
        <f t="shared" si="14"/>
        <v>3.8451679056652143E-4</v>
      </c>
      <c r="F162" s="12">
        <f t="shared" si="15"/>
        <v>9.1954022988505744E-4</v>
      </c>
      <c r="G162" s="13">
        <f t="shared" si="16"/>
        <v>2.3333333333333335</v>
      </c>
      <c r="H162" s="18">
        <f t="shared" si="17"/>
        <v>8.9720584465521674E-4</v>
      </c>
    </row>
    <row r="163" spans="2:8" ht="15" x14ac:dyDescent="0.2">
      <c r="B163" s="4" t="s">
        <v>61</v>
      </c>
      <c r="C163" s="10">
        <v>31</v>
      </c>
      <c r="D163" s="10">
        <v>31</v>
      </c>
      <c r="E163" s="12">
        <f t="shared" si="14"/>
        <v>3.9733401691873877E-3</v>
      </c>
      <c r="F163" s="12">
        <f t="shared" si="15"/>
        <v>2.8505747126436783E-3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34</v>
      </c>
      <c r="D164" s="10">
        <v>35</v>
      </c>
      <c r="E164" s="12">
        <f t="shared" si="14"/>
        <v>4.3578569597539094E-3</v>
      </c>
      <c r="F164" s="12">
        <f t="shared" si="15"/>
        <v>3.2183908045977012E-3</v>
      </c>
      <c r="G164" s="13">
        <f t="shared" si="16"/>
        <v>2.9411764705882353E-2</v>
      </c>
      <c r="H164" s="18">
        <f t="shared" si="17"/>
        <v>1.281722635221738E-4</v>
      </c>
    </row>
    <row r="165" spans="2:8" ht="15" x14ac:dyDescent="0.2">
      <c r="B165" s="4" t="s">
        <v>57</v>
      </c>
      <c r="C165" s="10">
        <v>336</v>
      </c>
      <c r="D165" s="10">
        <v>678</v>
      </c>
      <c r="E165" s="12">
        <f t="shared" si="14"/>
        <v>4.3065880543450397E-2</v>
      </c>
      <c r="F165" s="12">
        <f t="shared" si="15"/>
        <v>6.2344827586206894E-2</v>
      </c>
      <c r="G165" s="13">
        <f t="shared" si="16"/>
        <v>1.0178571428571428</v>
      </c>
      <c r="H165" s="18">
        <f t="shared" si="17"/>
        <v>4.3834914124583436E-2</v>
      </c>
    </row>
    <row r="166" spans="2:8" ht="15" x14ac:dyDescent="0.2">
      <c r="B166" s="4" t="s">
        <v>270</v>
      </c>
      <c r="C166" s="10">
        <v>31</v>
      </c>
      <c r="D166" s="10">
        <v>19</v>
      </c>
      <c r="E166" s="12">
        <f t="shared" si="14"/>
        <v>3.9733401691873877E-3</v>
      </c>
      <c r="F166" s="12">
        <f t="shared" si="15"/>
        <v>1.7471264367816092E-3</v>
      </c>
      <c r="G166" s="13">
        <f t="shared" si="16"/>
        <v>-0.38709677419354838</v>
      </c>
      <c r="H166" s="18">
        <f t="shared" si="17"/>
        <v>-1.5380671622660855E-3</v>
      </c>
    </row>
    <row r="167" spans="2:8" ht="15" x14ac:dyDescent="0.2">
      <c r="B167" s="4" t="s">
        <v>52</v>
      </c>
      <c r="C167" s="10">
        <v>11</v>
      </c>
      <c r="D167" s="10">
        <v>16</v>
      </c>
      <c r="E167" s="12">
        <f t="shared" si="14"/>
        <v>1.4098948987439118E-3</v>
      </c>
      <c r="F167" s="12">
        <f t="shared" si="15"/>
        <v>1.4712643678160919E-3</v>
      </c>
      <c r="G167" s="13">
        <f t="shared" si="16"/>
        <v>0.45454545454545453</v>
      </c>
      <c r="H167" s="18">
        <f t="shared" si="17"/>
        <v>6.4086131761086898E-4</v>
      </c>
    </row>
    <row r="168" spans="2:8" ht="15" x14ac:dyDescent="0.2">
      <c r="B168" s="4" t="s">
        <v>60</v>
      </c>
      <c r="C168" s="10">
        <v>7</v>
      </c>
      <c r="D168" s="10">
        <v>4</v>
      </c>
      <c r="E168" s="12">
        <f t="shared" si="14"/>
        <v>8.9720584465521663E-4</v>
      </c>
      <c r="F168" s="12">
        <f t="shared" si="15"/>
        <v>3.6781609195402299E-4</v>
      </c>
      <c r="G168" s="13">
        <f t="shared" si="16"/>
        <v>-0.42857142857142855</v>
      </c>
      <c r="H168" s="18">
        <f t="shared" si="17"/>
        <v>-3.8451679056652138E-4</v>
      </c>
    </row>
    <row r="169" spans="2:8" ht="15" x14ac:dyDescent="0.2">
      <c r="B169" s="4" t="s">
        <v>271</v>
      </c>
      <c r="C169" s="10">
        <v>56</v>
      </c>
      <c r="D169" s="10">
        <v>111</v>
      </c>
      <c r="E169" s="12">
        <f t="shared" si="14"/>
        <v>7.1776467572417331E-3</v>
      </c>
      <c r="F169" s="12">
        <f t="shared" si="15"/>
        <v>1.0206896551724139E-2</v>
      </c>
      <c r="G169" s="13">
        <f t="shared" si="16"/>
        <v>0.9821428571428571</v>
      </c>
      <c r="H169" s="18">
        <f t="shared" si="17"/>
        <v>7.0494744937195592E-3</v>
      </c>
    </row>
    <row r="170" spans="2:8" ht="15" x14ac:dyDescent="0.2">
      <c r="B170" s="4" t="s">
        <v>272</v>
      </c>
      <c r="C170" s="10">
        <v>11</v>
      </c>
      <c r="D170" s="10">
        <v>7</v>
      </c>
      <c r="E170" s="12">
        <f t="shared" si="14"/>
        <v>1.4098948987439118E-3</v>
      </c>
      <c r="F170" s="12">
        <f t="shared" si="15"/>
        <v>6.4367816091954024E-4</v>
      </c>
      <c r="G170" s="13">
        <f t="shared" si="16"/>
        <v>-0.36363636363636365</v>
      </c>
      <c r="H170" s="18">
        <f t="shared" si="17"/>
        <v>-5.126890540886952E-4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1.281722635221738E-4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3</v>
      </c>
      <c r="D172" s="10">
        <v>10</v>
      </c>
      <c r="E172" s="12">
        <f t="shared" si="14"/>
        <v>3.8451679056652143E-4</v>
      </c>
      <c r="F172" s="12">
        <f t="shared" si="15"/>
        <v>9.1954022988505744E-4</v>
      </c>
      <c r="G172" s="13">
        <f t="shared" si="16"/>
        <v>2.3333333333333335</v>
      </c>
      <c r="H172" s="18">
        <f t="shared" si="17"/>
        <v>8.9720584465521674E-4</v>
      </c>
    </row>
    <row r="173" spans="2:8" ht="15" x14ac:dyDescent="0.2">
      <c r="B173" s="4" t="s">
        <v>275</v>
      </c>
      <c r="C173" s="10">
        <v>61</v>
      </c>
      <c r="D173" s="10">
        <v>239</v>
      </c>
      <c r="E173" s="12">
        <f t="shared" si="14"/>
        <v>7.8185080748526016E-3</v>
      </c>
      <c r="F173" s="12">
        <f t="shared" si="15"/>
        <v>2.1977011494252872E-2</v>
      </c>
      <c r="G173" s="13">
        <f t="shared" si="16"/>
        <v>2.918032786885246</v>
      </c>
      <c r="H173" s="18">
        <f t="shared" si="17"/>
        <v>2.2814662906946937E-2</v>
      </c>
    </row>
    <row r="174" spans="2:8" ht="15" x14ac:dyDescent="0.2">
      <c r="B174" s="4" t="s">
        <v>276</v>
      </c>
      <c r="C174" s="10">
        <v>134</v>
      </c>
      <c r="D174" s="10">
        <v>299</v>
      </c>
      <c r="E174" s="12">
        <f t="shared" si="14"/>
        <v>1.717508331197129E-2</v>
      </c>
      <c r="F174" s="12">
        <f t="shared" si="15"/>
        <v>2.7494252873563219E-2</v>
      </c>
      <c r="G174" s="13">
        <f t="shared" si="16"/>
        <v>1.2313432835820894</v>
      </c>
      <c r="H174" s="18">
        <f t="shared" si="17"/>
        <v>2.1148423481158675E-2</v>
      </c>
    </row>
    <row r="175" spans="2:8" ht="15" x14ac:dyDescent="0.2">
      <c r="B175" s="4" t="s">
        <v>277</v>
      </c>
      <c r="C175" s="10">
        <v>36</v>
      </c>
      <c r="D175" s="10">
        <v>66</v>
      </c>
      <c r="E175" s="12">
        <f t="shared" si="14"/>
        <v>4.6142014867982572E-3</v>
      </c>
      <c r="F175" s="12">
        <f t="shared" si="15"/>
        <v>6.068965517241379E-3</v>
      </c>
      <c r="G175" s="13">
        <f t="shared" si="16"/>
        <v>0.83333333333333337</v>
      </c>
      <c r="H175" s="18">
        <f t="shared" si="17"/>
        <v>3.8451679056652143E-3</v>
      </c>
    </row>
    <row r="176" spans="2:8" ht="15" x14ac:dyDescent="0.2">
      <c r="B176" s="4" t="s">
        <v>278</v>
      </c>
      <c r="C176" s="10">
        <v>371</v>
      </c>
      <c r="D176" s="10">
        <v>222</v>
      </c>
      <c r="E176" s="12">
        <f t="shared" si="14"/>
        <v>4.7551909766726477E-2</v>
      </c>
      <c r="F176" s="12">
        <f t="shared" si="15"/>
        <v>2.0413793103448277E-2</v>
      </c>
      <c r="G176" s="13">
        <f t="shared" si="16"/>
        <v>-0.40161725067385445</v>
      </c>
      <c r="H176" s="18">
        <f t="shared" si="17"/>
        <v>-1.9097667264803896E-2</v>
      </c>
    </row>
    <row r="177" spans="2:8" ht="15" x14ac:dyDescent="0.2">
      <c r="B177" s="4" t="s">
        <v>279</v>
      </c>
      <c r="C177" s="10">
        <v>158</v>
      </c>
      <c r="D177" s="10">
        <v>228</v>
      </c>
      <c r="E177" s="12">
        <f t="shared" si="14"/>
        <v>2.0251217636503459E-2</v>
      </c>
      <c r="F177" s="12">
        <f t="shared" si="15"/>
        <v>2.0965517241379312E-2</v>
      </c>
      <c r="G177" s="13">
        <f t="shared" si="16"/>
        <v>0.44303797468354428</v>
      </c>
      <c r="H177" s="18">
        <f t="shared" si="17"/>
        <v>8.9720584465521648E-3</v>
      </c>
    </row>
    <row r="178" spans="2:8" ht="15" x14ac:dyDescent="0.2">
      <c r="B178" s="4" t="s">
        <v>280</v>
      </c>
      <c r="C178" s="10">
        <v>137</v>
      </c>
      <c r="D178" s="10">
        <v>409</v>
      </c>
      <c r="E178" s="12">
        <f t="shared" si="14"/>
        <v>1.755960010253781E-2</v>
      </c>
      <c r="F178" s="12">
        <f t="shared" si="15"/>
        <v>3.7609195402298852E-2</v>
      </c>
      <c r="G178" s="13">
        <f t="shared" si="16"/>
        <v>1.9854014598540146</v>
      </c>
      <c r="H178" s="18">
        <f t="shared" si="17"/>
        <v>3.4862855678031275E-2</v>
      </c>
    </row>
    <row r="179" spans="2:8" ht="15" x14ac:dyDescent="0.2">
      <c r="B179" s="4" t="s">
        <v>281</v>
      </c>
      <c r="C179" s="10">
        <v>45</v>
      </c>
      <c r="D179" s="10">
        <v>30</v>
      </c>
      <c r="E179" s="12">
        <f t="shared" si="14"/>
        <v>5.7677518584978212E-3</v>
      </c>
      <c r="F179" s="12">
        <f t="shared" si="15"/>
        <v>2.7586206896551722E-3</v>
      </c>
      <c r="G179" s="13">
        <f t="shared" si="16"/>
        <v>-0.33333333333333331</v>
      </c>
      <c r="H179" s="18">
        <f t="shared" si="17"/>
        <v>-1.9225839528326069E-3</v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4"/>
        <v/>
      </c>
      <c r="F180" s="12">
        <f t="shared" si="15"/>
        <v>9.1954022988505746E-5</v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18</v>
      </c>
      <c r="D181" s="10">
        <v>26</v>
      </c>
      <c r="E181" s="12">
        <f t="shared" si="14"/>
        <v>2.3071007433991286E-3</v>
      </c>
      <c r="F181" s="12">
        <f t="shared" si="15"/>
        <v>2.3908045977011493E-3</v>
      </c>
      <c r="G181" s="13">
        <f t="shared" si="16"/>
        <v>0.44444444444444442</v>
      </c>
      <c r="H181" s="18">
        <f t="shared" si="17"/>
        <v>1.0253781081773904E-3</v>
      </c>
    </row>
    <row r="182" spans="2:8" ht="15" x14ac:dyDescent="0.2">
      <c r="B182" s="4" t="s">
        <v>284</v>
      </c>
      <c r="C182" s="10">
        <v>176</v>
      </c>
      <c r="D182" s="10">
        <v>92</v>
      </c>
      <c r="E182" s="12">
        <f t="shared" si="14"/>
        <v>2.2558318379902589E-2</v>
      </c>
      <c r="F182" s="12">
        <f t="shared" si="15"/>
        <v>8.4597701149425296E-3</v>
      </c>
      <c r="G182" s="13">
        <f t="shared" si="16"/>
        <v>-0.47727272727272729</v>
      </c>
      <c r="H182" s="18">
        <f t="shared" si="17"/>
        <v>-1.0766470135862599E-2</v>
      </c>
    </row>
    <row r="183" spans="2:8" ht="15" x14ac:dyDescent="0.2">
      <c r="B183" s="4" t="s">
        <v>285</v>
      </c>
      <c r="C183" s="10">
        <v>80</v>
      </c>
      <c r="D183" s="10">
        <v>153</v>
      </c>
      <c r="E183" s="12">
        <f t="shared" si="14"/>
        <v>1.0253781081773904E-2</v>
      </c>
      <c r="F183" s="12">
        <f t="shared" si="15"/>
        <v>1.4068965517241379E-2</v>
      </c>
      <c r="G183" s="13">
        <f t="shared" si="16"/>
        <v>0.91249999999999998</v>
      </c>
      <c r="H183" s="18">
        <f t="shared" si="17"/>
        <v>9.3565752371186865E-3</v>
      </c>
    </row>
    <row r="184" spans="2:8" ht="15" x14ac:dyDescent="0.2">
      <c r="B184" s="4" t="s">
        <v>286</v>
      </c>
      <c r="C184" s="10">
        <v>2</v>
      </c>
      <c r="D184" s="10">
        <v>0</v>
      </c>
      <c r="E184" s="12">
        <f t="shared" si="14"/>
        <v>2.563445270443476E-4</v>
      </c>
      <c r="F184" s="12" t="str">
        <f t="shared" si="15"/>
        <v/>
      </c>
      <c r="G184" s="13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7</v>
      </c>
      <c r="D185" s="10">
        <v>8</v>
      </c>
      <c r="E185" s="12">
        <f t="shared" si="14"/>
        <v>8.9720584465521663E-4</v>
      </c>
      <c r="F185" s="12">
        <f t="shared" si="15"/>
        <v>7.3563218390804597E-4</v>
      </c>
      <c r="G185" s="13">
        <f t="shared" si="16"/>
        <v>0.14285714285714285</v>
      </c>
      <c r="H185" s="18">
        <f t="shared" si="17"/>
        <v>1.281722635221738E-4</v>
      </c>
    </row>
    <row r="186" spans="2:8" ht="15" x14ac:dyDescent="0.2">
      <c r="B186" s="4" t="s">
        <v>63</v>
      </c>
      <c r="C186" s="10">
        <v>288</v>
      </c>
      <c r="D186" s="10">
        <v>557</v>
      </c>
      <c r="E186" s="12">
        <f t="shared" si="14"/>
        <v>3.6913611894386057E-2</v>
      </c>
      <c r="F186" s="12">
        <f t="shared" si="15"/>
        <v>5.1218390804597703E-2</v>
      </c>
      <c r="G186" s="13">
        <f t="shared" si="16"/>
        <v>0.93402777777777779</v>
      </c>
      <c r="H186" s="18">
        <f t="shared" si="17"/>
        <v>3.4478338887464759E-2</v>
      </c>
    </row>
    <row r="187" spans="2:8" ht="15" x14ac:dyDescent="0.2">
      <c r="B187" s="4" t="s">
        <v>287</v>
      </c>
      <c r="C187" s="10">
        <v>14</v>
      </c>
      <c r="D187" s="10">
        <v>32</v>
      </c>
      <c r="E187" s="12">
        <f t="shared" si="14"/>
        <v>1.7944116893104333E-3</v>
      </c>
      <c r="F187" s="12">
        <f t="shared" si="15"/>
        <v>2.9425287356321839E-3</v>
      </c>
      <c r="G187" s="13">
        <f t="shared" si="16"/>
        <v>1.2857142857142858</v>
      </c>
      <c r="H187" s="18">
        <f t="shared" si="17"/>
        <v>2.3071007433991286E-3</v>
      </c>
    </row>
    <row r="188" spans="2:8" ht="30" x14ac:dyDescent="0.2">
      <c r="B188" s="4" t="s">
        <v>288</v>
      </c>
      <c r="C188" s="10">
        <v>4</v>
      </c>
      <c r="D188" s="10">
        <v>2</v>
      </c>
      <c r="E188" s="12">
        <f t="shared" si="14"/>
        <v>5.126890540886952E-4</v>
      </c>
      <c r="F188" s="12">
        <f t="shared" si="15"/>
        <v>1.8390804597701149E-4</v>
      </c>
      <c r="G188" s="13">
        <f t="shared" si="16"/>
        <v>-0.5</v>
      </c>
      <c r="H188" s="18">
        <f t="shared" si="17"/>
        <v>-2.563445270443476E-4</v>
      </c>
    </row>
    <row r="189" spans="2:8" ht="15" x14ac:dyDescent="0.2">
      <c r="B189" s="4" t="s">
        <v>289</v>
      </c>
      <c r="C189" s="10">
        <v>1</v>
      </c>
      <c r="D189" s="10">
        <v>10</v>
      </c>
      <c r="E189" s="12">
        <f t="shared" si="14"/>
        <v>1.281722635221738E-4</v>
      </c>
      <c r="F189" s="12">
        <f t="shared" si="15"/>
        <v>9.1954022988505744E-4</v>
      </c>
      <c r="G189" s="13">
        <f t="shared" si="16"/>
        <v>9</v>
      </c>
      <c r="H189" s="18">
        <f t="shared" si="17"/>
        <v>1.1535503716995643E-3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2</v>
      </c>
      <c r="D192" s="10">
        <v>5</v>
      </c>
      <c r="E192" s="12">
        <f t="shared" si="14"/>
        <v>2.563445270443476E-4</v>
      </c>
      <c r="F192" s="12">
        <f t="shared" si="15"/>
        <v>4.5977011494252872E-4</v>
      </c>
      <c r="G192" s="13">
        <f t="shared" si="16"/>
        <v>1.5</v>
      </c>
      <c r="H192" s="18">
        <f t="shared" si="17"/>
        <v>3.8451679056652143E-4</v>
      </c>
    </row>
    <row r="193" spans="2:8" ht="15" x14ac:dyDescent="0.2">
      <c r="B193" s="4" t="s">
        <v>291</v>
      </c>
      <c r="C193" s="10">
        <v>7</v>
      </c>
      <c r="D193" s="10">
        <v>10</v>
      </c>
      <c r="E193" s="12">
        <f t="shared" si="14"/>
        <v>8.9720584465521663E-4</v>
      </c>
      <c r="F193" s="12">
        <f t="shared" si="15"/>
        <v>9.1954022988505744E-4</v>
      </c>
      <c r="G193" s="13">
        <f t="shared" si="16"/>
        <v>0.42857142857142855</v>
      </c>
      <c r="H193" s="18">
        <f t="shared" si="17"/>
        <v>3.8451679056652138E-4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6</v>
      </c>
      <c r="D195" s="10">
        <v>3</v>
      </c>
      <c r="E195" s="12">
        <f t="shared" si="14"/>
        <v>7.6903358113304286E-4</v>
      </c>
      <c r="F195" s="12">
        <f t="shared" si="15"/>
        <v>2.7586206896551725E-4</v>
      </c>
      <c r="G195" s="13">
        <f t="shared" si="16"/>
        <v>-0.5</v>
      </c>
      <c r="H195" s="18">
        <f t="shared" si="17"/>
        <v>-3.8451679056652143E-4</v>
      </c>
    </row>
    <row r="196" spans="2:8" ht="15" x14ac:dyDescent="0.2">
      <c r="B196" s="4" t="s">
        <v>293</v>
      </c>
      <c r="C196" s="10">
        <v>1062</v>
      </c>
      <c r="D196" s="10">
        <v>1518</v>
      </c>
      <c r="E196" s="12">
        <f t="shared" si="14"/>
        <v>0.13611894386054857</v>
      </c>
      <c r="F196" s="12">
        <f t="shared" si="15"/>
        <v>0.13958620689655171</v>
      </c>
      <c r="G196" s="13">
        <f t="shared" si="16"/>
        <v>0.42937853107344631</v>
      </c>
      <c r="H196" s="18">
        <f t="shared" si="17"/>
        <v>5.8446552166111249E-2</v>
      </c>
    </row>
    <row r="197" spans="2:8" ht="15" x14ac:dyDescent="0.2">
      <c r="B197" s="4" t="s">
        <v>294</v>
      </c>
      <c r="C197" s="10">
        <v>4</v>
      </c>
      <c r="D197" s="10">
        <v>0</v>
      </c>
      <c r="E197" s="12">
        <f t="shared" si="14"/>
        <v>5.126890540886952E-4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9.1954022988505746E-5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3</v>
      </c>
      <c r="D199" s="10">
        <v>11</v>
      </c>
      <c r="E199" s="12">
        <f t="shared" si="14"/>
        <v>3.8451679056652143E-4</v>
      </c>
      <c r="F199" s="12">
        <f t="shared" si="15"/>
        <v>1.0114942528735632E-3</v>
      </c>
      <c r="G199" s="13">
        <f t="shared" si="16"/>
        <v>2.6666666666666665</v>
      </c>
      <c r="H199" s="18">
        <f t="shared" si="17"/>
        <v>1.0253781081773904E-3</v>
      </c>
    </row>
    <row r="200" spans="2:8" ht="15" x14ac:dyDescent="0.2">
      <c r="B200" s="4" t="s">
        <v>297</v>
      </c>
      <c r="C200" s="10">
        <v>6</v>
      </c>
      <c r="D200" s="10">
        <v>2</v>
      </c>
      <c r="E200" s="12">
        <f t="shared" si="14"/>
        <v>7.6903358113304286E-4</v>
      </c>
      <c r="F200" s="12">
        <f t="shared" si="15"/>
        <v>1.8390804597701149E-4</v>
      </c>
      <c r="G200" s="13">
        <f t="shared" si="16"/>
        <v>-0.66666666666666663</v>
      </c>
      <c r="H200" s="18">
        <f t="shared" si="17"/>
        <v>-5.126890540886952E-4</v>
      </c>
    </row>
    <row r="201" spans="2:8" ht="15" x14ac:dyDescent="0.2">
      <c r="B201" s="4" t="s">
        <v>298</v>
      </c>
      <c r="C201" s="10">
        <v>3</v>
      </c>
      <c r="D201" s="10">
        <v>1</v>
      </c>
      <c r="E201" s="12">
        <f t="shared" si="14"/>
        <v>3.8451679056652143E-4</v>
      </c>
      <c r="F201" s="12">
        <f t="shared" si="15"/>
        <v>9.1954022988505746E-5</v>
      </c>
      <c r="G201" s="13">
        <f t="shared" si="16"/>
        <v>-0.66666666666666663</v>
      </c>
      <c r="H201" s="18">
        <f t="shared" si="17"/>
        <v>-2.563445270443476E-4</v>
      </c>
    </row>
    <row r="202" spans="2:8" ht="15" x14ac:dyDescent="0.2">
      <c r="B202" s="4" t="s">
        <v>299</v>
      </c>
      <c r="C202" s="10">
        <v>0</v>
      </c>
      <c r="D202" s="10">
        <v>3</v>
      </c>
      <c r="E202" s="12" t="str">
        <f t="shared" si="14"/>
        <v/>
      </c>
      <c r="F202" s="12">
        <f t="shared" si="15"/>
        <v>2.7586206896551725E-4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14</v>
      </c>
      <c r="D203" s="10">
        <v>16</v>
      </c>
      <c r="E203" s="12">
        <f t="shared" si="14"/>
        <v>1.7944116893104333E-3</v>
      </c>
      <c r="F203" s="12">
        <f t="shared" si="15"/>
        <v>1.4712643678160919E-3</v>
      </c>
      <c r="G203" s="13">
        <f t="shared" si="16"/>
        <v>0.14285714285714285</v>
      </c>
      <c r="H203" s="18">
        <f t="shared" si="17"/>
        <v>2.563445270443476E-4</v>
      </c>
    </row>
    <row r="204" spans="2:8" ht="15" x14ac:dyDescent="0.2">
      <c r="B204" s="4" t="s">
        <v>300</v>
      </c>
      <c r="C204" s="10">
        <v>1</v>
      </c>
      <c r="D204" s="10">
        <v>1</v>
      </c>
      <c r="E204" s="12">
        <f t="shared" si="14"/>
        <v>1.281722635221738E-4</v>
      </c>
      <c r="F204" s="12">
        <f t="shared" si="15"/>
        <v>9.1954022988505746E-5</v>
      </c>
      <c r="G204" s="13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10</v>
      </c>
      <c r="D205" s="10">
        <v>4</v>
      </c>
      <c r="E205" s="12">
        <f t="shared" si="14"/>
        <v>1.281722635221738E-3</v>
      </c>
      <c r="F205" s="12">
        <f t="shared" si="15"/>
        <v>3.6781609195402299E-4</v>
      </c>
      <c r="G205" s="13">
        <f t="shared" si="16"/>
        <v>-0.6</v>
      </c>
      <c r="H205" s="18">
        <f t="shared" si="17"/>
        <v>-7.6903358113304275E-4</v>
      </c>
    </row>
    <row r="206" spans="2:8" ht="15" x14ac:dyDescent="0.2">
      <c r="B206" s="4" t="s">
        <v>301</v>
      </c>
      <c r="C206" s="10">
        <v>12</v>
      </c>
      <c r="D206" s="10">
        <v>12</v>
      </c>
      <c r="E206" s="12">
        <f t="shared" si="14"/>
        <v>1.5380671622660857E-3</v>
      </c>
      <c r="F206" s="12">
        <f t="shared" si="15"/>
        <v>1.103448275862069E-3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118</v>
      </c>
      <c r="D208" s="10">
        <v>196</v>
      </c>
      <c r="E208" s="12">
        <f t="shared" si="14"/>
        <v>1.5124327095616509E-2</v>
      </c>
      <c r="F208" s="12">
        <f t="shared" si="15"/>
        <v>1.8022988505747125E-2</v>
      </c>
      <c r="G208" s="13">
        <f t="shared" si="16"/>
        <v>0.66101694915254239</v>
      </c>
      <c r="H208" s="18">
        <f t="shared" si="17"/>
        <v>9.9974365547295576E-3</v>
      </c>
    </row>
    <row r="209" spans="2:8" ht="15" x14ac:dyDescent="0.2">
      <c r="B209" s="4" t="s">
        <v>71</v>
      </c>
      <c r="C209" s="10">
        <v>3</v>
      </c>
      <c r="D209" s="10">
        <v>9</v>
      </c>
      <c r="E209" s="12">
        <f t="shared" si="14"/>
        <v>3.8451679056652143E-4</v>
      </c>
      <c r="F209" s="12">
        <f t="shared" si="15"/>
        <v>8.275862068965517E-4</v>
      </c>
      <c r="G209" s="13">
        <f t="shared" si="16"/>
        <v>2</v>
      </c>
      <c r="H209" s="18">
        <f t="shared" si="17"/>
        <v>7.6903358113304286E-4</v>
      </c>
    </row>
    <row r="210" spans="2:8" ht="15" x14ac:dyDescent="0.2">
      <c r="B210" s="4" t="s">
        <v>73</v>
      </c>
      <c r="C210" s="10">
        <v>11</v>
      </c>
      <c r="D210" s="10">
        <v>2</v>
      </c>
      <c r="E210" s="12">
        <f t="shared" si="14"/>
        <v>1.4098948987439118E-3</v>
      </c>
      <c r="F210" s="12">
        <f t="shared" si="15"/>
        <v>1.8390804597701149E-4</v>
      </c>
      <c r="G210" s="13">
        <f t="shared" si="16"/>
        <v>-0.81818181818181823</v>
      </c>
      <c r="H210" s="18">
        <f t="shared" si="17"/>
        <v>-1.1535503716995643E-3</v>
      </c>
    </row>
    <row r="211" spans="2:8" ht="15" x14ac:dyDescent="0.2">
      <c r="B211" s="4" t="s">
        <v>69</v>
      </c>
      <c r="C211" s="10">
        <v>86</v>
      </c>
      <c r="D211" s="10">
        <v>3</v>
      </c>
      <c r="E211" s="12">
        <f t="shared" si="14"/>
        <v>1.1022814662906947E-2</v>
      </c>
      <c r="F211" s="12">
        <f t="shared" si="15"/>
        <v>2.7586206896551725E-4</v>
      </c>
      <c r="G211" s="13">
        <f t="shared" si="16"/>
        <v>-0.96511627906976749</v>
      </c>
      <c r="H211" s="18">
        <f t="shared" si="17"/>
        <v>-1.0638297872340425E-2</v>
      </c>
    </row>
    <row r="212" spans="2:8" ht="15" x14ac:dyDescent="0.2">
      <c r="B212" s="4" t="s">
        <v>68</v>
      </c>
      <c r="C212" s="10">
        <v>3</v>
      </c>
      <c r="D212" s="10">
        <v>3</v>
      </c>
      <c r="E212" s="12">
        <f t="shared" si="14"/>
        <v>3.8451679056652143E-4</v>
      </c>
      <c r="F212" s="12">
        <f t="shared" si="15"/>
        <v>2.7586206896551725E-4</v>
      </c>
      <c r="G212" s="13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29</v>
      </c>
      <c r="D213" s="10">
        <v>32</v>
      </c>
      <c r="E213" s="12">
        <f t="shared" si="14"/>
        <v>3.7169956421430404E-3</v>
      </c>
      <c r="F213" s="12">
        <f t="shared" si="15"/>
        <v>2.9425287356321839E-3</v>
      </c>
      <c r="G213" s="13">
        <f t="shared" si="16"/>
        <v>0.10344827586206896</v>
      </c>
      <c r="H213" s="18">
        <f t="shared" si="17"/>
        <v>3.8451679056652143E-4</v>
      </c>
    </row>
    <row r="214" spans="2:8" ht="15" x14ac:dyDescent="0.2">
      <c r="B214" s="4" t="s">
        <v>70</v>
      </c>
      <c r="C214" s="10">
        <v>45</v>
      </c>
      <c r="D214" s="10">
        <v>37</v>
      </c>
      <c r="E214" s="12">
        <f t="shared" si="14"/>
        <v>5.7677518584978212E-3</v>
      </c>
      <c r="F214" s="12">
        <f t="shared" si="15"/>
        <v>3.4022988505747124E-3</v>
      </c>
      <c r="G214" s="13">
        <f t="shared" si="16"/>
        <v>-0.17777777777777778</v>
      </c>
      <c r="H214" s="18">
        <f t="shared" si="17"/>
        <v>-1.0253781081773904E-3</v>
      </c>
    </row>
    <row r="215" spans="2:8" ht="15" x14ac:dyDescent="0.2">
      <c r="B215" s="4" t="s">
        <v>303</v>
      </c>
      <c r="C215" s="10">
        <v>0</v>
      </c>
      <c r="D215" s="10">
        <v>9</v>
      </c>
      <c r="E215" s="12" t="str">
        <f t="shared" si="14"/>
        <v/>
      </c>
      <c r="F215" s="12">
        <f t="shared" si="15"/>
        <v>8.275862068965517E-4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142</v>
      </c>
      <c r="D216" s="10">
        <v>22</v>
      </c>
      <c r="E216" s="12">
        <f t="shared" si="14"/>
        <v>1.8200461420148681E-2</v>
      </c>
      <c r="F216" s="12">
        <f t="shared" si="15"/>
        <v>2.0229885057471263E-3</v>
      </c>
      <c r="G216" s="13">
        <f t="shared" si="16"/>
        <v>-0.84507042253521125</v>
      </c>
      <c r="H216" s="18">
        <f t="shared" si="17"/>
        <v>-1.5380671622660857E-2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7</v>
      </c>
      <c r="D218" s="10">
        <v>10</v>
      </c>
      <c r="E218" s="12">
        <f t="shared" si="18"/>
        <v>8.9720584465521663E-4</v>
      </c>
      <c r="F218" s="12">
        <f t="shared" si="19"/>
        <v>9.1954022988505744E-4</v>
      </c>
      <c r="G218" s="13">
        <f t="shared" si="20"/>
        <v>0.42857142857142855</v>
      </c>
      <c r="H218" s="18">
        <f t="shared" si="21"/>
        <v>3.8451679056652138E-4</v>
      </c>
    </row>
    <row r="219" spans="2:8" ht="15" x14ac:dyDescent="0.2">
      <c r="B219" s="4" t="s">
        <v>306</v>
      </c>
      <c r="C219" s="10">
        <v>6</v>
      </c>
      <c r="D219" s="10">
        <v>9</v>
      </c>
      <c r="E219" s="12">
        <f t="shared" si="18"/>
        <v>7.6903358113304286E-4</v>
      </c>
      <c r="F219" s="12">
        <f t="shared" si="19"/>
        <v>8.275862068965517E-4</v>
      </c>
      <c r="G219" s="13">
        <f t="shared" si="20"/>
        <v>0.5</v>
      </c>
      <c r="H219" s="18">
        <f t="shared" si="21"/>
        <v>3.8451679056652143E-4</v>
      </c>
    </row>
    <row r="220" spans="2:8" ht="15" x14ac:dyDescent="0.2">
      <c r="B220" s="4" t="s">
        <v>307</v>
      </c>
      <c r="C220" s="10">
        <v>13</v>
      </c>
      <c r="D220" s="10">
        <v>6</v>
      </c>
      <c r="E220" s="12">
        <f t="shared" si="18"/>
        <v>1.6662394257882594E-3</v>
      </c>
      <c r="F220" s="12">
        <f t="shared" si="19"/>
        <v>5.5172413793103451E-4</v>
      </c>
      <c r="G220" s="13">
        <f t="shared" si="20"/>
        <v>-0.53846153846153844</v>
      </c>
      <c r="H220" s="18">
        <f t="shared" si="21"/>
        <v>-8.9720584465521652E-4</v>
      </c>
    </row>
    <row r="221" spans="2:8" ht="15" x14ac:dyDescent="0.2">
      <c r="B221" s="4" t="s">
        <v>308</v>
      </c>
      <c r="C221" s="10">
        <v>4</v>
      </c>
      <c r="D221" s="10">
        <v>1</v>
      </c>
      <c r="E221" s="12">
        <f t="shared" si="18"/>
        <v>5.126890540886952E-4</v>
      </c>
      <c r="F221" s="12">
        <f t="shared" si="19"/>
        <v>9.1954022988505746E-5</v>
      </c>
      <c r="G221" s="13">
        <f t="shared" si="20"/>
        <v>-0.75</v>
      </c>
      <c r="H221" s="18">
        <f t="shared" si="21"/>
        <v>-3.8451679056652143E-4</v>
      </c>
    </row>
    <row r="222" spans="2:8" ht="15" x14ac:dyDescent="0.2">
      <c r="B222" s="4" t="s">
        <v>309</v>
      </c>
      <c r="C222" s="10">
        <v>18</v>
      </c>
      <c r="D222" s="10">
        <v>41</v>
      </c>
      <c r="E222" s="12">
        <f t="shared" si="18"/>
        <v>2.3071007433991286E-3</v>
      </c>
      <c r="F222" s="12">
        <f t="shared" si="19"/>
        <v>3.7701149425287358E-3</v>
      </c>
      <c r="G222" s="13">
        <f t="shared" si="20"/>
        <v>1.2777777777777777</v>
      </c>
      <c r="H222" s="18">
        <f t="shared" si="21"/>
        <v>2.9479620610099976E-3</v>
      </c>
    </row>
    <row r="223" spans="2:8" ht="15" x14ac:dyDescent="0.2">
      <c r="B223" s="4" t="s">
        <v>563</v>
      </c>
      <c r="C223" s="10">
        <v>8</v>
      </c>
      <c r="D223" s="10">
        <v>7</v>
      </c>
      <c r="E223" s="12">
        <f t="shared" si="18"/>
        <v>1.0253781081773904E-3</v>
      </c>
      <c r="F223" s="12">
        <f t="shared" si="19"/>
        <v>6.4367816091954024E-4</v>
      </c>
      <c r="G223" s="13">
        <f t="shared" si="20"/>
        <v>-0.125</v>
      </c>
      <c r="H223" s="18">
        <f t="shared" si="21"/>
        <v>-1.281722635221738E-4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14</v>
      </c>
      <c r="D226" s="10">
        <v>8</v>
      </c>
      <c r="E226" s="12">
        <f t="shared" si="18"/>
        <v>1.7944116893104333E-3</v>
      </c>
      <c r="F226" s="12">
        <f t="shared" si="19"/>
        <v>7.3563218390804597E-4</v>
      </c>
      <c r="G226" s="13">
        <f t="shared" si="20"/>
        <v>-0.42857142857142855</v>
      </c>
      <c r="H226" s="18">
        <f t="shared" si="21"/>
        <v>-7.6903358113304275E-4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1.281722635221738E-4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7</v>
      </c>
      <c r="D228" s="10">
        <v>8</v>
      </c>
      <c r="E228" s="12">
        <f t="shared" si="18"/>
        <v>8.9720584465521663E-4</v>
      </c>
      <c r="F228" s="12">
        <f t="shared" si="19"/>
        <v>7.3563218390804597E-4</v>
      </c>
      <c r="G228" s="13">
        <f t="shared" si="20"/>
        <v>0.14285714285714285</v>
      </c>
      <c r="H228" s="18">
        <f t="shared" si="21"/>
        <v>1.281722635221738E-4</v>
      </c>
    </row>
    <row r="229" spans="2:8" ht="15" x14ac:dyDescent="0.2">
      <c r="B229" s="4" t="s">
        <v>311</v>
      </c>
      <c r="C229" s="10">
        <v>246</v>
      </c>
      <c r="D229" s="10">
        <v>192</v>
      </c>
      <c r="E229" s="12">
        <f t="shared" si="18"/>
        <v>3.1530376826454758E-2</v>
      </c>
      <c r="F229" s="12">
        <f t="shared" si="19"/>
        <v>1.7655172413793104E-2</v>
      </c>
      <c r="G229" s="13">
        <f t="shared" si="20"/>
        <v>-0.21951219512195122</v>
      </c>
      <c r="H229" s="18">
        <f t="shared" si="21"/>
        <v>-6.9213022301973862E-3</v>
      </c>
    </row>
    <row r="230" spans="2:8" ht="15" x14ac:dyDescent="0.2">
      <c r="B230" s="4" t="s">
        <v>312</v>
      </c>
      <c r="C230" s="10">
        <v>20</v>
      </c>
      <c r="D230" s="10">
        <v>19</v>
      </c>
      <c r="E230" s="12">
        <f t="shared" si="18"/>
        <v>2.5634452704434759E-3</v>
      </c>
      <c r="F230" s="12">
        <f t="shared" si="19"/>
        <v>1.7471264367816092E-3</v>
      </c>
      <c r="G230" s="13">
        <f t="shared" si="20"/>
        <v>-0.05</v>
      </c>
      <c r="H230" s="18">
        <f t="shared" si="21"/>
        <v>-1.281722635221738E-4</v>
      </c>
    </row>
    <row r="231" spans="2:8" ht="30" x14ac:dyDescent="0.2">
      <c r="B231" s="4" t="s">
        <v>313</v>
      </c>
      <c r="C231" s="10">
        <v>47</v>
      </c>
      <c r="D231" s="10">
        <v>68</v>
      </c>
      <c r="E231" s="12">
        <f t="shared" si="18"/>
        <v>6.024096385542169E-3</v>
      </c>
      <c r="F231" s="12">
        <f t="shared" si="19"/>
        <v>6.2528735632183911E-3</v>
      </c>
      <c r="G231" s="13">
        <f t="shared" si="20"/>
        <v>0.44680851063829785</v>
      </c>
      <c r="H231" s="18">
        <f t="shared" si="21"/>
        <v>2.6916175339656498E-3</v>
      </c>
    </row>
    <row r="232" spans="2:8" ht="15" x14ac:dyDescent="0.2">
      <c r="B232" s="4" t="s">
        <v>77</v>
      </c>
      <c r="C232" s="10">
        <v>107</v>
      </c>
      <c r="D232" s="10">
        <v>99</v>
      </c>
      <c r="E232" s="12">
        <f t="shared" si="18"/>
        <v>1.3714432196872597E-2</v>
      </c>
      <c r="F232" s="12">
        <f t="shared" si="19"/>
        <v>9.1034482758620694E-3</v>
      </c>
      <c r="G232" s="13">
        <f t="shared" si="20"/>
        <v>-7.476635514018691E-2</v>
      </c>
      <c r="H232" s="18">
        <f t="shared" si="21"/>
        <v>-1.0253781081773904E-3</v>
      </c>
    </row>
    <row r="233" spans="2:8" ht="15" x14ac:dyDescent="0.2">
      <c r="B233" s="4" t="s">
        <v>74</v>
      </c>
      <c r="C233" s="10">
        <v>13</v>
      </c>
      <c r="D233" s="10">
        <v>34</v>
      </c>
      <c r="E233" s="12">
        <f t="shared" si="18"/>
        <v>1.6662394257882594E-3</v>
      </c>
      <c r="F233" s="12">
        <f t="shared" si="19"/>
        <v>3.1264367816091956E-3</v>
      </c>
      <c r="G233" s="13">
        <f t="shared" si="20"/>
        <v>1.6153846153846154</v>
      </c>
      <c r="H233" s="18">
        <f t="shared" si="21"/>
        <v>2.6916175339656498E-3</v>
      </c>
    </row>
    <row r="234" spans="2:8" ht="15" x14ac:dyDescent="0.2">
      <c r="B234" s="4" t="s">
        <v>75</v>
      </c>
      <c r="C234" s="10">
        <v>10</v>
      </c>
      <c r="D234" s="10">
        <v>3</v>
      </c>
      <c r="E234" s="12">
        <f t="shared" si="18"/>
        <v>1.281722635221738E-3</v>
      </c>
      <c r="F234" s="12">
        <f t="shared" si="19"/>
        <v>2.7586206896551725E-4</v>
      </c>
      <c r="G234" s="13">
        <f t="shared" si="20"/>
        <v>-0.7</v>
      </c>
      <c r="H234" s="18">
        <f t="shared" si="21"/>
        <v>-8.9720584465521652E-4</v>
      </c>
    </row>
    <row r="235" spans="2:8" ht="15" x14ac:dyDescent="0.2">
      <c r="B235" s="4" t="s">
        <v>314</v>
      </c>
      <c r="C235" s="10">
        <v>105</v>
      </c>
      <c r="D235" s="10">
        <v>125</v>
      </c>
      <c r="E235" s="12">
        <f t="shared" si="18"/>
        <v>1.3458087669828249E-2</v>
      </c>
      <c r="F235" s="12">
        <f t="shared" si="19"/>
        <v>1.1494252873563218E-2</v>
      </c>
      <c r="G235" s="13">
        <f t="shared" si="20"/>
        <v>0.19047619047619047</v>
      </c>
      <c r="H235" s="18">
        <f t="shared" si="21"/>
        <v>2.5634452704434759E-3</v>
      </c>
    </row>
    <row r="236" spans="2:8" ht="15" x14ac:dyDescent="0.2">
      <c r="B236" s="4" t="s">
        <v>315</v>
      </c>
      <c r="C236" s="10">
        <v>0</v>
      </c>
      <c r="D236" s="10">
        <v>1</v>
      </c>
      <c r="E236" s="12" t="str">
        <f t="shared" si="18"/>
        <v/>
      </c>
      <c r="F236" s="12">
        <f t="shared" si="19"/>
        <v>9.1954022988505746E-5</v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61</v>
      </c>
      <c r="D237" s="10">
        <v>78</v>
      </c>
      <c r="E237" s="12">
        <f t="shared" si="18"/>
        <v>7.8185080748526016E-3</v>
      </c>
      <c r="F237" s="12">
        <f t="shared" si="19"/>
        <v>7.1724137931034482E-3</v>
      </c>
      <c r="G237" s="13">
        <f t="shared" si="20"/>
        <v>0.27868852459016391</v>
      </c>
      <c r="H237" s="18">
        <f t="shared" si="21"/>
        <v>2.1789284798769543E-3</v>
      </c>
    </row>
    <row r="238" spans="2:8" ht="15" x14ac:dyDescent="0.2">
      <c r="B238" s="4" t="s">
        <v>85</v>
      </c>
      <c r="C238" s="10">
        <v>223</v>
      </c>
      <c r="D238" s="10">
        <v>257</v>
      </c>
      <c r="E238" s="12">
        <f t="shared" si="18"/>
        <v>2.8582414765444757E-2</v>
      </c>
      <c r="F238" s="12">
        <f t="shared" si="19"/>
        <v>2.3632183908045976E-2</v>
      </c>
      <c r="G238" s="13">
        <f t="shared" si="20"/>
        <v>0.15246636771300448</v>
      </c>
      <c r="H238" s="18">
        <f t="shared" si="21"/>
        <v>4.3578569597539094E-3</v>
      </c>
    </row>
    <row r="239" spans="2:8" ht="15" x14ac:dyDescent="0.2">
      <c r="B239" s="4" t="s">
        <v>81</v>
      </c>
      <c r="C239" s="10">
        <v>35</v>
      </c>
      <c r="D239" s="10">
        <v>45</v>
      </c>
      <c r="E239" s="12">
        <f t="shared" si="18"/>
        <v>4.4860292232760833E-3</v>
      </c>
      <c r="F239" s="12">
        <f t="shared" si="19"/>
        <v>4.1379310344827587E-3</v>
      </c>
      <c r="G239" s="13">
        <f t="shared" si="20"/>
        <v>0.2857142857142857</v>
      </c>
      <c r="H239" s="18">
        <f t="shared" si="21"/>
        <v>1.281722635221738E-3</v>
      </c>
    </row>
    <row r="240" spans="2:8" ht="15" x14ac:dyDescent="0.2">
      <c r="B240" s="4" t="s">
        <v>316</v>
      </c>
      <c r="C240" s="10">
        <v>20</v>
      </c>
      <c r="D240" s="10">
        <v>44</v>
      </c>
      <c r="E240" s="12">
        <f t="shared" si="18"/>
        <v>2.5634452704434759E-3</v>
      </c>
      <c r="F240" s="12">
        <f t="shared" si="19"/>
        <v>4.0459770114942527E-3</v>
      </c>
      <c r="G240" s="13">
        <f t="shared" si="20"/>
        <v>1.2</v>
      </c>
      <c r="H240" s="18">
        <f t="shared" si="21"/>
        <v>3.076134324532171E-3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12</v>
      </c>
      <c r="D242" s="10">
        <v>9</v>
      </c>
      <c r="E242" s="12">
        <f t="shared" si="18"/>
        <v>1.5380671622660857E-3</v>
      </c>
      <c r="F242" s="12">
        <f t="shared" si="19"/>
        <v>8.275862068965517E-4</v>
      </c>
      <c r="G242" s="13">
        <f t="shared" si="20"/>
        <v>-0.25</v>
      </c>
      <c r="H242" s="18">
        <f t="shared" si="21"/>
        <v>-3.8451679056652143E-4</v>
      </c>
    </row>
    <row r="243" spans="2:8" ht="15" x14ac:dyDescent="0.2">
      <c r="B243" s="4" t="s">
        <v>317</v>
      </c>
      <c r="C243" s="10">
        <v>8</v>
      </c>
      <c r="D243" s="10">
        <v>21</v>
      </c>
      <c r="E243" s="12">
        <f t="shared" si="18"/>
        <v>1.0253781081773904E-3</v>
      </c>
      <c r="F243" s="12">
        <f t="shared" si="19"/>
        <v>1.9310344827586207E-3</v>
      </c>
      <c r="G243" s="13">
        <f t="shared" si="20"/>
        <v>1.625</v>
      </c>
      <c r="H243" s="18">
        <f t="shared" si="21"/>
        <v>1.6662394257882594E-3</v>
      </c>
    </row>
    <row r="244" spans="2:8" ht="15" x14ac:dyDescent="0.2">
      <c r="B244" s="4" t="s">
        <v>79</v>
      </c>
      <c r="C244" s="10">
        <v>93</v>
      </c>
      <c r="D244" s="10">
        <v>36</v>
      </c>
      <c r="E244" s="12">
        <f t="shared" si="18"/>
        <v>1.1920020507562164E-2</v>
      </c>
      <c r="F244" s="12">
        <f t="shared" si="19"/>
        <v>3.3103448275862068E-3</v>
      </c>
      <c r="G244" s="13">
        <f t="shared" si="20"/>
        <v>-0.61290322580645162</v>
      </c>
      <c r="H244" s="18">
        <f t="shared" si="21"/>
        <v>-7.3058190207639069E-3</v>
      </c>
    </row>
    <row r="245" spans="2:8" ht="15" x14ac:dyDescent="0.2">
      <c r="B245" s="4" t="s">
        <v>84</v>
      </c>
      <c r="C245" s="10">
        <v>15</v>
      </c>
      <c r="D245" s="10">
        <v>8</v>
      </c>
      <c r="E245" s="12">
        <f t="shared" si="18"/>
        <v>1.9225839528326069E-3</v>
      </c>
      <c r="F245" s="12">
        <f t="shared" si="19"/>
        <v>7.3563218390804597E-4</v>
      </c>
      <c r="G245" s="13">
        <f t="shared" si="20"/>
        <v>-0.46666666666666667</v>
      </c>
      <c r="H245" s="18">
        <f t="shared" si="21"/>
        <v>-8.9720584465521663E-4</v>
      </c>
    </row>
    <row r="246" spans="2:8" ht="15" x14ac:dyDescent="0.2">
      <c r="B246" s="4" t="s">
        <v>318</v>
      </c>
      <c r="C246" s="10">
        <v>16</v>
      </c>
      <c r="D246" s="10">
        <v>64</v>
      </c>
      <c r="E246" s="12">
        <f t="shared" si="18"/>
        <v>2.0507562163547808E-3</v>
      </c>
      <c r="F246" s="12">
        <f t="shared" si="19"/>
        <v>5.8850574712643678E-3</v>
      </c>
      <c r="G246" s="13">
        <f t="shared" si="20"/>
        <v>3</v>
      </c>
      <c r="H246" s="18">
        <f t="shared" si="21"/>
        <v>6.1522686490643429E-3</v>
      </c>
    </row>
    <row r="247" spans="2:8" ht="15" x14ac:dyDescent="0.2">
      <c r="B247" s="4" t="s">
        <v>319</v>
      </c>
      <c r="C247" s="10">
        <v>310</v>
      </c>
      <c r="D247" s="10">
        <v>113</v>
      </c>
      <c r="E247" s="12">
        <f t="shared" si="18"/>
        <v>3.9733401691873879E-2</v>
      </c>
      <c r="F247" s="12">
        <f t="shared" si="19"/>
        <v>1.0390804597701149E-2</v>
      </c>
      <c r="G247" s="13">
        <f t="shared" si="20"/>
        <v>-0.63548387096774195</v>
      </c>
      <c r="H247" s="18">
        <f t="shared" si="21"/>
        <v>-2.5249935913868239E-2</v>
      </c>
    </row>
    <row r="248" spans="2:8" ht="15" x14ac:dyDescent="0.2">
      <c r="B248" s="4" t="s">
        <v>86</v>
      </c>
      <c r="C248" s="10">
        <v>188</v>
      </c>
      <c r="D248" s="10">
        <v>34</v>
      </c>
      <c r="E248" s="12">
        <f t="shared" si="18"/>
        <v>2.4096385542168676E-2</v>
      </c>
      <c r="F248" s="12">
        <f t="shared" si="19"/>
        <v>3.1264367816091956E-3</v>
      </c>
      <c r="G248" s="13">
        <f t="shared" si="20"/>
        <v>-0.81914893617021278</v>
      </c>
      <c r="H248" s="18">
        <f t="shared" si="21"/>
        <v>-1.9738528582414767E-2</v>
      </c>
    </row>
    <row r="249" spans="2:8" ht="15" x14ac:dyDescent="0.2">
      <c r="B249" s="4" t="s">
        <v>87</v>
      </c>
      <c r="C249" s="10">
        <v>78</v>
      </c>
      <c r="D249" s="10">
        <v>90</v>
      </c>
      <c r="E249" s="12">
        <f t="shared" si="18"/>
        <v>9.9974365547295559E-3</v>
      </c>
      <c r="F249" s="12">
        <f t="shared" si="19"/>
        <v>8.2758620689655175E-3</v>
      </c>
      <c r="G249" s="13">
        <f t="shared" si="20"/>
        <v>0.15384615384615385</v>
      </c>
      <c r="H249" s="18">
        <f t="shared" si="21"/>
        <v>1.5380671622660855E-3</v>
      </c>
    </row>
    <row r="250" spans="2:8" ht="15" x14ac:dyDescent="0.2">
      <c r="B250" s="4" t="s">
        <v>82</v>
      </c>
      <c r="C250" s="10">
        <v>7</v>
      </c>
      <c r="D250" s="10">
        <v>8</v>
      </c>
      <c r="E250" s="12">
        <f t="shared" si="18"/>
        <v>8.9720584465521663E-4</v>
      </c>
      <c r="F250" s="12">
        <f t="shared" si="19"/>
        <v>7.3563218390804597E-4</v>
      </c>
      <c r="G250" s="13">
        <f t="shared" si="20"/>
        <v>0.14285714285714285</v>
      </c>
      <c r="H250" s="18">
        <f t="shared" si="21"/>
        <v>1.281722635221738E-4</v>
      </c>
    </row>
    <row r="251" spans="2:8" ht="15" x14ac:dyDescent="0.2">
      <c r="B251" s="4" t="s">
        <v>320</v>
      </c>
      <c r="C251" s="10">
        <v>4</v>
      </c>
      <c r="D251" s="10">
        <v>2</v>
      </c>
      <c r="E251" s="12">
        <f t="shared" si="18"/>
        <v>5.126890540886952E-4</v>
      </c>
      <c r="F251" s="12">
        <f t="shared" si="19"/>
        <v>1.8390804597701149E-4</v>
      </c>
      <c r="G251" s="13">
        <f t="shared" si="20"/>
        <v>-0.5</v>
      </c>
      <c r="H251" s="18">
        <f t="shared" si="21"/>
        <v>-2.563445270443476E-4</v>
      </c>
    </row>
    <row r="252" spans="2:8" ht="15" x14ac:dyDescent="0.2">
      <c r="B252" s="4" t="s">
        <v>321</v>
      </c>
      <c r="C252" s="10">
        <v>112</v>
      </c>
      <c r="D252" s="10">
        <v>55</v>
      </c>
      <c r="E252" s="12">
        <f t="shared" si="18"/>
        <v>1.4355293514483466E-2</v>
      </c>
      <c r="F252" s="12">
        <f t="shared" si="19"/>
        <v>5.0574712643678158E-3</v>
      </c>
      <c r="G252" s="13">
        <f t="shared" si="20"/>
        <v>-0.5089285714285714</v>
      </c>
      <c r="H252" s="18">
        <f t="shared" si="21"/>
        <v>-7.3058190207639061E-3</v>
      </c>
    </row>
    <row r="253" spans="2:8" ht="15" x14ac:dyDescent="0.2">
      <c r="B253" s="4" t="s">
        <v>322</v>
      </c>
      <c r="C253" s="10">
        <v>20</v>
      </c>
      <c r="D253" s="10">
        <v>29</v>
      </c>
      <c r="E253" s="12">
        <f t="shared" si="18"/>
        <v>2.5634452704434759E-3</v>
      </c>
      <c r="F253" s="12">
        <f t="shared" si="19"/>
        <v>2.6666666666666666E-3</v>
      </c>
      <c r="G253" s="13">
        <f t="shared" si="20"/>
        <v>0.45</v>
      </c>
      <c r="H253" s="18">
        <f t="shared" si="21"/>
        <v>1.1535503716995643E-3</v>
      </c>
    </row>
    <row r="254" spans="2:8" ht="15" x14ac:dyDescent="0.2">
      <c r="B254" s="4" t="s">
        <v>323</v>
      </c>
      <c r="C254" s="10">
        <v>9</v>
      </c>
      <c r="D254" s="10">
        <v>48</v>
      </c>
      <c r="E254" s="12">
        <f t="shared" si="18"/>
        <v>1.1535503716995643E-3</v>
      </c>
      <c r="F254" s="12">
        <f t="shared" si="19"/>
        <v>4.413793103448276E-3</v>
      </c>
      <c r="G254" s="13">
        <f t="shared" si="20"/>
        <v>4.333333333333333</v>
      </c>
      <c r="H254" s="18">
        <f t="shared" si="21"/>
        <v>4.9987182773647779E-3</v>
      </c>
    </row>
    <row r="255" spans="2:8" ht="15" x14ac:dyDescent="0.2">
      <c r="B255" s="4" t="s">
        <v>324</v>
      </c>
      <c r="C255" s="10">
        <v>3</v>
      </c>
      <c r="D255" s="10">
        <v>2</v>
      </c>
      <c r="E255" s="12">
        <f t="shared" si="18"/>
        <v>3.8451679056652143E-4</v>
      </c>
      <c r="F255" s="12">
        <f t="shared" si="19"/>
        <v>1.8390804597701149E-4</v>
      </c>
      <c r="G255" s="13">
        <f t="shared" si="20"/>
        <v>-0.33333333333333331</v>
      </c>
      <c r="H255" s="18">
        <f t="shared" si="21"/>
        <v>-1.281722635221738E-4</v>
      </c>
    </row>
    <row r="256" spans="2:8" ht="15" x14ac:dyDescent="0.2">
      <c r="B256" s="4" t="s">
        <v>88</v>
      </c>
      <c r="C256" s="10">
        <v>723</v>
      </c>
      <c r="D256" s="10">
        <v>1786</v>
      </c>
      <c r="E256" s="12">
        <f t="shared" si="18"/>
        <v>9.2668546526531656E-2</v>
      </c>
      <c r="F256" s="12">
        <f t="shared" si="19"/>
        <v>0.16422988505747127</v>
      </c>
      <c r="G256" s="13">
        <f t="shared" si="20"/>
        <v>1.4702627939142463</v>
      </c>
      <c r="H256" s="18">
        <f t="shared" si="21"/>
        <v>0.13624711612407076</v>
      </c>
    </row>
    <row r="257" spans="2:8" ht="15" x14ac:dyDescent="0.2">
      <c r="B257" s="4" t="s">
        <v>325</v>
      </c>
      <c r="C257" s="10">
        <v>1</v>
      </c>
      <c r="D257" s="10">
        <v>7</v>
      </c>
      <c r="E257" s="12">
        <f t="shared" si="18"/>
        <v>1.281722635221738E-4</v>
      </c>
      <c r="F257" s="12">
        <f t="shared" si="19"/>
        <v>6.4367816091954024E-4</v>
      </c>
      <c r="G257" s="13">
        <f t="shared" si="20"/>
        <v>6</v>
      </c>
      <c r="H257" s="18">
        <f t="shared" si="21"/>
        <v>7.6903358113304286E-4</v>
      </c>
    </row>
    <row r="258" spans="2:8" ht="30" x14ac:dyDescent="0.2">
      <c r="B258" s="4" t="s">
        <v>326</v>
      </c>
      <c r="C258" s="10">
        <v>7</v>
      </c>
      <c r="D258" s="10">
        <v>18</v>
      </c>
      <c r="E258" s="12">
        <f t="shared" si="18"/>
        <v>8.9720584465521663E-4</v>
      </c>
      <c r="F258" s="12">
        <f t="shared" si="19"/>
        <v>1.6551724137931034E-3</v>
      </c>
      <c r="G258" s="13">
        <f t="shared" si="20"/>
        <v>1.5714285714285714</v>
      </c>
      <c r="H258" s="18">
        <f t="shared" si="21"/>
        <v>1.4098948987439118E-3</v>
      </c>
    </row>
    <row r="259" spans="2:8" ht="15" x14ac:dyDescent="0.2">
      <c r="B259" s="4" t="s">
        <v>327</v>
      </c>
      <c r="C259" s="10">
        <v>17</v>
      </c>
      <c r="D259" s="10">
        <v>16</v>
      </c>
      <c r="E259" s="12">
        <f t="shared" si="18"/>
        <v>2.1789284798769547E-3</v>
      </c>
      <c r="F259" s="12">
        <f t="shared" si="19"/>
        <v>1.4712643678160919E-3</v>
      </c>
      <c r="G259" s="13">
        <f t="shared" si="20"/>
        <v>-5.8823529411764705E-2</v>
      </c>
      <c r="H259" s="18">
        <f t="shared" si="21"/>
        <v>-1.281722635221738E-4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2</v>
      </c>
      <c r="E261" s="12">
        <f t="shared" si="18"/>
        <v>1.281722635221738E-4</v>
      </c>
      <c r="F261" s="12">
        <f t="shared" si="19"/>
        <v>1.8390804597701149E-4</v>
      </c>
      <c r="G261" s="13">
        <f t="shared" si="20"/>
        <v>1</v>
      </c>
      <c r="H261" s="18">
        <f t="shared" si="21"/>
        <v>1.281722635221738E-4</v>
      </c>
    </row>
    <row r="262" spans="2:8" ht="15" x14ac:dyDescent="0.2">
      <c r="B262" s="4" t="s">
        <v>90</v>
      </c>
      <c r="C262" s="10">
        <v>28</v>
      </c>
      <c r="D262" s="10">
        <v>30</v>
      </c>
      <c r="E262" s="12">
        <f t="shared" si="18"/>
        <v>3.5888233786208665E-3</v>
      </c>
      <c r="F262" s="12">
        <f t="shared" si="19"/>
        <v>2.7586206896551722E-3</v>
      </c>
      <c r="G262" s="13">
        <f t="shared" si="20"/>
        <v>7.1428571428571425E-2</v>
      </c>
      <c r="H262" s="18">
        <f t="shared" si="21"/>
        <v>2.563445270443476E-4</v>
      </c>
    </row>
    <row r="263" spans="2:8" ht="15" x14ac:dyDescent="0.2">
      <c r="B263" s="4" t="s">
        <v>329</v>
      </c>
      <c r="C263" s="10">
        <v>3</v>
      </c>
      <c r="D263" s="10">
        <v>8</v>
      </c>
      <c r="E263" s="12">
        <f t="shared" si="18"/>
        <v>3.8451679056652143E-4</v>
      </c>
      <c r="F263" s="12">
        <f t="shared" si="19"/>
        <v>7.3563218390804597E-4</v>
      </c>
      <c r="G263" s="13">
        <f t="shared" si="20"/>
        <v>1.6666666666666667</v>
      </c>
      <c r="H263" s="18">
        <f t="shared" si="21"/>
        <v>6.4086131761086909E-4</v>
      </c>
    </row>
    <row r="264" spans="2:8" ht="30" x14ac:dyDescent="0.2">
      <c r="B264" s="4" t="s">
        <v>330</v>
      </c>
      <c r="C264" s="10">
        <v>20</v>
      </c>
      <c r="D264" s="10">
        <v>2</v>
      </c>
      <c r="E264" s="12">
        <f t="shared" si="18"/>
        <v>2.5634452704434759E-3</v>
      </c>
      <c r="F264" s="12">
        <f t="shared" si="19"/>
        <v>1.8390804597701149E-4</v>
      </c>
      <c r="G264" s="13">
        <f t="shared" si="20"/>
        <v>-0.9</v>
      </c>
      <c r="H264" s="18">
        <f t="shared" si="21"/>
        <v>-2.3071007433991286E-3</v>
      </c>
    </row>
    <row r="265" spans="2:8" ht="15" x14ac:dyDescent="0.2">
      <c r="B265" s="4" t="s">
        <v>331</v>
      </c>
      <c r="C265" s="10">
        <v>1</v>
      </c>
      <c r="D265" s="10">
        <v>2</v>
      </c>
      <c r="E265" s="12">
        <f t="shared" si="18"/>
        <v>1.281722635221738E-4</v>
      </c>
      <c r="F265" s="12">
        <f t="shared" si="19"/>
        <v>1.8390804597701149E-4</v>
      </c>
      <c r="G265" s="13">
        <f t="shared" si="20"/>
        <v>1</v>
      </c>
      <c r="H265" s="18">
        <f t="shared" si="21"/>
        <v>1.281722635221738E-4</v>
      </c>
    </row>
    <row r="266" spans="2:8" ht="15" x14ac:dyDescent="0.2">
      <c r="B266" s="4" t="s">
        <v>332</v>
      </c>
      <c r="C266" s="10">
        <v>33</v>
      </c>
      <c r="D266" s="10">
        <v>28</v>
      </c>
      <c r="E266" s="12">
        <f t="shared" si="18"/>
        <v>4.2296846962317355E-3</v>
      </c>
      <c r="F266" s="12">
        <f t="shared" si="19"/>
        <v>2.574712643678161E-3</v>
      </c>
      <c r="G266" s="13">
        <f t="shared" si="20"/>
        <v>-0.15151515151515152</v>
      </c>
      <c r="H266" s="18">
        <f t="shared" si="21"/>
        <v>-6.4086131761086909E-4</v>
      </c>
    </row>
    <row r="267" spans="2:8" ht="15" x14ac:dyDescent="0.2">
      <c r="B267" s="4" t="s">
        <v>333</v>
      </c>
      <c r="C267" s="10">
        <v>7</v>
      </c>
      <c r="D267" s="10">
        <v>2</v>
      </c>
      <c r="E267" s="12">
        <f t="shared" si="18"/>
        <v>8.9720584465521663E-4</v>
      </c>
      <c r="F267" s="12">
        <f t="shared" si="19"/>
        <v>1.8390804597701149E-4</v>
      </c>
      <c r="G267" s="13">
        <f t="shared" si="20"/>
        <v>-0.7142857142857143</v>
      </c>
      <c r="H267" s="18">
        <f t="shared" si="21"/>
        <v>-6.4086131761086909E-4</v>
      </c>
    </row>
    <row r="268" spans="2:8" ht="30" x14ac:dyDescent="0.2">
      <c r="B268" s="4" t="s">
        <v>334</v>
      </c>
      <c r="C268" s="10">
        <v>192</v>
      </c>
      <c r="D268" s="10">
        <v>99</v>
      </c>
      <c r="E268" s="12">
        <f t="shared" si="18"/>
        <v>2.4609074596257371E-2</v>
      </c>
      <c r="F268" s="12">
        <f t="shared" si="19"/>
        <v>9.1034482758620694E-3</v>
      </c>
      <c r="G268" s="13">
        <f t="shared" si="20"/>
        <v>-0.484375</v>
      </c>
      <c r="H268" s="18">
        <f t="shared" si="21"/>
        <v>-1.1920020507562164E-2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8"/>
        <v/>
      </c>
      <c r="F269" s="12">
        <f t="shared" si="19"/>
        <v>9.1954022988505746E-5</v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11</v>
      </c>
      <c r="D270" s="10">
        <v>2</v>
      </c>
      <c r="E270" s="12">
        <f t="shared" si="18"/>
        <v>1.4098948987439118E-3</v>
      </c>
      <c r="F270" s="12">
        <f t="shared" si="19"/>
        <v>1.8390804597701149E-4</v>
      </c>
      <c r="G270" s="13">
        <f t="shared" si="20"/>
        <v>-0.81818181818181823</v>
      </c>
      <c r="H270" s="18">
        <f t="shared" si="21"/>
        <v>-1.1535503716995643E-3</v>
      </c>
    </row>
    <row r="271" spans="2:8" ht="15" x14ac:dyDescent="0.2">
      <c r="B271" s="4" t="s">
        <v>93</v>
      </c>
      <c r="C271" s="10">
        <v>1</v>
      </c>
      <c r="D271" s="10">
        <v>0</v>
      </c>
      <c r="E271" s="12">
        <f t="shared" si="18"/>
        <v>1.281722635221738E-4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13</v>
      </c>
      <c r="D272" s="10">
        <v>2</v>
      </c>
      <c r="E272" s="12">
        <f t="shared" si="18"/>
        <v>1.6662394257882594E-3</v>
      </c>
      <c r="F272" s="12">
        <f t="shared" si="19"/>
        <v>1.8390804597701149E-4</v>
      </c>
      <c r="G272" s="13">
        <f t="shared" si="20"/>
        <v>-0.84615384615384615</v>
      </c>
      <c r="H272" s="18">
        <f t="shared" si="21"/>
        <v>-1.4098948987439118E-3</v>
      </c>
    </row>
    <row r="273" spans="2:8" ht="15" x14ac:dyDescent="0.2">
      <c r="B273" s="4" t="s">
        <v>91</v>
      </c>
      <c r="C273" s="10">
        <v>28</v>
      </c>
      <c r="D273" s="10">
        <v>49</v>
      </c>
      <c r="E273" s="12">
        <f t="shared" si="18"/>
        <v>3.5888233786208665E-3</v>
      </c>
      <c r="F273" s="12">
        <f t="shared" si="19"/>
        <v>4.5057471264367812E-3</v>
      </c>
      <c r="G273" s="13">
        <f t="shared" si="20"/>
        <v>0.75</v>
      </c>
      <c r="H273" s="18">
        <f t="shared" si="21"/>
        <v>2.6916175339656498E-3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1</v>
      </c>
      <c r="E275" s="12" t="str">
        <f t="shared" si="18"/>
        <v/>
      </c>
      <c r="F275" s="12">
        <f t="shared" si="19"/>
        <v>9.1954022988505746E-5</v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1</v>
      </c>
      <c r="E276" s="12">
        <f t="shared" si="18"/>
        <v>1.281722635221738E-4</v>
      </c>
      <c r="F276" s="12">
        <f t="shared" si="19"/>
        <v>9.1954022988505746E-5</v>
      </c>
      <c r="G276" s="13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9.1954022988505746E-5</v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2</v>
      </c>
      <c r="E278" s="12" t="str">
        <f t="shared" si="18"/>
        <v/>
      </c>
      <c r="F278" s="12">
        <f t="shared" si="19"/>
        <v>1.8390804597701149E-4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2</v>
      </c>
      <c r="E280" s="12">
        <f t="shared" si="18"/>
        <v>1.281722635221738E-4</v>
      </c>
      <c r="F280" s="12">
        <f t="shared" si="19"/>
        <v>1.8390804597701149E-4</v>
      </c>
      <c r="G280" s="13">
        <f t="shared" si="20"/>
        <v>1</v>
      </c>
      <c r="H280" s="18">
        <f t="shared" si="21"/>
        <v>1.281722635221738E-4</v>
      </c>
    </row>
    <row r="281" spans="2:8" ht="15" x14ac:dyDescent="0.2">
      <c r="B281" s="4" t="s">
        <v>344</v>
      </c>
      <c r="C281" s="10">
        <v>8</v>
      </c>
      <c r="D281" s="10">
        <v>13</v>
      </c>
      <c r="E281" s="12">
        <f t="shared" ref="E281:E288" si="22">+IF(C281=0,"",C281/C$151)</f>
        <v>1.0253781081773904E-3</v>
      </c>
      <c r="F281" s="12">
        <f t="shared" ref="F281:F288" si="23">+IF(D281=0,"",D281/D$151)</f>
        <v>1.1954022988505746E-3</v>
      </c>
      <c r="G281" s="13">
        <f t="shared" ref="G281:G288" si="24">+IF(OR(AND(D281=0),(C281=0)),"0",((D281-C281)/C281))</f>
        <v>0.625</v>
      </c>
      <c r="H281" s="18">
        <f t="shared" ref="H281:H288" si="25">+IF(OR(AND(E281=""),(G281="")),"",E281*G281)</f>
        <v>6.4086131761086898E-4</v>
      </c>
    </row>
    <row r="282" spans="2:8" ht="15" x14ac:dyDescent="0.2">
      <c r="B282" s="4" t="s">
        <v>345</v>
      </c>
      <c r="C282" s="10">
        <v>20</v>
      </c>
      <c r="D282" s="10">
        <v>7</v>
      </c>
      <c r="E282" s="12">
        <f t="shared" si="22"/>
        <v>2.5634452704434759E-3</v>
      </c>
      <c r="F282" s="12">
        <f t="shared" si="23"/>
        <v>6.4367816091954024E-4</v>
      </c>
      <c r="G282" s="13">
        <f t="shared" si="24"/>
        <v>-0.65</v>
      </c>
      <c r="H282" s="18">
        <f t="shared" si="25"/>
        <v>-1.6662394257882594E-3</v>
      </c>
    </row>
    <row r="283" spans="2:8" ht="30" x14ac:dyDescent="0.2">
      <c r="B283" s="4" t="s">
        <v>346</v>
      </c>
      <c r="C283" s="10">
        <v>8</v>
      </c>
      <c r="D283" s="10">
        <v>2</v>
      </c>
      <c r="E283" s="12">
        <f t="shared" si="22"/>
        <v>1.0253781081773904E-3</v>
      </c>
      <c r="F283" s="12">
        <f t="shared" si="23"/>
        <v>1.8390804597701149E-4</v>
      </c>
      <c r="G283" s="13">
        <f t="shared" si="24"/>
        <v>-0.75</v>
      </c>
      <c r="H283" s="18">
        <f t="shared" si="25"/>
        <v>-7.6903358113304286E-4</v>
      </c>
    </row>
    <row r="284" spans="2:8" ht="13.5" customHeight="1" x14ac:dyDescent="0.2">
      <c r="B284" s="4" t="s">
        <v>347</v>
      </c>
      <c r="C284" s="10">
        <v>1</v>
      </c>
      <c r="D284" s="10">
        <v>1</v>
      </c>
      <c r="E284" s="12">
        <f t="shared" si="22"/>
        <v>1.281722635221738E-4</v>
      </c>
      <c r="F284" s="12">
        <f t="shared" si="23"/>
        <v>9.1954022988505746E-5</v>
      </c>
      <c r="G284" s="13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1</v>
      </c>
      <c r="D285" s="10">
        <v>2</v>
      </c>
      <c r="E285" s="12">
        <f t="shared" si="22"/>
        <v>1.281722635221738E-4</v>
      </c>
      <c r="F285" s="12">
        <f t="shared" si="23"/>
        <v>1.8390804597701149E-4</v>
      </c>
      <c r="G285" s="13">
        <f t="shared" si="24"/>
        <v>1</v>
      </c>
      <c r="H285" s="18">
        <f t="shared" si="25"/>
        <v>1.281722635221738E-4</v>
      </c>
    </row>
    <row r="286" spans="2:8" ht="25.5" customHeight="1" x14ac:dyDescent="0.2">
      <c r="B286" s="4" t="s">
        <v>348</v>
      </c>
      <c r="C286" s="10">
        <v>13</v>
      </c>
      <c r="D286" s="10">
        <v>39</v>
      </c>
      <c r="E286" s="12">
        <f t="shared" si="22"/>
        <v>1.6662394257882594E-3</v>
      </c>
      <c r="F286" s="12">
        <f t="shared" si="23"/>
        <v>3.5862068965517241E-3</v>
      </c>
      <c r="G286" s="13">
        <f t="shared" si="24"/>
        <v>2</v>
      </c>
      <c r="H286" s="18">
        <f t="shared" si="25"/>
        <v>3.3324788515765188E-3</v>
      </c>
    </row>
    <row r="287" spans="2:8" ht="13.5" customHeight="1" x14ac:dyDescent="0.2">
      <c r="B287" s="4" t="s">
        <v>349</v>
      </c>
      <c r="C287" s="10">
        <v>2</v>
      </c>
      <c r="D287" s="10">
        <v>0</v>
      </c>
      <c r="E287" s="12">
        <f t="shared" si="22"/>
        <v>2.563445270443476E-4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1</v>
      </c>
      <c r="D288" s="10">
        <v>2</v>
      </c>
      <c r="E288" s="12">
        <f t="shared" si="22"/>
        <v>1.281722635221738E-4</v>
      </c>
      <c r="F288" s="12">
        <f t="shared" si="23"/>
        <v>1.8390804597701149E-4</v>
      </c>
      <c r="G288" s="13">
        <f t="shared" si="24"/>
        <v>1</v>
      </c>
      <c r="H288" s="18">
        <f t="shared" si="25"/>
        <v>1.281722635221738E-4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25799</v>
      </c>
      <c r="D294" s="41">
        <f>SUM(D295:D499)</f>
        <v>20158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-0.21865188573200511</v>
      </c>
      <c r="H294" s="42">
        <f>+IF(OR(AND(E294=""),(G294="")),"",E294*G294)</f>
        <v>-0.21865188573200511</v>
      </c>
    </row>
    <row r="295" spans="2:8" ht="15" x14ac:dyDescent="0.2">
      <c r="B295" s="3" t="s">
        <v>100</v>
      </c>
      <c r="C295" s="10">
        <v>960</v>
      </c>
      <c r="D295" s="10">
        <v>788</v>
      </c>
      <c r="E295" s="12">
        <f>+IF(C295=0,"",C295/C$294)</f>
        <v>3.7210744602503974E-2</v>
      </c>
      <c r="F295" s="12">
        <f>+IF(D295=0,"",D295/D$294)</f>
        <v>3.9091179680523863E-2</v>
      </c>
      <c r="G295" s="13">
        <f>+IF(OR(AND(D295=0),(C295=0)),"0",((D295-C295)/C295))</f>
        <v>-0.17916666666666667</v>
      </c>
      <c r="H295" s="18">
        <f>+IF(OR(AND(E295=""),(G295="")),"",E295*G295)</f>
        <v>-6.6669250746152955E-3</v>
      </c>
    </row>
    <row r="296" spans="2:8" ht="15" x14ac:dyDescent="0.2">
      <c r="B296" s="3" t="s">
        <v>113</v>
      </c>
      <c r="C296" s="10">
        <v>176</v>
      </c>
      <c r="D296" s="10">
        <v>99</v>
      </c>
      <c r="E296" s="12">
        <f t="shared" ref="E296:E359" si="26">+IF(C296=0,"",C296/C$294)</f>
        <v>6.8219698437923951E-3</v>
      </c>
      <c r="F296" s="12">
        <f t="shared" ref="F296:F359" si="27">+IF(D296=0,"",D296/D$294)</f>
        <v>4.9112015080861196E-3</v>
      </c>
      <c r="G296" s="13">
        <f t="shared" ref="G296:G359" si="28">+IF(OR(AND(D296=0),(C296=0)),"0",((D296-C296)/C296))</f>
        <v>-0.4375</v>
      </c>
      <c r="H296" s="18">
        <f t="shared" ref="H296:H359" si="29">+IF(OR(AND(E296=""),(G296="")),"",E296*G296)</f>
        <v>-2.9846118066591729E-3</v>
      </c>
    </row>
    <row r="297" spans="2:8" ht="15" x14ac:dyDescent="0.2">
      <c r="B297" s="3" t="s">
        <v>104</v>
      </c>
      <c r="C297" s="10">
        <v>196</v>
      </c>
      <c r="D297" s="10">
        <v>220</v>
      </c>
      <c r="E297" s="12">
        <f t="shared" si="26"/>
        <v>7.5971936896778941E-3</v>
      </c>
      <c r="F297" s="12">
        <f t="shared" si="27"/>
        <v>1.0913781129080266E-2</v>
      </c>
      <c r="G297" s="13">
        <f t="shared" si="28"/>
        <v>0.12244897959183673</v>
      </c>
      <c r="H297" s="18">
        <f t="shared" si="29"/>
        <v>9.3026861506259931E-4</v>
      </c>
    </row>
    <row r="298" spans="2:8" ht="15" x14ac:dyDescent="0.2">
      <c r="B298" s="3" t="s">
        <v>95</v>
      </c>
      <c r="C298" s="10">
        <v>358</v>
      </c>
      <c r="D298" s="10">
        <v>200</v>
      </c>
      <c r="E298" s="12">
        <f t="shared" si="26"/>
        <v>1.3876506841350439E-2</v>
      </c>
      <c r="F298" s="12">
        <f t="shared" si="27"/>
        <v>9.921619208254788E-3</v>
      </c>
      <c r="G298" s="13">
        <f t="shared" si="28"/>
        <v>-0.44134078212290501</v>
      </c>
      <c r="H298" s="18">
        <f t="shared" si="29"/>
        <v>-6.1242683824954446E-3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6</v>
      </c>
      <c r="D300" s="10">
        <v>8</v>
      </c>
      <c r="E300" s="12">
        <f t="shared" si="26"/>
        <v>2.3256715376564983E-4</v>
      </c>
      <c r="F300" s="12">
        <f t="shared" si="27"/>
        <v>3.9686476833019149E-4</v>
      </c>
      <c r="G300" s="13">
        <f t="shared" si="28"/>
        <v>0.33333333333333331</v>
      </c>
      <c r="H300" s="18">
        <f t="shared" si="29"/>
        <v>7.7522384588549938E-5</v>
      </c>
    </row>
    <row r="301" spans="2:8" ht="15" x14ac:dyDescent="0.2">
      <c r="B301" s="3" t="s">
        <v>105</v>
      </c>
      <c r="C301" s="10">
        <v>1042</v>
      </c>
      <c r="D301" s="10">
        <v>1685</v>
      </c>
      <c r="E301" s="12">
        <f t="shared" si="26"/>
        <v>4.0389162370634522E-2</v>
      </c>
      <c r="F301" s="12">
        <f t="shared" si="27"/>
        <v>8.3589641829546577E-2</v>
      </c>
      <c r="G301" s="13">
        <f t="shared" si="28"/>
        <v>0.61708253358925147</v>
      </c>
      <c r="H301" s="18">
        <f t="shared" si="29"/>
        <v>2.4923446645218811E-2</v>
      </c>
    </row>
    <row r="302" spans="2:8" ht="15" x14ac:dyDescent="0.2">
      <c r="B302" s="3" t="s">
        <v>109</v>
      </c>
      <c r="C302" s="10">
        <v>51</v>
      </c>
      <c r="D302" s="10">
        <v>56</v>
      </c>
      <c r="E302" s="12">
        <f t="shared" si="26"/>
        <v>1.9768208070080236E-3</v>
      </c>
      <c r="F302" s="12">
        <f t="shared" si="27"/>
        <v>2.7780533783113405E-3</v>
      </c>
      <c r="G302" s="13">
        <f t="shared" si="28"/>
        <v>9.8039215686274508E-2</v>
      </c>
      <c r="H302" s="18">
        <f t="shared" si="29"/>
        <v>1.9380596147137487E-4</v>
      </c>
    </row>
    <row r="303" spans="2:8" ht="15" x14ac:dyDescent="0.2">
      <c r="B303" s="3" t="s">
        <v>108</v>
      </c>
      <c r="C303" s="10">
        <v>45</v>
      </c>
      <c r="D303" s="10">
        <v>15</v>
      </c>
      <c r="E303" s="12">
        <f t="shared" si="26"/>
        <v>1.7442536532423737E-3</v>
      </c>
      <c r="F303" s="12">
        <f t="shared" si="27"/>
        <v>7.4412144061910906E-4</v>
      </c>
      <c r="G303" s="13">
        <f t="shared" si="28"/>
        <v>-0.66666666666666663</v>
      </c>
      <c r="H303" s="18">
        <f t="shared" si="29"/>
        <v>-1.162835768828249E-3</v>
      </c>
    </row>
    <row r="304" spans="2:8" ht="15" x14ac:dyDescent="0.2">
      <c r="B304" s="3" t="s">
        <v>107</v>
      </c>
      <c r="C304" s="10">
        <v>82</v>
      </c>
      <c r="D304" s="10">
        <v>116</v>
      </c>
      <c r="E304" s="12">
        <f t="shared" si="26"/>
        <v>3.1784177681305477E-3</v>
      </c>
      <c r="F304" s="12">
        <f t="shared" si="27"/>
        <v>5.7545391407877768E-3</v>
      </c>
      <c r="G304" s="13">
        <f t="shared" si="28"/>
        <v>0.41463414634146339</v>
      </c>
      <c r="H304" s="18">
        <f t="shared" si="29"/>
        <v>1.317880538005349E-3</v>
      </c>
    </row>
    <row r="305" spans="2:8" ht="15" x14ac:dyDescent="0.2">
      <c r="B305" s="3" t="s">
        <v>351</v>
      </c>
      <c r="C305" s="10">
        <v>25</v>
      </c>
      <c r="D305" s="10">
        <v>33</v>
      </c>
      <c r="E305" s="12">
        <f t="shared" si="26"/>
        <v>9.6902980735687433E-4</v>
      </c>
      <c r="F305" s="12">
        <f t="shared" si="27"/>
        <v>1.6370671693620399E-3</v>
      </c>
      <c r="G305" s="13">
        <f t="shared" si="28"/>
        <v>0.32</v>
      </c>
      <c r="H305" s="18">
        <f t="shared" si="29"/>
        <v>3.1008953835419981E-4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887</v>
      </c>
      <c r="D307" s="10">
        <v>796</v>
      </c>
      <c r="E307" s="12">
        <f t="shared" si="26"/>
        <v>3.4381177565021903E-2</v>
      </c>
      <c r="F307" s="12">
        <f t="shared" si="27"/>
        <v>3.9488044448854051E-2</v>
      </c>
      <c r="G307" s="13">
        <f t="shared" si="28"/>
        <v>-0.10259301014656144</v>
      </c>
      <c r="H307" s="18">
        <f t="shared" si="29"/>
        <v>-3.5272684987790229E-3</v>
      </c>
    </row>
    <row r="308" spans="2:8" ht="15" x14ac:dyDescent="0.2">
      <c r="B308" s="3" t="s">
        <v>99</v>
      </c>
      <c r="C308" s="10">
        <v>55</v>
      </c>
      <c r="D308" s="10">
        <v>47</v>
      </c>
      <c r="E308" s="12">
        <f t="shared" si="26"/>
        <v>2.1318655761851236E-3</v>
      </c>
      <c r="F308" s="12">
        <f t="shared" si="27"/>
        <v>2.3315805139398748E-3</v>
      </c>
      <c r="G308" s="13">
        <f t="shared" si="28"/>
        <v>-0.14545454545454545</v>
      </c>
      <c r="H308" s="18">
        <f t="shared" si="29"/>
        <v>-3.1008953835419981E-4</v>
      </c>
    </row>
    <row r="309" spans="2:8" ht="15" x14ac:dyDescent="0.2">
      <c r="B309" s="3" t="s">
        <v>96</v>
      </c>
      <c r="C309" s="10">
        <v>6</v>
      </c>
      <c r="D309" s="10">
        <v>3</v>
      </c>
      <c r="E309" s="12">
        <f t="shared" si="26"/>
        <v>2.3256715376564983E-4</v>
      </c>
      <c r="F309" s="12">
        <f t="shared" si="27"/>
        <v>1.4882428812382179E-4</v>
      </c>
      <c r="G309" s="13">
        <f t="shared" si="28"/>
        <v>-0.5</v>
      </c>
      <c r="H309" s="18">
        <f t="shared" si="29"/>
        <v>-1.1628357688282491E-4</v>
      </c>
    </row>
    <row r="310" spans="2:8" ht="15" x14ac:dyDescent="0.2">
      <c r="B310" s="3" t="s">
        <v>106</v>
      </c>
      <c r="C310" s="10">
        <v>309</v>
      </c>
      <c r="D310" s="10">
        <v>557</v>
      </c>
      <c r="E310" s="12">
        <f t="shared" si="26"/>
        <v>1.1977208418930966E-2</v>
      </c>
      <c r="F310" s="12">
        <f t="shared" si="27"/>
        <v>2.7631709494989581E-2</v>
      </c>
      <c r="G310" s="13">
        <f t="shared" si="28"/>
        <v>0.80258899676375406</v>
      </c>
      <c r="H310" s="18">
        <f t="shared" si="29"/>
        <v>9.6127756889801928E-3</v>
      </c>
    </row>
    <row r="311" spans="2:8" ht="15" x14ac:dyDescent="0.2">
      <c r="B311" s="3" t="s">
        <v>102</v>
      </c>
      <c r="C311" s="10">
        <v>72</v>
      </c>
      <c r="D311" s="10">
        <v>158</v>
      </c>
      <c r="E311" s="12">
        <f t="shared" si="26"/>
        <v>2.7908058451877982E-3</v>
      </c>
      <c r="F311" s="12">
        <f t="shared" si="27"/>
        <v>7.8380791745212824E-3</v>
      </c>
      <c r="G311" s="13">
        <f t="shared" si="28"/>
        <v>1.1944444444444444</v>
      </c>
      <c r="H311" s="18">
        <f t="shared" si="29"/>
        <v>3.3334625373076477E-3</v>
      </c>
    </row>
    <row r="312" spans="2:8" ht="15" x14ac:dyDescent="0.2">
      <c r="B312" s="3" t="s">
        <v>97</v>
      </c>
      <c r="C312" s="10">
        <v>6</v>
      </c>
      <c r="D312" s="10">
        <v>1</v>
      </c>
      <c r="E312" s="12">
        <f t="shared" si="26"/>
        <v>2.3256715376564983E-4</v>
      </c>
      <c r="F312" s="12">
        <f t="shared" si="27"/>
        <v>4.9608096041273936E-5</v>
      </c>
      <c r="G312" s="13">
        <f t="shared" si="28"/>
        <v>-0.83333333333333337</v>
      </c>
      <c r="H312" s="18">
        <f t="shared" si="29"/>
        <v>-1.9380596147137487E-4</v>
      </c>
    </row>
    <row r="313" spans="2:8" ht="15" x14ac:dyDescent="0.2">
      <c r="B313" s="3" t="s">
        <v>352</v>
      </c>
      <c r="C313" s="10">
        <v>4</v>
      </c>
      <c r="D313" s="10">
        <v>3</v>
      </c>
      <c r="E313" s="12">
        <f t="shared" si="26"/>
        <v>1.5504476917709988E-4</v>
      </c>
      <c r="F313" s="12">
        <f t="shared" si="27"/>
        <v>1.4882428812382179E-4</v>
      </c>
      <c r="G313" s="13">
        <f t="shared" si="28"/>
        <v>-0.25</v>
      </c>
      <c r="H313" s="18">
        <f t="shared" si="29"/>
        <v>-3.8761192294274969E-5</v>
      </c>
    </row>
    <row r="314" spans="2:8" ht="15" x14ac:dyDescent="0.2">
      <c r="B314" s="3" t="s">
        <v>353</v>
      </c>
      <c r="C314" s="10">
        <v>1239</v>
      </c>
      <c r="D314" s="10">
        <v>1640</v>
      </c>
      <c r="E314" s="12">
        <f t="shared" si="26"/>
        <v>4.8025117252606692E-2</v>
      </c>
      <c r="F314" s="12">
        <f t="shared" si="27"/>
        <v>8.1357277507689257E-2</v>
      </c>
      <c r="G314" s="13">
        <f t="shared" si="28"/>
        <v>0.32364810330912025</v>
      </c>
      <c r="H314" s="18">
        <f t="shared" si="29"/>
        <v>1.5543238110004264E-2</v>
      </c>
    </row>
    <row r="315" spans="2:8" ht="15" x14ac:dyDescent="0.2">
      <c r="B315" s="3" t="s">
        <v>354</v>
      </c>
      <c r="C315" s="10">
        <v>143</v>
      </c>
      <c r="D315" s="10">
        <v>93</v>
      </c>
      <c r="E315" s="12">
        <f t="shared" si="26"/>
        <v>5.5428504980813212E-3</v>
      </c>
      <c r="F315" s="12">
        <f t="shared" si="27"/>
        <v>4.6135529318384761E-3</v>
      </c>
      <c r="G315" s="13">
        <f t="shared" si="28"/>
        <v>-0.34965034965034963</v>
      </c>
      <c r="H315" s="18">
        <f t="shared" si="29"/>
        <v>-1.9380596147137487E-3</v>
      </c>
    </row>
    <row r="316" spans="2:8" ht="15" x14ac:dyDescent="0.2">
      <c r="B316" s="3" t="s">
        <v>101</v>
      </c>
      <c r="C316" s="10">
        <v>3</v>
      </c>
      <c r="D316" s="10">
        <v>2</v>
      </c>
      <c r="E316" s="12">
        <f t="shared" si="26"/>
        <v>1.1628357688282491E-4</v>
      </c>
      <c r="F316" s="12">
        <f t="shared" si="27"/>
        <v>9.9216192082547872E-5</v>
      </c>
      <c r="G316" s="13">
        <f t="shared" si="28"/>
        <v>-0.33333333333333331</v>
      </c>
      <c r="H316" s="18">
        <f t="shared" si="29"/>
        <v>-3.8761192294274969E-5</v>
      </c>
    </row>
    <row r="317" spans="2:8" ht="15" x14ac:dyDescent="0.2">
      <c r="B317" s="3" t="s">
        <v>103</v>
      </c>
      <c r="C317" s="10">
        <v>110</v>
      </c>
      <c r="D317" s="10">
        <v>86</v>
      </c>
      <c r="E317" s="12">
        <f t="shared" si="26"/>
        <v>4.2637311523702473E-3</v>
      </c>
      <c r="F317" s="12">
        <f t="shared" si="27"/>
        <v>4.2662962595495582E-3</v>
      </c>
      <c r="G317" s="13">
        <f t="shared" si="28"/>
        <v>-0.21818181818181817</v>
      </c>
      <c r="H317" s="18">
        <f t="shared" si="29"/>
        <v>-9.3026861506259931E-4</v>
      </c>
    </row>
    <row r="318" spans="2:8" ht="15" x14ac:dyDescent="0.2">
      <c r="B318" s="3" t="s">
        <v>355</v>
      </c>
      <c r="C318" s="10">
        <v>796</v>
      </c>
      <c r="D318" s="10">
        <v>392</v>
      </c>
      <c r="E318" s="12">
        <f t="shared" si="26"/>
        <v>3.0853909066242878E-2</v>
      </c>
      <c r="F318" s="12">
        <f t="shared" si="27"/>
        <v>1.9446373648179385E-2</v>
      </c>
      <c r="G318" s="13">
        <f t="shared" si="28"/>
        <v>-0.50753768844221103</v>
      </c>
      <c r="H318" s="18">
        <f t="shared" si="29"/>
        <v>-1.5659521686887088E-2</v>
      </c>
    </row>
    <row r="319" spans="2:8" ht="15" x14ac:dyDescent="0.2">
      <c r="B319" s="3" t="s">
        <v>115</v>
      </c>
      <c r="C319" s="10">
        <v>31</v>
      </c>
      <c r="D319" s="10">
        <v>12</v>
      </c>
      <c r="E319" s="12">
        <f t="shared" si="26"/>
        <v>1.2015969611225241E-3</v>
      </c>
      <c r="F319" s="12">
        <f t="shared" si="27"/>
        <v>5.9529715249528718E-4</v>
      </c>
      <c r="G319" s="13">
        <f t="shared" si="28"/>
        <v>-0.61290322580645162</v>
      </c>
      <c r="H319" s="18">
        <f t="shared" si="29"/>
        <v>-7.3646265359122445E-4</v>
      </c>
    </row>
    <row r="320" spans="2:8" ht="15" x14ac:dyDescent="0.2">
      <c r="B320" s="3" t="s">
        <v>114</v>
      </c>
      <c r="C320" s="10">
        <v>10</v>
      </c>
      <c r="D320" s="10">
        <v>5</v>
      </c>
      <c r="E320" s="12">
        <f t="shared" si="26"/>
        <v>3.8761192294274973E-4</v>
      </c>
      <c r="F320" s="12">
        <f t="shared" si="27"/>
        <v>2.4804048020636967E-4</v>
      </c>
      <c r="G320" s="13">
        <f t="shared" si="28"/>
        <v>-0.5</v>
      </c>
      <c r="H320" s="18">
        <f t="shared" si="29"/>
        <v>-1.9380596147137487E-4</v>
      </c>
    </row>
    <row r="321" spans="2:8" ht="15" x14ac:dyDescent="0.2">
      <c r="B321" s="3" t="s">
        <v>98</v>
      </c>
      <c r="C321" s="10">
        <v>3</v>
      </c>
      <c r="D321" s="10">
        <v>3</v>
      </c>
      <c r="E321" s="12">
        <f t="shared" si="26"/>
        <v>1.1628357688282491E-4</v>
      </c>
      <c r="F321" s="12">
        <f t="shared" si="27"/>
        <v>1.4882428812382179E-4</v>
      </c>
      <c r="G321" s="13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6</v>
      </c>
      <c r="D322" s="10">
        <v>1</v>
      </c>
      <c r="E322" s="12">
        <f t="shared" si="26"/>
        <v>2.3256715376564983E-4</v>
      </c>
      <c r="F322" s="12">
        <f t="shared" si="27"/>
        <v>4.9608096041273936E-5</v>
      </c>
      <c r="G322" s="13">
        <f t="shared" si="28"/>
        <v>-0.83333333333333337</v>
      </c>
      <c r="H322" s="18">
        <f t="shared" si="29"/>
        <v>-1.9380596147137487E-4</v>
      </c>
    </row>
    <row r="323" spans="2:8" ht="15" x14ac:dyDescent="0.2">
      <c r="B323" s="3" t="s">
        <v>472</v>
      </c>
      <c r="C323" s="10">
        <v>6</v>
      </c>
      <c r="D323" s="10">
        <v>6</v>
      </c>
      <c r="E323" s="12">
        <f t="shared" si="26"/>
        <v>2.3256715376564983E-4</v>
      </c>
      <c r="F323" s="12">
        <f t="shared" si="27"/>
        <v>2.9764857624764359E-4</v>
      </c>
      <c r="G323" s="13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10</v>
      </c>
      <c r="D324" s="10">
        <v>15</v>
      </c>
      <c r="E324" s="12">
        <f t="shared" si="26"/>
        <v>3.8761192294274973E-4</v>
      </c>
      <c r="F324" s="12">
        <f t="shared" si="27"/>
        <v>7.4412144061910906E-4</v>
      </c>
      <c r="G324" s="13">
        <f t="shared" si="28"/>
        <v>0.5</v>
      </c>
      <c r="H324" s="18">
        <f t="shared" si="29"/>
        <v>1.9380596147137487E-4</v>
      </c>
    </row>
    <row r="325" spans="2:8" ht="15" x14ac:dyDescent="0.2">
      <c r="B325" s="3" t="s">
        <v>474</v>
      </c>
      <c r="C325" s="10">
        <v>24</v>
      </c>
      <c r="D325" s="10">
        <v>20</v>
      </c>
      <c r="E325" s="12">
        <f t="shared" si="26"/>
        <v>9.3026861506259931E-4</v>
      </c>
      <c r="F325" s="12">
        <f t="shared" si="27"/>
        <v>9.9216192082547867E-4</v>
      </c>
      <c r="G325" s="13">
        <f t="shared" si="28"/>
        <v>-0.16666666666666666</v>
      </c>
      <c r="H325" s="18">
        <f t="shared" si="29"/>
        <v>-1.5504476917709988E-4</v>
      </c>
    </row>
    <row r="326" spans="2:8" ht="15" x14ac:dyDescent="0.2">
      <c r="B326" s="3" t="s">
        <v>357</v>
      </c>
      <c r="C326" s="10">
        <v>309</v>
      </c>
      <c r="D326" s="10">
        <v>493</v>
      </c>
      <c r="E326" s="12">
        <f t="shared" si="26"/>
        <v>1.1977208418930966E-2</v>
      </c>
      <c r="F326" s="12">
        <f t="shared" si="27"/>
        <v>2.445679134834805E-2</v>
      </c>
      <c r="G326" s="13">
        <f t="shared" si="28"/>
        <v>0.59546925566343045</v>
      </c>
      <c r="H326" s="18">
        <f t="shared" si="29"/>
        <v>7.1320593821465952E-3</v>
      </c>
    </row>
    <row r="327" spans="2:8" ht="15" x14ac:dyDescent="0.2">
      <c r="B327" s="3" t="s">
        <v>358</v>
      </c>
      <c r="C327" s="10">
        <v>33</v>
      </c>
      <c r="D327" s="10">
        <v>56</v>
      </c>
      <c r="E327" s="12">
        <f t="shared" si="26"/>
        <v>1.2791193457110741E-3</v>
      </c>
      <c r="F327" s="12">
        <f t="shared" si="27"/>
        <v>2.7780533783113405E-3</v>
      </c>
      <c r="G327" s="13">
        <f t="shared" si="28"/>
        <v>0.69696969696969702</v>
      </c>
      <c r="H327" s="18">
        <f t="shared" si="29"/>
        <v>8.915074227683244E-4</v>
      </c>
    </row>
    <row r="328" spans="2:8" ht="15" x14ac:dyDescent="0.2">
      <c r="B328" s="3" t="s">
        <v>116</v>
      </c>
      <c r="C328" s="10">
        <v>20</v>
      </c>
      <c r="D328" s="10">
        <v>29</v>
      </c>
      <c r="E328" s="12">
        <f t="shared" si="26"/>
        <v>7.7522384588549946E-4</v>
      </c>
      <c r="F328" s="12">
        <f t="shared" si="27"/>
        <v>1.4386347851969442E-3</v>
      </c>
      <c r="G328" s="13">
        <f t="shared" si="28"/>
        <v>0.45</v>
      </c>
      <c r="H328" s="18">
        <f t="shared" si="29"/>
        <v>3.4885073064847477E-4</v>
      </c>
    </row>
    <row r="329" spans="2:8" ht="15" x14ac:dyDescent="0.2">
      <c r="B329" s="3" t="s">
        <v>359</v>
      </c>
      <c r="C329" s="10">
        <v>22</v>
      </c>
      <c r="D329" s="10">
        <v>7</v>
      </c>
      <c r="E329" s="12">
        <f t="shared" si="26"/>
        <v>8.5274623047404939E-4</v>
      </c>
      <c r="F329" s="12">
        <f t="shared" si="27"/>
        <v>3.4725667228891757E-4</v>
      </c>
      <c r="G329" s="13">
        <f t="shared" si="28"/>
        <v>-0.68181818181818177</v>
      </c>
      <c r="H329" s="18">
        <f t="shared" si="29"/>
        <v>-5.8141788441412449E-4</v>
      </c>
    </row>
    <row r="330" spans="2:8" ht="15" x14ac:dyDescent="0.2">
      <c r="B330" s="3" t="s">
        <v>360</v>
      </c>
      <c r="C330" s="10">
        <v>53</v>
      </c>
      <c r="D330" s="10">
        <v>220</v>
      </c>
      <c r="E330" s="12">
        <f t="shared" si="26"/>
        <v>2.0543431915965734E-3</v>
      </c>
      <c r="F330" s="12">
        <f t="shared" si="27"/>
        <v>1.0913781129080266E-2</v>
      </c>
      <c r="G330" s="13">
        <f t="shared" si="28"/>
        <v>3.1509433962264151</v>
      </c>
      <c r="H330" s="18">
        <f t="shared" si="29"/>
        <v>6.4731191131439198E-3</v>
      </c>
    </row>
    <row r="331" spans="2:8" ht="15" x14ac:dyDescent="0.2">
      <c r="B331" s="3" t="s">
        <v>117</v>
      </c>
      <c r="C331" s="10">
        <v>7</v>
      </c>
      <c r="D331" s="10">
        <v>7</v>
      </c>
      <c r="E331" s="12">
        <f t="shared" si="26"/>
        <v>2.7132834605992479E-4</v>
      </c>
      <c r="F331" s="12">
        <f t="shared" si="27"/>
        <v>3.4725667228891757E-4</v>
      </c>
      <c r="G331" s="13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3531</v>
      </c>
      <c r="D332" s="10">
        <v>1523</v>
      </c>
      <c r="E332" s="12">
        <f t="shared" si="26"/>
        <v>0.13686576999108493</v>
      </c>
      <c r="F332" s="12">
        <f t="shared" si="27"/>
        <v>7.5553130270860205E-2</v>
      </c>
      <c r="G332" s="13">
        <f t="shared" si="28"/>
        <v>-0.56867742849051262</v>
      </c>
      <c r="H332" s="18">
        <f t="shared" si="29"/>
        <v>-7.7832474126904153E-2</v>
      </c>
    </row>
    <row r="333" spans="2:8" ht="15" x14ac:dyDescent="0.2">
      <c r="B333" s="3" t="s">
        <v>130</v>
      </c>
      <c r="C333" s="10">
        <v>1590</v>
      </c>
      <c r="D333" s="10">
        <v>893</v>
      </c>
      <c r="E333" s="12">
        <f t="shared" si="26"/>
        <v>6.1630295747897204E-2</v>
      </c>
      <c r="F333" s="12">
        <f t="shared" si="27"/>
        <v>4.4300029764857626E-2</v>
      </c>
      <c r="G333" s="13">
        <f t="shared" si="28"/>
        <v>-0.43836477987421385</v>
      </c>
      <c r="H333" s="18">
        <f t="shared" si="29"/>
        <v>-2.7016551029109655E-2</v>
      </c>
    </row>
    <row r="334" spans="2:8" ht="15" x14ac:dyDescent="0.2">
      <c r="B334" s="3" t="s">
        <v>119</v>
      </c>
      <c r="C334" s="10">
        <v>1219</v>
      </c>
      <c r="D334" s="10">
        <v>957</v>
      </c>
      <c r="E334" s="12">
        <f t="shared" si="26"/>
        <v>4.7249893406721193E-2</v>
      </c>
      <c r="F334" s="12">
        <f t="shared" si="27"/>
        <v>4.7474947911499157E-2</v>
      </c>
      <c r="G334" s="13">
        <f t="shared" si="28"/>
        <v>-0.21493027071369974</v>
      </c>
      <c r="H334" s="18">
        <f t="shared" si="29"/>
        <v>-1.0155432381100043E-2</v>
      </c>
    </row>
    <row r="335" spans="2:8" ht="15" x14ac:dyDescent="0.2">
      <c r="B335" s="3" t="s">
        <v>128</v>
      </c>
      <c r="C335" s="10">
        <v>439</v>
      </c>
      <c r="D335" s="10">
        <v>340</v>
      </c>
      <c r="E335" s="12">
        <f t="shared" si="26"/>
        <v>1.7016163417186713E-2</v>
      </c>
      <c r="F335" s="12">
        <f t="shared" si="27"/>
        <v>1.6866752654033139E-2</v>
      </c>
      <c r="G335" s="13">
        <f t="shared" si="28"/>
        <v>-0.2255125284738041</v>
      </c>
      <c r="H335" s="18">
        <f t="shared" si="29"/>
        <v>-3.8373580371332222E-3</v>
      </c>
    </row>
    <row r="336" spans="2:8" ht="15" x14ac:dyDescent="0.2">
      <c r="B336" s="3" t="s">
        <v>132</v>
      </c>
      <c r="C336" s="10">
        <v>5</v>
      </c>
      <c r="D336" s="10">
        <v>4</v>
      </c>
      <c r="E336" s="12">
        <f t="shared" si="26"/>
        <v>1.9380596147137487E-4</v>
      </c>
      <c r="F336" s="12">
        <f t="shared" si="27"/>
        <v>1.9843238416509574E-4</v>
      </c>
      <c r="G336" s="13">
        <f t="shared" si="28"/>
        <v>-0.2</v>
      </c>
      <c r="H336" s="18">
        <f t="shared" si="29"/>
        <v>-3.8761192294274976E-5</v>
      </c>
    </row>
    <row r="337" spans="2:8" ht="15" x14ac:dyDescent="0.2">
      <c r="B337" s="3" t="s">
        <v>133</v>
      </c>
      <c r="C337" s="10">
        <v>44</v>
      </c>
      <c r="D337" s="10">
        <v>31</v>
      </c>
      <c r="E337" s="12">
        <f t="shared" si="26"/>
        <v>1.7054924609480988E-3</v>
      </c>
      <c r="F337" s="12">
        <f t="shared" si="27"/>
        <v>1.537850977279492E-3</v>
      </c>
      <c r="G337" s="13">
        <f t="shared" si="28"/>
        <v>-0.29545454545454547</v>
      </c>
      <c r="H337" s="18">
        <f t="shared" si="29"/>
        <v>-5.0389549982557467E-4</v>
      </c>
    </row>
    <row r="338" spans="2:8" ht="30" x14ac:dyDescent="0.2">
      <c r="B338" s="3" t="s">
        <v>362</v>
      </c>
      <c r="C338" s="10">
        <v>109</v>
      </c>
      <c r="D338" s="10">
        <v>30</v>
      </c>
      <c r="E338" s="12">
        <f t="shared" si="26"/>
        <v>4.2249699600759721E-3</v>
      </c>
      <c r="F338" s="12">
        <f t="shared" si="27"/>
        <v>1.4882428812382181E-3</v>
      </c>
      <c r="G338" s="13">
        <f t="shared" si="28"/>
        <v>-0.72477064220183485</v>
      </c>
      <c r="H338" s="18">
        <f t="shared" si="29"/>
        <v>-3.0621341912477227E-3</v>
      </c>
    </row>
    <row r="339" spans="2:8" ht="15" x14ac:dyDescent="0.2">
      <c r="B339" s="3" t="s">
        <v>363</v>
      </c>
      <c r="C339" s="10">
        <v>63</v>
      </c>
      <c r="D339" s="10">
        <v>44</v>
      </c>
      <c r="E339" s="12">
        <f t="shared" si="26"/>
        <v>2.4419551145393233E-3</v>
      </c>
      <c r="F339" s="12">
        <f t="shared" si="27"/>
        <v>2.182756225816053E-3</v>
      </c>
      <c r="G339" s="13">
        <f t="shared" si="28"/>
        <v>-0.30158730158730157</v>
      </c>
      <c r="H339" s="18">
        <f t="shared" si="29"/>
        <v>-7.3646265359122445E-4</v>
      </c>
    </row>
    <row r="340" spans="2:8" ht="15" x14ac:dyDescent="0.2">
      <c r="B340" s="3" t="s">
        <v>364</v>
      </c>
      <c r="C340" s="10">
        <v>15</v>
      </c>
      <c r="D340" s="10">
        <v>11</v>
      </c>
      <c r="E340" s="12">
        <f t="shared" si="26"/>
        <v>5.814178844141246E-4</v>
      </c>
      <c r="F340" s="12">
        <f t="shared" si="27"/>
        <v>5.4568905645401326E-4</v>
      </c>
      <c r="G340" s="13">
        <f t="shared" si="28"/>
        <v>-0.26666666666666666</v>
      </c>
      <c r="H340" s="18">
        <f t="shared" si="29"/>
        <v>-1.550447691770999E-4</v>
      </c>
    </row>
    <row r="341" spans="2:8" ht="15" x14ac:dyDescent="0.2">
      <c r="B341" s="3" t="s">
        <v>118</v>
      </c>
      <c r="C341" s="10">
        <v>21</v>
      </c>
      <c r="D341" s="10">
        <v>32</v>
      </c>
      <c r="E341" s="12">
        <f t="shared" si="26"/>
        <v>8.1398503817977437E-4</v>
      </c>
      <c r="F341" s="12">
        <f t="shared" si="27"/>
        <v>1.587459073320766E-3</v>
      </c>
      <c r="G341" s="13">
        <f t="shared" si="28"/>
        <v>0.52380952380952384</v>
      </c>
      <c r="H341" s="18">
        <f t="shared" si="29"/>
        <v>4.2637311523702469E-4</v>
      </c>
    </row>
    <row r="342" spans="2:8" ht="15" x14ac:dyDescent="0.2">
      <c r="B342" s="3" t="s">
        <v>365</v>
      </c>
      <c r="C342" s="10">
        <v>9</v>
      </c>
      <c r="D342" s="10">
        <v>4</v>
      </c>
      <c r="E342" s="12">
        <f t="shared" si="26"/>
        <v>3.4885073064847477E-4</v>
      </c>
      <c r="F342" s="12">
        <f t="shared" si="27"/>
        <v>1.9843238416509574E-4</v>
      </c>
      <c r="G342" s="13">
        <f t="shared" si="28"/>
        <v>-0.55555555555555558</v>
      </c>
      <c r="H342" s="18">
        <f t="shared" si="29"/>
        <v>-1.9380596147137489E-4</v>
      </c>
    </row>
    <row r="343" spans="2:8" ht="15" x14ac:dyDescent="0.2">
      <c r="B343" s="3" t="s">
        <v>129</v>
      </c>
      <c r="C343" s="10">
        <v>152</v>
      </c>
      <c r="D343" s="10">
        <v>9</v>
      </c>
      <c r="E343" s="12">
        <f t="shared" si="26"/>
        <v>5.8917012287297956E-3</v>
      </c>
      <c r="F343" s="12">
        <f t="shared" si="27"/>
        <v>4.4647286437146541E-4</v>
      </c>
      <c r="G343" s="13">
        <f t="shared" si="28"/>
        <v>-0.94078947368421051</v>
      </c>
      <c r="H343" s="18">
        <f t="shared" si="29"/>
        <v>-5.5428504980813203E-3</v>
      </c>
    </row>
    <row r="344" spans="2:8" ht="15" x14ac:dyDescent="0.2">
      <c r="B344" s="3" t="s">
        <v>131</v>
      </c>
      <c r="C344" s="10">
        <v>135</v>
      </c>
      <c r="D344" s="10">
        <v>158</v>
      </c>
      <c r="E344" s="12">
        <f t="shared" si="26"/>
        <v>5.2327609597271211E-3</v>
      </c>
      <c r="F344" s="12">
        <f t="shared" si="27"/>
        <v>7.8380791745212824E-3</v>
      </c>
      <c r="G344" s="13">
        <f t="shared" si="28"/>
        <v>0.17037037037037037</v>
      </c>
      <c r="H344" s="18">
        <f t="shared" si="29"/>
        <v>8.915074227683243E-4</v>
      </c>
    </row>
    <row r="345" spans="2:8" ht="15" x14ac:dyDescent="0.2">
      <c r="B345" s="3" t="s">
        <v>366</v>
      </c>
      <c r="C345" s="10">
        <v>316</v>
      </c>
      <c r="D345" s="10">
        <v>233</v>
      </c>
      <c r="E345" s="12">
        <f t="shared" si="26"/>
        <v>1.2248536764990891E-2</v>
      </c>
      <c r="F345" s="12">
        <f t="shared" si="27"/>
        <v>1.1558686377616827E-2</v>
      </c>
      <c r="G345" s="13">
        <f t="shared" si="28"/>
        <v>-0.26265822784810128</v>
      </c>
      <c r="H345" s="18">
        <f t="shared" si="29"/>
        <v>-3.2171789604248228E-3</v>
      </c>
    </row>
    <row r="346" spans="2:8" ht="15" x14ac:dyDescent="0.2">
      <c r="B346" s="3" t="s">
        <v>122</v>
      </c>
      <c r="C346" s="10">
        <v>54</v>
      </c>
      <c r="D346" s="10">
        <v>26</v>
      </c>
      <c r="E346" s="12">
        <f t="shared" si="26"/>
        <v>2.0931043838908485E-3</v>
      </c>
      <c r="F346" s="12">
        <f t="shared" si="27"/>
        <v>1.2898104970731224E-3</v>
      </c>
      <c r="G346" s="13">
        <f t="shared" si="28"/>
        <v>-0.51851851851851849</v>
      </c>
      <c r="H346" s="18">
        <f t="shared" si="29"/>
        <v>-1.0853133842396992E-3</v>
      </c>
    </row>
    <row r="347" spans="2:8" ht="15" x14ac:dyDescent="0.2">
      <c r="B347" s="3" t="s">
        <v>121</v>
      </c>
      <c r="C347" s="10">
        <v>66</v>
      </c>
      <c r="D347" s="10">
        <v>86</v>
      </c>
      <c r="E347" s="12">
        <f t="shared" si="26"/>
        <v>2.5582386914221483E-3</v>
      </c>
      <c r="F347" s="12">
        <f t="shared" si="27"/>
        <v>4.2662962595495582E-3</v>
      </c>
      <c r="G347" s="13">
        <f t="shared" si="28"/>
        <v>0.30303030303030304</v>
      </c>
      <c r="H347" s="18">
        <f t="shared" si="29"/>
        <v>7.7522384588549946E-4</v>
      </c>
    </row>
    <row r="348" spans="2:8" ht="15" x14ac:dyDescent="0.2">
      <c r="B348" s="3" t="s">
        <v>367</v>
      </c>
      <c r="C348" s="10">
        <v>1</v>
      </c>
      <c r="D348" s="10">
        <v>1</v>
      </c>
      <c r="E348" s="12">
        <f t="shared" si="26"/>
        <v>3.8761192294274969E-5</v>
      </c>
      <c r="F348" s="12">
        <f t="shared" si="27"/>
        <v>4.9608096041273936E-5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20</v>
      </c>
      <c r="D350" s="10">
        <v>51</v>
      </c>
      <c r="E350" s="12">
        <f t="shared" si="26"/>
        <v>7.7522384588549946E-4</v>
      </c>
      <c r="F350" s="12">
        <f t="shared" si="27"/>
        <v>2.5300128981049709E-3</v>
      </c>
      <c r="G350" s="13">
        <f t="shared" si="28"/>
        <v>1.55</v>
      </c>
      <c r="H350" s="18">
        <f t="shared" si="29"/>
        <v>1.2015969611225241E-3</v>
      </c>
    </row>
    <row r="351" spans="2:8" ht="15" x14ac:dyDescent="0.2">
      <c r="B351" s="3" t="s">
        <v>120</v>
      </c>
      <c r="C351" s="10">
        <v>9</v>
      </c>
      <c r="D351" s="10">
        <v>11</v>
      </c>
      <c r="E351" s="12">
        <f t="shared" si="26"/>
        <v>3.4885073064847477E-4</v>
      </c>
      <c r="F351" s="12">
        <f t="shared" si="27"/>
        <v>5.4568905645401326E-4</v>
      </c>
      <c r="G351" s="13">
        <f t="shared" si="28"/>
        <v>0.22222222222222221</v>
      </c>
      <c r="H351" s="18">
        <f t="shared" si="29"/>
        <v>7.7522384588549938E-5</v>
      </c>
    </row>
    <row r="352" spans="2:8" ht="15" x14ac:dyDescent="0.2">
      <c r="B352" s="3" t="s">
        <v>370</v>
      </c>
      <c r="C352" s="10">
        <v>1</v>
      </c>
      <c r="D352" s="10">
        <v>5</v>
      </c>
      <c r="E352" s="12">
        <f t="shared" si="26"/>
        <v>3.8761192294274969E-5</v>
      </c>
      <c r="F352" s="12">
        <f t="shared" si="27"/>
        <v>2.4804048020636967E-4</v>
      </c>
      <c r="G352" s="13">
        <f t="shared" si="28"/>
        <v>4</v>
      </c>
      <c r="H352" s="18">
        <f t="shared" si="29"/>
        <v>1.5504476917709988E-4</v>
      </c>
    </row>
    <row r="353" spans="2:8" ht="15" x14ac:dyDescent="0.2">
      <c r="B353" s="3" t="s">
        <v>125</v>
      </c>
      <c r="C353" s="10">
        <v>3</v>
      </c>
      <c r="D353" s="10">
        <v>11</v>
      </c>
      <c r="E353" s="12">
        <f t="shared" si="26"/>
        <v>1.1628357688282491E-4</v>
      </c>
      <c r="F353" s="12">
        <f t="shared" si="27"/>
        <v>5.4568905645401326E-4</v>
      </c>
      <c r="G353" s="13">
        <f t="shared" si="28"/>
        <v>2.6666666666666665</v>
      </c>
      <c r="H353" s="18">
        <f t="shared" si="29"/>
        <v>3.1008953835419975E-4</v>
      </c>
    </row>
    <row r="354" spans="2:8" ht="15" x14ac:dyDescent="0.2">
      <c r="B354" s="3" t="s">
        <v>124</v>
      </c>
      <c r="C354" s="10">
        <v>585</v>
      </c>
      <c r="D354" s="10">
        <v>344</v>
      </c>
      <c r="E354" s="12">
        <f t="shared" si="26"/>
        <v>2.2675297492150859E-2</v>
      </c>
      <c r="F354" s="12">
        <f t="shared" si="27"/>
        <v>1.7065185038198233E-2</v>
      </c>
      <c r="G354" s="13">
        <f t="shared" si="28"/>
        <v>-0.41196581196581195</v>
      </c>
      <c r="H354" s="18">
        <f t="shared" si="29"/>
        <v>-9.3414473429202678E-3</v>
      </c>
    </row>
    <row r="355" spans="2:8" ht="15" x14ac:dyDescent="0.2">
      <c r="B355" s="3" t="s">
        <v>126</v>
      </c>
      <c r="C355" s="10">
        <v>5</v>
      </c>
      <c r="D355" s="10">
        <v>5</v>
      </c>
      <c r="E355" s="12">
        <f t="shared" si="26"/>
        <v>1.9380596147137487E-4</v>
      </c>
      <c r="F355" s="12">
        <f t="shared" si="27"/>
        <v>2.4804048020636967E-4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52</v>
      </c>
      <c r="D356" s="10">
        <v>178</v>
      </c>
      <c r="E356" s="12">
        <f t="shared" si="26"/>
        <v>2.0155819993022987E-3</v>
      </c>
      <c r="F356" s="12">
        <f t="shared" si="27"/>
        <v>8.8302410953467608E-3</v>
      </c>
      <c r="G356" s="13">
        <f t="shared" si="28"/>
        <v>2.4230769230769229</v>
      </c>
      <c r="H356" s="18">
        <f t="shared" si="29"/>
        <v>4.8839102290786467E-3</v>
      </c>
    </row>
    <row r="357" spans="2:8" ht="15" x14ac:dyDescent="0.2">
      <c r="B357" s="3" t="s">
        <v>372</v>
      </c>
      <c r="C357" s="10">
        <v>189</v>
      </c>
      <c r="D357" s="10">
        <v>173</v>
      </c>
      <c r="E357" s="12">
        <f t="shared" si="26"/>
        <v>7.32586534361797E-3</v>
      </c>
      <c r="F357" s="12">
        <f t="shared" si="27"/>
        <v>8.5822006151403916E-3</v>
      </c>
      <c r="G357" s="13">
        <f t="shared" si="28"/>
        <v>-8.4656084656084651E-2</v>
      </c>
      <c r="H357" s="18">
        <f t="shared" si="29"/>
        <v>-6.2017907670839951E-4</v>
      </c>
    </row>
    <row r="358" spans="2:8" ht="15" x14ac:dyDescent="0.2">
      <c r="B358" s="3" t="s">
        <v>127</v>
      </c>
      <c r="C358" s="10">
        <v>655</v>
      </c>
      <c r="D358" s="10">
        <v>314</v>
      </c>
      <c r="E358" s="12">
        <f t="shared" si="26"/>
        <v>2.5388580952750105E-2</v>
      </c>
      <c r="F358" s="12">
        <f t="shared" si="27"/>
        <v>1.5576942156960016E-2</v>
      </c>
      <c r="G358" s="13">
        <f t="shared" si="28"/>
        <v>-0.52061068702290081</v>
      </c>
      <c r="H358" s="18">
        <f t="shared" si="29"/>
        <v>-1.3217566572347766E-2</v>
      </c>
    </row>
    <row r="359" spans="2:8" ht="15" x14ac:dyDescent="0.2">
      <c r="B359" s="3" t="s">
        <v>123</v>
      </c>
      <c r="C359" s="10">
        <v>19</v>
      </c>
      <c r="D359" s="10">
        <v>26</v>
      </c>
      <c r="E359" s="12">
        <f t="shared" si="26"/>
        <v>7.3646265359122445E-4</v>
      </c>
      <c r="F359" s="12">
        <f t="shared" si="27"/>
        <v>1.2898104970731224E-3</v>
      </c>
      <c r="G359" s="13">
        <f t="shared" si="28"/>
        <v>0.36842105263157893</v>
      </c>
      <c r="H359" s="18">
        <f t="shared" si="29"/>
        <v>2.7132834605992479E-4</v>
      </c>
    </row>
    <row r="360" spans="2:8" ht="15" x14ac:dyDescent="0.2">
      <c r="B360" s="3" t="s">
        <v>373</v>
      </c>
      <c r="C360" s="10">
        <v>1</v>
      </c>
      <c r="D360" s="10">
        <v>1</v>
      </c>
      <c r="E360" s="12">
        <f t="shared" ref="E360:E423" si="30">+IF(C360=0,"",C360/C$294)</f>
        <v>3.8761192294274969E-5</v>
      </c>
      <c r="F360" s="12">
        <f t="shared" ref="F360:F423" si="31">+IF(D360=0,"",D360/D$294)</f>
        <v>4.9608096041273936E-5</v>
      </c>
      <c r="G360" s="13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4</v>
      </c>
      <c r="D361" s="10">
        <v>3</v>
      </c>
      <c r="E361" s="12">
        <f t="shared" si="30"/>
        <v>1.5504476917709988E-4</v>
      </c>
      <c r="F361" s="12">
        <f t="shared" si="31"/>
        <v>1.4882428812382179E-4</v>
      </c>
      <c r="G361" s="13">
        <f t="shared" si="32"/>
        <v>-0.25</v>
      </c>
      <c r="H361" s="18">
        <f t="shared" si="33"/>
        <v>-3.8761192294274969E-5</v>
      </c>
    </row>
    <row r="362" spans="2:8" ht="15" x14ac:dyDescent="0.2">
      <c r="B362" s="3" t="s">
        <v>375</v>
      </c>
      <c r="C362" s="10">
        <v>25</v>
      </c>
      <c r="D362" s="10">
        <v>25</v>
      </c>
      <c r="E362" s="12">
        <f t="shared" si="30"/>
        <v>9.6902980735687433E-4</v>
      </c>
      <c r="F362" s="12">
        <f t="shared" si="31"/>
        <v>1.2402024010318485E-3</v>
      </c>
      <c r="G362" s="13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312</v>
      </c>
      <c r="D363" s="10">
        <v>244</v>
      </c>
      <c r="E363" s="12">
        <f t="shared" si="30"/>
        <v>1.209349199581379E-2</v>
      </c>
      <c r="F363" s="12">
        <f t="shared" si="31"/>
        <v>1.2104375434070841E-2</v>
      </c>
      <c r="G363" s="13">
        <f t="shared" si="32"/>
        <v>-0.21794871794871795</v>
      </c>
      <c r="H363" s="18">
        <f t="shared" si="33"/>
        <v>-2.6357610760106981E-3</v>
      </c>
    </row>
    <row r="364" spans="2:8" ht="15" x14ac:dyDescent="0.2">
      <c r="B364" s="3" t="s">
        <v>377</v>
      </c>
      <c r="C364" s="10">
        <v>16</v>
      </c>
      <c r="D364" s="10">
        <v>8</v>
      </c>
      <c r="E364" s="12">
        <f t="shared" si="30"/>
        <v>6.2017907670839951E-4</v>
      </c>
      <c r="F364" s="12">
        <f t="shared" si="31"/>
        <v>3.9686476833019149E-4</v>
      </c>
      <c r="G364" s="13">
        <f t="shared" si="32"/>
        <v>-0.5</v>
      </c>
      <c r="H364" s="18">
        <f t="shared" si="33"/>
        <v>-3.1008953835419975E-4</v>
      </c>
    </row>
    <row r="365" spans="2:8" ht="30" x14ac:dyDescent="0.2">
      <c r="B365" s="3" t="s">
        <v>378</v>
      </c>
      <c r="C365" s="10">
        <v>50</v>
      </c>
      <c r="D365" s="10">
        <v>54</v>
      </c>
      <c r="E365" s="12">
        <f t="shared" si="30"/>
        <v>1.9380596147137487E-3</v>
      </c>
      <c r="F365" s="12">
        <f t="shared" si="31"/>
        <v>2.6788371862287927E-3</v>
      </c>
      <c r="G365" s="13">
        <f t="shared" si="32"/>
        <v>0.08</v>
      </c>
      <c r="H365" s="18">
        <f t="shared" si="33"/>
        <v>1.550447691770999E-4</v>
      </c>
    </row>
    <row r="366" spans="2:8" ht="15" x14ac:dyDescent="0.2">
      <c r="B366" s="3" t="s">
        <v>475</v>
      </c>
      <c r="C366" s="10">
        <v>2</v>
      </c>
      <c r="D366" s="10">
        <v>1</v>
      </c>
      <c r="E366" s="12">
        <f t="shared" si="30"/>
        <v>7.7522384588549938E-5</v>
      </c>
      <c r="F366" s="12">
        <f t="shared" si="31"/>
        <v>4.9608096041273936E-5</v>
      </c>
      <c r="G366" s="13">
        <f t="shared" si="32"/>
        <v>-0.5</v>
      </c>
      <c r="H366" s="18">
        <f t="shared" si="33"/>
        <v>-3.8761192294274969E-5</v>
      </c>
    </row>
    <row r="367" spans="2:8" ht="15" x14ac:dyDescent="0.2">
      <c r="B367" s="3" t="s">
        <v>379</v>
      </c>
      <c r="C367" s="10">
        <v>22</v>
      </c>
      <c r="D367" s="10">
        <v>32</v>
      </c>
      <c r="E367" s="12">
        <f t="shared" si="30"/>
        <v>8.5274623047404939E-4</v>
      </c>
      <c r="F367" s="12">
        <f t="shared" si="31"/>
        <v>1.587459073320766E-3</v>
      </c>
      <c r="G367" s="13">
        <f t="shared" si="32"/>
        <v>0.45454545454545453</v>
      </c>
      <c r="H367" s="18">
        <f t="shared" si="33"/>
        <v>3.8761192294274973E-4</v>
      </c>
    </row>
    <row r="368" spans="2:8" ht="15" x14ac:dyDescent="0.2">
      <c r="B368" s="3" t="s">
        <v>380</v>
      </c>
      <c r="C368" s="10">
        <v>19</v>
      </c>
      <c r="D368" s="10">
        <v>343</v>
      </c>
      <c r="E368" s="12">
        <f t="shared" si="30"/>
        <v>7.3646265359122445E-4</v>
      </c>
      <c r="F368" s="12">
        <f t="shared" si="31"/>
        <v>1.7015576942156961E-2</v>
      </c>
      <c r="G368" s="13">
        <f t="shared" si="32"/>
        <v>17.05263157894737</v>
      </c>
      <c r="H368" s="18">
        <f t="shared" si="33"/>
        <v>1.2558626303345092E-2</v>
      </c>
    </row>
    <row r="369" spans="2:8" ht="15" x14ac:dyDescent="0.2">
      <c r="B369" s="3" t="s">
        <v>381</v>
      </c>
      <c r="C369" s="10">
        <v>293</v>
      </c>
      <c r="D369" s="10">
        <v>51</v>
      </c>
      <c r="E369" s="12">
        <f t="shared" si="30"/>
        <v>1.1357029342222567E-2</v>
      </c>
      <c r="F369" s="12">
        <f t="shared" si="31"/>
        <v>2.5300128981049709E-3</v>
      </c>
      <c r="G369" s="13">
        <f t="shared" si="32"/>
        <v>-0.82593856655290099</v>
      </c>
      <c r="H369" s="18">
        <f t="shared" si="33"/>
        <v>-9.3802085352145438E-3</v>
      </c>
    </row>
    <row r="370" spans="2:8" ht="15" x14ac:dyDescent="0.2">
      <c r="B370" s="3" t="s">
        <v>135</v>
      </c>
      <c r="C370" s="10">
        <v>387</v>
      </c>
      <c r="D370" s="10">
        <v>346</v>
      </c>
      <c r="E370" s="12">
        <f t="shared" si="30"/>
        <v>1.5000581417884414E-2</v>
      </c>
      <c r="F370" s="12">
        <f t="shared" si="31"/>
        <v>1.7164401230280783E-2</v>
      </c>
      <c r="G370" s="13">
        <f t="shared" si="32"/>
        <v>-0.10594315245478036</v>
      </c>
      <c r="H370" s="18">
        <f t="shared" si="33"/>
        <v>-1.5892088840652738E-3</v>
      </c>
    </row>
    <row r="371" spans="2:8" ht="15" x14ac:dyDescent="0.2">
      <c r="B371" s="3" t="s">
        <v>136</v>
      </c>
      <c r="C371" s="10">
        <v>4</v>
      </c>
      <c r="D371" s="10">
        <v>9</v>
      </c>
      <c r="E371" s="12">
        <f t="shared" si="30"/>
        <v>1.5504476917709988E-4</v>
      </c>
      <c r="F371" s="12">
        <f t="shared" si="31"/>
        <v>4.4647286437146541E-4</v>
      </c>
      <c r="G371" s="13">
        <f t="shared" si="32"/>
        <v>1.25</v>
      </c>
      <c r="H371" s="18">
        <f t="shared" si="33"/>
        <v>1.9380596147137484E-4</v>
      </c>
    </row>
    <row r="372" spans="2:8" ht="15" x14ac:dyDescent="0.2">
      <c r="B372" s="3" t="s">
        <v>137</v>
      </c>
      <c r="C372" s="10">
        <v>92</v>
      </c>
      <c r="D372" s="10">
        <v>424</v>
      </c>
      <c r="E372" s="12">
        <f t="shared" si="30"/>
        <v>3.5660296910732976E-3</v>
      </c>
      <c r="F372" s="12">
        <f t="shared" si="31"/>
        <v>2.103383272150015E-2</v>
      </c>
      <c r="G372" s="13">
        <f t="shared" si="32"/>
        <v>3.6086956521739131</v>
      </c>
      <c r="H372" s="18">
        <f t="shared" si="33"/>
        <v>1.2868715841699291E-2</v>
      </c>
    </row>
    <row r="373" spans="2:8" ht="15" x14ac:dyDescent="0.2">
      <c r="B373" s="3" t="s">
        <v>382</v>
      </c>
      <c r="C373" s="10">
        <v>3</v>
      </c>
      <c r="D373" s="10">
        <v>6</v>
      </c>
      <c r="E373" s="12">
        <f t="shared" si="30"/>
        <v>1.1628357688282491E-4</v>
      </c>
      <c r="F373" s="12">
        <f t="shared" si="31"/>
        <v>2.9764857624764359E-4</v>
      </c>
      <c r="G373" s="13">
        <f t="shared" si="32"/>
        <v>1</v>
      </c>
      <c r="H373" s="18">
        <f t="shared" si="33"/>
        <v>1.1628357688282491E-4</v>
      </c>
    </row>
    <row r="374" spans="2:8" ht="15" x14ac:dyDescent="0.2">
      <c r="B374" s="3" t="s">
        <v>134</v>
      </c>
      <c r="C374" s="10">
        <v>5</v>
      </c>
      <c r="D374" s="10">
        <v>2</v>
      </c>
      <c r="E374" s="12">
        <f t="shared" si="30"/>
        <v>1.9380596147137487E-4</v>
      </c>
      <c r="F374" s="12">
        <f t="shared" si="31"/>
        <v>9.9216192082547872E-5</v>
      </c>
      <c r="G374" s="13">
        <f t="shared" si="32"/>
        <v>-0.6</v>
      </c>
      <c r="H374" s="18">
        <f t="shared" si="33"/>
        <v>-1.1628357688282491E-4</v>
      </c>
    </row>
    <row r="375" spans="2:8" ht="15" x14ac:dyDescent="0.2">
      <c r="B375" s="3" t="s">
        <v>383</v>
      </c>
      <c r="C375" s="10">
        <v>32</v>
      </c>
      <c r="D375" s="10">
        <v>68</v>
      </c>
      <c r="E375" s="12">
        <f t="shared" si="30"/>
        <v>1.240358153416799E-3</v>
      </c>
      <c r="F375" s="12">
        <f t="shared" si="31"/>
        <v>3.3733505308066276E-3</v>
      </c>
      <c r="G375" s="13">
        <f t="shared" si="32"/>
        <v>1.125</v>
      </c>
      <c r="H375" s="18">
        <f t="shared" si="33"/>
        <v>1.3954029225938989E-3</v>
      </c>
    </row>
    <row r="376" spans="2:8" ht="15" x14ac:dyDescent="0.2">
      <c r="B376" s="3" t="s">
        <v>141</v>
      </c>
      <c r="C376" s="10">
        <v>1</v>
      </c>
      <c r="D376" s="10">
        <v>3</v>
      </c>
      <c r="E376" s="12">
        <f t="shared" si="30"/>
        <v>3.8761192294274969E-5</v>
      </c>
      <c r="F376" s="12">
        <f t="shared" si="31"/>
        <v>1.4882428812382179E-4</v>
      </c>
      <c r="G376" s="13">
        <f t="shared" si="32"/>
        <v>2</v>
      </c>
      <c r="H376" s="18">
        <f t="shared" si="33"/>
        <v>7.7522384588549938E-5</v>
      </c>
    </row>
    <row r="377" spans="2:8" ht="15" x14ac:dyDescent="0.2">
      <c r="B377" s="3" t="s">
        <v>150</v>
      </c>
      <c r="C377" s="10">
        <v>60</v>
      </c>
      <c r="D377" s="10">
        <v>104</v>
      </c>
      <c r="E377" s="12">
        <f t="shared" si="30"/>
        <v>2.3256715376564984E-3</v>
      </c>
      <c r="F377" s="12">
        <f t="shared" si="31"/>
        <v>5.1592419882924897E-3</v>
      </c>
      <c r="G377" s="13">
        <f t="shared" si="32"/>
        <v>0.73333333333333328</v>
      </c>
      <c r="H377" s="18">
        <f t="shared" si="33"/>
        <v>1.7054924609480988E-3</v>
      </c>
    </row>
    <row r="378" spans="2:8" ht="15" x14ac:dyDescent="0.2">
      <c r="B378" s="3" t="s">
        <v>149</v>
      </c>
      <c r="C378" s="10">
        <v>138</v>
      </c>
      <c r="D378" s="10">
        <v>110</v>
      </c>
      <c r="E378" s="12">
        <f t="shared" si="30"/>
        <v>5.3490445366099464E-3</v>
      </c>
      <c r="F378" s="12">
        <f t="shared" si="31"/>
        <v>5.4568905645401332E-3</v>
      </c>
      <c r="G378" s="13">
        <f t="shared" si="32"/>
        <v>-0.20289855072463769</v>
      </c>
      <c r="H378" s="18">
        <f t="shared" si="33"/>
        <v>-1.0853133842396994E-3</v>
      </c>
    </row>
    <row r="379" spans="2:8" ht="15" x14ac:dyDescent="0.2">
      <c r="B379" s="3" t="s">
        <v>384</v>
      </c>
      <c r="C379" s="10">
        <v>50</v>
      </c>
      <c r="D379" s="10">
        <v>69</v>
      </c>
      <c r="E379" s="12">
        <f t="shared" si="30"/>
        <v>1.9380596147137487E-3</v>
      </c>
      <c r="F379" s="12">
        <f t="shared" si="31"/>
        <v>3.4229586268479015E-3</v>
      </c>
      <c r="G379" s="13">
        <f t="shared" si="32"/>
        <v>0.38</v>
      </c>
      <c r="H379" s="18">
        <f t="shared" si="33"/>
        <v>7.3646265359122445E-4</v>
      </c>
    </row>
    <row r="380" spans="2:8" ht="30" x14ac:dyDescent="0.2">
      <c r="B380" s="3" t="s">
        <v>385</v>
      </c>
      <c r="C380" s="10">
        <v>11</v>
      </c>
      <c r="D380" s="10">
        <v>25</v>
      </c>
      <c r="E380" s="12">
        <f t="shared" si="30"/>
        <v>4.2637311523702469E-4</v>
      </c>
      <c r="F380" s="12">
        <f t="shared" si="31"/>
        <v>1.2402024010318485E-3</v>
      </c>
      <c r="G380" s="13">
        <f t="shared" si="32"/>
        <v>1.2727272727272727</v>
      </c>
      <c r="H380" s="18">
        <f t="shared" si="33"/>
        <v>5.4265669211984958E-4</v>
      </c>
    </row>
    <row r="381" spans="2:8" ht="30" x14ac:dyDescent="0.2">
      <c r="B381" s="3" t="s">
        <v>386</v>
      </c>
      <c r="C381" s="10">
        <v>8</v>
      </c>
      <c r="D381" s="10">
        <v>2</v>
      </c>
      <c r="E381" s="12">
        <f t="shared" si="30"/>
        <v>3.1008953835419975E-4</v>
      </c>
      <c r="F381" s="12">
        <f t="shared" si="31"/>
        <v>9.9216192082547872E-5</v>
      </c>
      <c r="G381" s="13">
        <f t="shared" si="32"/>
        <v>-0.75</v>
      </c>
      <c r="H381" s="18">
        <f t="shared" si="33"/>
        <v>-2.3256715376564983E-4</v>
      </c>
    </row>
    <row r="382" spans="2:8" ht="15" x14ac:dyDescent="0.2">
      <c r="B382" s="3" t="s">
        <v>387</v>
      </c>
      <c r="C382" s="10">
        <v>0</v>
      </c>
      <c r="D382" s="10">
        <v>2</v>
      </c>
      <c r="E382" s="12" t="str">
        <f t="shared" si="30"/>
        <v/>
      </c>
      <c r="F382" s="12">
        <f t="shared" si="31"/>
        <v>9.9216192082547872E-5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13</v>
      </c>
      <c r="D383" s="10">
        <v>20</v>
      </c>
      <c r="E383" s="12">
        <f t="shared" si="30"/>
        <v>5.0389549982557467E-4</v>
      </c>
      <c r="F383" s="12">
        <f t="shared" si="31"/>
        <v>9.9216192082547867E-4</v>
      </c>
      <c r="G383" s="13">
        <f t="shared" si="32"/>
        <v>0.53846153846153844</v>
      </c>
      <c r="H383" s="18">
        <f t="shared" si="33"/>
        <v>2.7132834605992479E-4</v>
      </c>
    </row>
    <row r="384" spans="2:8" ht="15" x14ac:dyDescent="0.2">
      <c r="B384" s="3" t="s">
        <v>388</v>
      </c>
      <c r="C384" s="10">
        <v>2</v>
      </c>
      <c r="D384" s="10">
        <v>0</v>
      </c>
      <c r="E384" s="12">
        <f t="shared" si="30"/>
        <v>7.7522384588549938E-5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15</v>
      </c>
      <c r="D385" s="10">
        <v>27</v>
      </c>
      <c r="E385" s="12">
        <f t="shared" si="30"/>
        <v>5.814178844141246E-4</v>
      </c>
      <c r="F385" s="12">
        <f t="shared" si="31"/>
        <v>1.3394185931143963E-3</v>
      </c>
      <c r="G385" s="13">
        <f t="shared" si="32"/>
        <v>0.8</v>
      </c>
      <c r="H385" s="18">
        <f t="shared" si="33"/>
        <v>4.6513430753129971E-4</v>
      </c>
    </row>
    <row r="386" spans="2:8" ht="15" x14ac:dyDescent="0.2">
      <c r="B386" s="3" t="s">
        <v>565</v>
      </c>
      <c r="C386" s="10">
        <v>18</v>
      </c>
      <c r="D386" s="10">
        <v>11</v>
      </c>
      <c r="E386" s="12">
        <f t="shared" si="30"/>
        <v>6.9770146129694954E-4</v>
      </c>
      <c r="F386" s="12">
        <f t="shared" si="31"/>
        <v>5.4568905645401326E-4</v>
      </c>
      <c r="G386" s="13">
        <f t="shared" si="32"/>
        <v>-0.3888888888888889</v>
      </c>
      <c r="H386" s="18">
        <f t="shared" si="33"/>
        <v>-2.7132834605992484E-4</v>
      </c>
    </row>
    <row r="387" spans="2:8" ht="15" x14ac:dyDescent="0.2">
      <c r="B387" s="3" t="s">
        <v>144</v>
      </c>
      <c r="C387" s="10">
        <v>1108</v>
      </c>
      <c r="D387" s="10">
        <v>305</v>
      </c>
      <c r="E387" s="12">
        <f t="shared" si="30"/>
        <v>4.2947401062056668E-2</v>
      </c>
      <c r="F387" s="12">
        <f t="shared" si="31"/>
        <v>1.5130469292588551E-2</v>
      </c>
      <c r="G387" s="13">
        <f t="shared" si="32"/>
        <v>-0.72472924187725629</v>
      </c>
      <c r="H387" s="18">
        <f t="shared" si="33"/>
        <v>-3.11252374123028E-2</v>
      </c>
    </row>
    <row r="388" spans="2:8" ht="15" x14ac:dyDescent="0.2">
      <c r="B388" s="3" t="s">
        <v>389</v>
      </c>
      <c r="C388" s="10">
        <v>125</v>
      </c>
      <c r="D388" s="10">
        <v>129</v>
      </c>
      <c r="E388" s="12">
        <f t="shared" si="30"/>
        <v>4.8451490367843715E-3</v>
      </c>
      <c r="F388" s="12">
        <f t="shared" si="31"/>
        <v>6.3994443893243373E-3</v>
      </c>
      <c r="G388" s="13">
        <f t="shared" si="32"/>
        <v>3.2000000000000001E-2</v>
      </c>
      <c r="H388" s="18">
        <f t="shared" si="33"/>
        <v>1.550447691770999E-4</v>
      </c>
    </row>
    <row r="389" spans="2:8" ht="15" x14ac:dyDescent="0.2">
      <c r="B389" s="3" t="s">
        <v>143</v>
      </c>
      <c r="C389" s="10">
        <v>67</v>
      </c>
      <c r="D389" s="10">
        <v>134</v>
      </c>
      <c r="E389" s="12">
        <f t="shared" si="30"/>
        <v>2.596999883716423E-3</v>
      </c>
      <c r="F389" s="12">
        <f t="shared" si="31"/>
        <v>6.6474848695307074E-3</v>
      </c>
      <c r="G389" s="13">
        <f t="shared" si="32"/>
        <v>1</v>
      </c>
      <c r="H389" s="18">
        <f t="shared" si="33"/>
        <v>2.596999883716423E-3</v>
      </c>
    </row>
    <row r="390" spans="2:8" ht="15" x14ac:dyDescent="0.2">
      <c r="B390" s="3" t="s">
        <v>476</v>
      </c>
      <c r="C390" s="10">
        <v>19</v>
      </c>
      <c r="D390" s="10">
        <v>56</v>
      </c>
      <c r="E390" s="12">
        <f t="shared" si="30"/>
        <v>7.3646265359122445E-4</v>
      </c>
      <c r="F390" s="12">
        <f t="shared" si="31"/>
        <v>2.7780533783113405E-3</v>
      </c>
      <c r="G390" s="13">
        <f t="shared" si="32"/>
        <v>1.9473684210526316</v>
      </c>
      <c r="H390" s="18">
        <f t="shared" si="33"/>
        <v>1.434164114888174E-3</v>
      </c>
    </row>
    <row r="391" spans="2:8" ht="15" x14ac:dyDescent="0.2">
      <c r="B391" s="3" t="s">
        <v>153</v>
      </c>
      <c r="C391" s="10">
        <v>57</v>
      </c>
      <c r="D391" s="10">
        <v>35</v>
      </c>
      <c r="E391" s="12">
        <f t="shared" si="30"/>
        <v>2.2093879607736734E-3</v>
      </c>
      <c r="F391" s="12">
        <f t="shared" si="31"/>
        <v>1.7362833614445877E-3</v>
      </c>
      <c r="G391" s="13">
        <f t="shared" si="32"/>
        <v>-0.38596491228070173</v>
      </c>
      <c r="H391" s="18">
        <f t="shared" si="33"/>
        <v>-8.5274623047404939E-4</v>
      </c>
    </row>
    <row r="392" spans="2:8" ht="15" x14ac:dyDescent="0.2">
      <c r="B392" s="3" t="s">
        <v>140</v>
      </c>
      <c r="C392" s="10">
        <v>18</v>
      </c>
      <c r="D392" s="10">
        <v>11</v>
      </c>
      <c r="E392" s="12">
        <f t="shared" si="30"/>
        <v>6.9770146129694954E-4</v>
      </c>
      <c r="F392" s="12">
        <f t="shared" si="31"/>
        <v>5.4568905645401326E-4</v>
      </c>
      <c r="G392" s="13">
        <f t="shared" si="32"/>
        <v>-0.3888888888888889</v>
      </c>
      <c r="H392" s="18">
        <f t="shared" si="33"/>
        <v>-2.7132834605992484E-4</v>
      </c>
    </row>
    <row r="393" spans="2:8" ht="15" x14ac:dyDescent="0.2">
      <c r="B393" s="3" t="s">
        <v>390</v>
      </c>
      <c r="C393" s="10">
        <v>1170</v>
      </c>
      <c r="D393" s="10">
        <v>577</v>
      </c>
      <c r="E393" s="12">
        <f t="shared" si="30"/>
        <v>4.5350594984301718E-2</v>
      </c>
      <c r="F393" s="12">
        <f t="shared" si="31"/>
        <v>2.8623871415815062E-2</v>
      </c>
      <c r="G393" s="13">
        <f t="shared" si="32"/>
        <v>-0.50683760683760681</v>
      </c>
      <c r="H393" s="18">
        <f t="shared" si="33"/>
        <v>-2.2985387030505056E-2</v>
      </c>
    </row>
    <row r="394" spans="2:8" ht="15" x14ac:dyDescent="0.2">
      <c r="B394" s="3" t="s">
        <v>391</v>
      </c>
      <c r="C394" s="10">
        <v>4</v>
      </c>
      <c r="D394" s="10">
        <v>0</v>
      </c>
      <c r="E394" s="12">
        <f t="shared" si="30"/>
        <v>1.5504476917709988E-4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11</v>
      </c>
      <c r="D395" s="10">
        <v>6</v>
      </c>
      <c r="E395" s="12">
        <f t="shared" si="30"/>
        <v>4.2637311523702469E-4</v>
      </c>
      <c r="F395" s="12">
        <f t="shared" si="31"/>
        <v>2.9764857624764359E-4</v>
      </c>
      <c r="G395" s="13">
        <f t="shared" si="32"/>
        <v>-0.45454545454545453</v>
      </c>
      <c r="H395" s="18">
        <f t="shared" si="33"/>
        <v>-1.9380596147137487E-4</v>
      </c>
    </row>
    <row r="396" spans="2:8" ht="15" x14ac:dyDescent="0.2">
      <c r="B396" s="3" t="s">
        <v>151</v>
      </c>
      <c r="C396" s="10">
        <v>3</v>
      </c>
      <c r="D396" s="10">
        <v>1</v>
      </c>
      <c r="E396" s="12">
        <f t="shared" si="30"/>
        <v>1.1628357688282491E-4</v>
      </c>
      <c r="F396" s="12">
        <f t="shared" si="31"/>
        <v>4.9608096041273936E-5</v>
      </c>
      <c r="G396" s="13">
        <f t="shared" si="32"/>
        <v>-0.66666666666666663</v>
      </c>
      <c r="H396" s="18">
        <f t="shared" si="33"/>
        <v>-7.7522384588549938E-5</v>
      </c>
    </row>
    <row r="397" spans="2:8" ht="15" x14ac:dyDescent="0.2">
      <c r="B397" s="3" t="s">
        <v>138</v>
      </c>
      <c r="C397" s="10">
        <v>10</v>
      </c>
      <c r="D397" s="10">
        <v>16</v>
      </c>
      <c r="E397" s="12">
        <f t="shared" si="30"/>
        <v>3.8761192294274973E-4</v>
      </c>
      <c r="F397" s="12">
        <f t="shared" si="31"/>
        <v>7.9372953666038298E-4</v>
      </c>
      <c r="G397" s="13">
        <f t="shared" si="32"/>
        <v>0.6</v>
      </c>
      <c r="H397" s="18">
        <f t="shared" si="33"/>
        <v>2.3256715376564983E-4</v>
      </c>
    </row>
    <row r="398" spans="2:8" ht="15" x14ac:dyDescent="0.2">
      <c r="B398" s="3" t="s">
        <v>142</v>
      </c>
      <c r="C398" s="10">
        <v>14</v>
      </c>
      <c r="D398" s="10">
        <v>13</v>
      </c>
      <c r="E398" s="12">
        <f t="shared" si="30"/>
        <v>5.4265669211984958E-4</v>
      </c>
      <c r="F398" s="12">
        <f t="shared" si="31"/>
        <v>6.4490524853656121E-4</v>
      </c>
      <c r="G398" s="13">
        <f t="shared" si="32"/>
        <v>-7.1428571428571425E-2</v>
      </c>
      <c r="H398" s="18">
        <f t="shared" si="33"/>
        <v>-3.8761192294274969E-5</v>
      </c>
    </row>
    <row r="399" spans="2:8" ht="15" x14ac:dyDescent="0.2">
      <c r="B399" s="3" t="s">
        <v>148</v>
      </c>
      <c r="C399" s="10">
        <v>1</v>
      </c>
      <c r="D399" s="10">
        <v>2</v>
      </c>
      <c r="E399" s="12">
        <f t="shared" si="30"/>
        <v>3.8761192294274969E-5</v>
      </c>
      <c r="F399" s="12">
        <f t="shared" si="31"/>
        <v>9.9216192082547872E-5</v>
      </c>
      <c r="G399" s="13">
        <f t="shared" si="32"/>
        <v>1</v>
      </c>
      <c r="H399" s="18">
        <f t="shared" si="33"/>
        <v>3.8761192294274969E-5</v>
      </c>
    </row>
    <row r="400" spans="2:8" ht="15" x14ac:dyDescent="0.2">
      <c r="B400" s="3" t="s">
        <v>152</v>
      </c>
      <c r="C400" s="10">
        <v>8</v>
      </c>
      <c r="D400" s="10">
        <v>18</v>
      </c>
      <c r="E400" s="12">
        <f t="shared" si="30"/>
        <v>3.1008953835419975E-4</v>
      </c>
      <c r="F400" s="12">
        <f t="shared" si="31"/>
        <v>8.9294572874293082E-4</v>
      </c>
      <c r="G400" s="13">
        <f t="shared" si="32"/>
        <v>1.25</v>
      </c>
      <c r="H400" s="18">
        <f t="shared" si="33"/>
        <v>3.8761192294274968E-4</v>
      </c>
    </row>
    <row r="401" spans="2:8" ht="15" x14ac:dyDescent="0.2">
      <c r="B401" s="3" t="s">
        <v>392</v>
      </c>
      <c r="C401" s="10">
        <v>103</v>
      </c>
      <c r="D401" s="10">
        <v>130</v>
      </c>
      <c r="E401" s="12">
        <f t="shared" si="30"/>
        <v>3.9924028063103223E-3</v>
      </c>
      <c r="F401" s="12">
        <f t="shared" si="31"/>
        <v>6.4490524853656117E-3</v>
      </c>
      <c r="G401" s="13">
        <f t="shared" si="32"/>
        <v>0.26213592233009708</v>
      </c>
      <c r="H401" s="18">
        <f t="shared" si="33"/>
        <v>1.0465521919454243E-3</v>
      </c>
    </row>
    <row r="402" spans="2:8" ht="15" x14ac:dyDescent="0.2">
      <c r="B402" s="3" t="s">
        <v>393</v>
      </c>
      <c r="C402" s="10">
        <v>9</v>
      </c>
      <c r="D402" s="10">
        <v>0</v>
      </c>
      <c r="E402" s="12">
        <f t="shared" si="30"/>
        <v>3.4885073064847477E-4</v>
      </c>
      <c r="F402" s="12" t="str">
        <f t="shared" si="31"/>
        <v/>
      </c>
      <c r="G402" s="13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34</v>
      </c>
      <c r="D403" s="10">
        <v>33</v>
      </c>
      <c r="E403" s="12">
        <f t="shared" si="30"/>
        <v>1.317880538005349E-3</v>
      </c>
      <c r="F403" s="12">
        <f t="shared" si="31"/>
        <v>1.6370671693620399E-3</v>
      </c>
      <c r="G403" s="13">
        <f t="shared" si="32"/>
        <v>-2.9411764705882353E-2</v>
      </c>
      <c r="H403" s="18">
        <f t="shared" si="33"/>
        <v>-3.8761192294274969E-5</v>
      </c>
    </row>
    <row r="404" spans="2:8" ht="15" x14ac:dyDescent="0.2">
      <c r="B404" s="3" t="s">
        <v>395</v>
      </c>
      <c r="C404" s="10">
        <v>2</v>
      </c>
      <c r="D404" s="10">
        <v>2</v>
      </c>
      <c r="E404" s="12">
        <f t="shared" si="30"/>
        <v>7.7522384588549938E-5</v>
      </c>
      <c r="F404" s="12">
        <f t="shared" si="31"/>
        <v>9.9216192082547872E-5</v>
      </c>
      <c r="G404" s="13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5</v>
      </c>
      <c r="D405" s="10">
        <v>11</v>
      </c>
      <c r="E405" s="12">
        <f t="shared" si="30"/>
        <v>1.9380596147137487E-4</v>
      </c>
      <c r="F405" s="12">
        <f t="shared" si="31"/>
        <v>5.4568905645401326E-4</v>
      </c>
      <c r="G405" s="13">
        <f t="shared" si="32"/>
        <v>1.2</v>
      </c>
      <c r="H405" s="18">
        <f t="shared" si="33"/>
        <v>2.3256715376564983E-4</v>
      </c>
    </row>
    <row r="406" spans="2:8" ht="15" x14ac:dyDescent="0.2">
      <c r="B406" s="3" t="s">
        <v>397</v>
      </c>
      <c r="C406" s="10">
        <v>123</v>
      </c>
      <c r="D406" s="10">
        <v>180</v>
      </c>
      <c r="E406" s="12">
        <f t="shared" si="30"/>
        <v>4.7676266521958213E-3</v>
      </c>
      <c r="F406" s="12">
        <f t="shared" si="31"/>
        <v>8.9294572874293078E-3</v>
      </c>
      <c r="G406" s="13">
        <f t="shared" si="32"/>
        <v>0.46341463414634149</v>
      </c>
      <c r="H406" s="18">
        <f t="shared" si="33"/>
        <v>2.2093879607736734E-3</v>
      </c>
    </row>
    <row r="407" spans="2:8" ht="15" x14ac:dyDescent="0.2">
      <c r="B407" s="3" t="s">
        <v>398</v>
      </c>
      <c r="C407" s="10">
        <v>12</v>
      </c>
      <c r="D407" s="10">
        <v>8</v>
      </c>
      <c r="E407" s="12">
        <f t="shared" si="30"/>
        <v>4.6513430753129966E-4</v>
      </c>
      <c r="F407" s="12">
        <f t="shared" si="31"/>
        <v>3.9686476833019149E-4</v>
      </c>
      <c r="G407" s="13">
        <f t="shared" si="32"/>
        <v>-0.33333333333333331</v>
      </c>
      <c r="H407" s="18">
        <f t="shared" si="33"/>
        <v>-1.5504476917709988E-4</v>
      </c>
    </row>
    <row r="408" spans="2:8" ht="15" x14ac:dyDescent="0.2">
      <c r="B408" s="3" t="s">
        <v>399</v>
      </c>
      <c r="C408" s="10">
        <v>18</v>
      </c>
      <c r="D408" s="10">
        <v>69</v>
      </c>
      <c r="E408" s="12">
        <f t="shared" si="30"/>
        <v>6.9770146129694954E-4</v>
      </c>
      <c r="F408" s="12">
        <f t="shared" si="31"/>
        <v>3.4229586268479015E-3</v>
      </c>
      <c r="G408" s="13">
        <f t="shared" si="32"/>
        <v>2.8333333333333335</v>
      </c>
      <c r="H408" s="18">
        <f t="shared" si="33"/>
        <v>1.976820807008024E-3</v>
      </c>
    </row>
    <row r="409" spans="2:8" ht="15" x14ac:dyDescent="0.2">
      <c r="B409" s="3" t="s">
        <v>139</v>
      </c>
      <c r="C409" s="10">
        <v>12</v>
      </c>
      <c r="D409" s="10">
        <v>13</v>
      </c>
      <c r="E409" s="12">
        <f t="shared" si="30"/>
        <v>4.6513430753129966E-4</v>
      </c>
      <c r="F409" s="12">
        <f t="shared" si="31"/>
        <v>6.4490524853656121E-4</v>
      </c>
      <c r="G409" s="13">
        <f t="shared" si="32"/>
        <v>8.3333333333333329E-2</v>
      </c>
      <c r="H409" s="18">
        <f t="shared" si="33"/>
        <v>3.8761192294274969E-5</v>
      </c>
    </row>
    <row r="410" spans="2:8" ht="15" x14ac:dyDescent="0.2">
      <c r="B410" s="3" t="s">
        <v>400</v>
      </c>
      <c r="C410" s="10">
        <v>5</v>
      </c>
      <c r="D410" s="10">
        <v>1</v>
      </c>
      <c r="E410" s="12">
        <f t="shared" si="30"/>
        <v>1.9380596147137487E-4</v>
      </c>
      <c r="F410" s="12">
        <f t="shared" si="31"/>
        <v>4.9608096041273936E-5</v>
      </c>
      <c r="G410" s="13">
        <f t="shared" si="32"/>
        <v>-0.8</v>
      </c>
      <c r="H410" s="18">
        <f t="shared" si="33"/>
        <v>-1.550447691770999E-4</v>
      </c>
    </row>
    <row r="411" spans="2:8" ht="15" x14ac:dyDescent="0.2">
      <c r="B411" s="3" t="s">
        <v>401</v>
      </c>
      <c r="C411" s="10">
        <v>50</v>
      </c>
      <c r="D411" s="10">
        <v>161</v>
      </c>
      <c r="E411" s="12">
        <f t="shared" si="30"/>
        <v>1.9380596147137487E-3</v>
      </c>
      <c r="F411" s="12">
        <f t="shared" si="31"/>
        <v>7.9869034626451028E-3</v>
      </c>
      <c r="G411" s="13">
        <f t="shared" si="32"/>
        <v>2.2200000000000002</v>
      </c>
      <c r="H411" s="18">
        <f t="shared" si="33"/>
        <v>4.3024923446645224E-3</v>
      </c>
    </row>
    <row r="412" spans="2:8" ht="15" x14ac:dyDescent="0.2">
      <c r="B412" s="3" t="s">
        <v>402</v>
      </c>
      <c r="C412" s="10">
        <v>118</v>
      </c>
      <c r="D412" s="10">
        <v>191</v>
      </c>
      <c r="E412" s="12">
        <f t="shared" si="30"/>
        <v>4.5738206907244465E-3</v>
      </c>
      <c r="F412" s="12">
        <f t="shared" si="31"/>
        <v>9.4751463438833214E-3</v>
      </c>
      <c r="G412" s="13">
        <f t="shared" si="32"/>
        <v>0.61864406779661019</v>
      </c>
      <c r="H412" s="18">
        <f t="shared" si="33"/>
        <v>2.8295670374820728E-3</v>
      </c>
    </row>
    <row r="413" spans="2:8" ht="15" x14ac:dyDescent="0.2">
      <c r="B413" s="3" t="s">
        <v>403</v>
      </c>
      <c r="C413" s="10">
        <v>2</v>
      </c>
      <c r="D413" s="10">
        <v>1</v>
      </c>
      <c r="E413" s="12">
        <f t="shared" si="30"/>
        <v>7.7522384588549938E-5</v>
      </c>
      <c r="F413" s="12">
        <f t="shared" si="31"/>
        <v>4.9608096041273936E-5</v>
      </c>
      <c r="G413" s="13">
        <f t="shared" si="32"/>
        <v>-0.5</v>
      </c>
      <c r="H413" s="18">
        <f t="shared" si="33"/>
        <v>-3.8761192294274969E-5</v>
      </c>
    </row>
    <row r="414" spans="2:8" ht="15" x14ac:dyDescent="0.2">
      <c r="B414" s="3" t="s">
        <v>404</v>
      </c>
      <c r="C414" s="10">
        <v>10</v>
      </c>
      <c r="D414" s="10">
        <v>0</v>
      </c>
      <c r="E414" s="12">
        <f t="shared" si="30"/>
        <v>3.8761192294274973E-4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8</v>
      </c>
      <c r="D415" s="10">
        <v>1</v>
      </c>
      <c r="E415" s="12">
        <f t="shared" si="30"/>
        <v>3.1008953835419975E-4</v>
      </c>
      <c r="F415" s="12">
        <f t="shared" si="31"/>
        <v>4.9608096041273936E-5</v>
      </c>
      <c r="G415" s="13">
        <f t="shared" si="32"/>
        <v>-0.875</v>
      </c>
      <c r="H415" s="18">
        <f t="shared" si="33"/>
        <v>-2.7132834605992479E-4</v>
      </c>
    </row>
    <row r="416" spans="2:8" ht="15" x14ac:dyDescent="0.2">
      <c r="B416" s="3" t="s">
        <v>406</v>
      </c>
      <c r="C416" s="10">
        <v>7</v>
      </c>
      <c r="D416" s="10">
        <v>8</v>
      </c>
      <c r="E416" s="12">
        <f t="shared" si="30"/>
        <v>2.7132834605992479E-4</v>
      </c>
      <c r="F416" s="12">
        <f t="shared" si="31"/>
        <v>3.9686476833019149E-4</v>
      </c>
      <c r="G416" s="13">
        <f t="shared" si="32"/>
        <v>0.14285714285714285</v>
      </c>
      <c r="H416" s="18">
        <f t="shared" si="33"/>
        <v>3.8761192294274969E-5</v>
      </c>
    </row>
    <row r="417" spans="2:8" ht="15" x14ac:dyDescent="0.2">
      <c r="B417" s="3" t="s">
        <v>165</v>
      </c>
      <c r="C417" s="10">
        <v>18</v>
      </c>
      <c r="D417" s="10">
        <v>33</v>
      </c>
      <c r="E417" s="12">
        <f t="shared" si="30"/>
        <v>6.9770146129694954E-4</v>
      </c>
      <c r="F417" s="12">
        <f t="shared" si="31"/>
        <v>1.6370671693620399E-3</v>
      </c>
      <c r="G417" s="13">
        <f t="shared" si="32"/>
        <v>0.83333333333333337</v>
      </c>
      <c r="H417" s="18">
        <f t="shared" si="33"/>
        <v>5.814178844141246E-4</v>
      </c>
    </row>
    <row r="418" spans="2:8" ht="30" x14ac:dyDescent="0.2">
      <c r="B418" s="3" t="s">
        <v>166</v>
      </c>
      <c r="C418" s="10">
        <v>11</v>
      </c>
      <c r="D418" s="10">
        <v>7</v>
      </c>
      <c r="E418" s="12">
        <f t="shared" si="30"/>
        <v>4.2637311523702469E-4</v>
      </c>
      <c r="F418" s="12">
        <f t="shared" si="31"/>
        <v>3.4725667228891757E-4</v>
      </c>
      <c r="G418" s="13">
        <f t="shared" si="32"/>
        <v>-0.36363636363636365</v>
      </c>
      <c r="H418" s="18">
        <f t="shared" si="33"/>
        <v>-1.550447691770999E-4</v>
      </c>
    </row>
    <row r="419" spans="2:8" ht="15" x14ac:dyDescent="0.2">
      <c r="B419" s="3" t="s">
        <v>407</v>
      </c>
      <c r="C419" s="10">
        <v>6</v>
      </c>
      <c r="D419" s="10">
        <v>4</v>
      </c>
      <c r="E419" s="12">
        <f t="shared" si="30"/>
        <v>2.3256715376564983E-4</v>
      </c>
      <c r="F419" s="12">
        <f t="shared" si="31"/>
        <v>1.9843238416509574E-4</v>
      </c>
      <c r="G419" s="13">
        <f t="shared" si="32"/>
        <v>-0.33333333333333331</v>
      </c>
      <c r="H419" s="18">
        <f t="shared" si="33"/>
        <v>-7.7522384588549938E-5</v>
      </c>
    </row>
    <row r="420" spans="2:8" ht="15" x14ac:dyDescent="0.2">
      <c r="B420" s="3" t="s">
        <v>408</v>
      </c>
      <c r="C420" s="10">
        <v>8</v>
      </c>
      <c r="D420" s="10">
        <v>8</v>
      </c>
      <c r="E420" s="12">
        <f t="shared" si="30"/>
        <v>3.1008953835419975E-4</v>
      </c>
      <c r="F420" s="12">
        <f t="shared" si="31"/>
        <v>3.9686476833019149E-4</v>
      </c>
      <c r="G420" s="13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1</v>
      </c>
      <c r="D421" s="10">
        <v>1</v>
      </c>
      <c r="E421" s="12">
        <f t="shared" si="30"/>
        <v>3.8761192294274969E-5</v>
      </c>
      <c r="F421" s="12">
        <f t="shared" si="31"/>
        <v>4.9608096041273936E-5</v>
      </c>
      <c r="G421" s="13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15</v>
      </c>
      <c r="D422" s="10">
        <v>29</v>
      </c>
      <c r="E422" s="12">
        <f t="shared" si="30"/>
        <v>5.814178844141246E-4</v>
      </c>
      <c r="F422" s="12">
        <f t="shared" si="31"/>
        <v>1.4386347851969442E-3</v>
      </c>
      <c r="G422" s="13">
        <f t="shared" si="32"/>
        <v>0.93333333333333335</v>
      </c>
      <c r="H422" s="18">
        <f t="shared" si="33"/>
        <v>5.4265669211984958E-4</v>
      </c>
    </row>
    <row r="423" spans="2:8" ht="15" x14ac:dyDescent="0.2">
      <c r="B423" s="3" t="s">
        <v>410</v>
      </c>
      <c r="C423" s="10">
        <v>3</v>
      </c>
      <c r="D423" s="10">
        <v>209</v>
      </c>
      <c r="E423" s="12">
        <f t="shared" si="30"/>
        <v>1.1628357688282491E-4</v>
      </c>
      <c r="F423" s="12">
        <f t="shared" si="31"/>
        <v>1.0368092072626253E-2</v>
      </c>
      <c r="G423" s="13">
        <f t="shared" si="32"/>
        <v>68.666666666666671</v>
      </c>
      <c r="H423" s="18">
        <f t="shared" si="33"/>
        <v>7.9848056126206445E-3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3</v>
      </c>
      <c r="E425" s="12" t="str">
        <f t="shared" si="34"/>
        <v/>
      </c>
      <c r="F425" s="12">
        <f t="shared" si="35"/>
        <v>1.4882428812382179E-4</v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2</v>
      </c>
      <c r="D426" s="10">
        <v>3</v>
      </c>
      <c r="E426" s="12">
        <f t="shared" si="34"/>
        <v>7.7522384588549938E-5</v>
      </c>
      <c r="F426" s="12">
        <f t="shared" si="35"/>
        <v>1.4882428812382179E-4</v>
      </c>
      <c r="G426" s="13">
        <f t="shared" si="36"/>
        <v>0.5</v>
      </c>
      <c r="H426" s="18">
        <f t="shared" si="37"/>
        <v>3.8761192294274969E-5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9</v>
      </c>
      <c r="D428" s="10">
        <v>6</v>
      </c>
      <c r="E428" s="12">
        <f t="shared" si="34"/>
        <v>3.4885073064847477E-4</v>
      </c>
      <c r="F428" s="12">
        <f t="shared" si="35"/>
        <v>2.9764857624764359E-4</v>
      </c>
      <c r="G428" s="13">
        <f t="shared" si="36"/>
        <v>-0.33333333333333331</v>
      </c>
      <c r="H428" s="18">
        <f t="shared" si="37"/>
        <v>-1.1628357688282491E-4</v>
      </c>
    </row>
    <row r="429" spans="2:8" ht="15" x14ac:dyDescent="0.2">
      <c r="B429" s="3" t="s">
        <v>415</v>
      </c>
      <c r="C429" s="10">
        <v>7</v>
      </c>
      <c r="D429" s="10">
        <v>9</v>
      </c>
      <c r="E429" s="12">
        <f t="shared" si="34"/>
        <v>2.7132834605992479E-4</v>
      </c>
      <c r="F429" s="12">
        <f t="shared" si="35"/>
        <v>4.4647286437146541E-4</v>
      </c>
      <c r="G429" s="13">
        <f t="shared" si="36"/>
        <v>0.2857142857142857</v>
      </c>
      <c r="H429" s="18">
        <f t="shared" si="37"/>
        <v>7.7522384588549938E-5</v>
      </c>
    </row>
    <row r="430" spans="2:8" ht="15" x14ac:dyDescent="0.2">
      <c r="B430" s="3" t="s">
        <v>416</v>
      </c>
      <c r="C430" s="10">
        <v>30</v>
      </c>
      <c r="D430" s="10">
        <v>10</v>
      </c>
      <c r="E430" s="12">
        <f t="shared" si="34"/>
        <v>1.1628357688282492E-3</v>
      </c>
      <c r="F430" s="12">
        <f t="shared" si="35"/>
        <v>4.9608096041273933E-4</v>
      </c>
      <c r="G430" s="13">
        <f t="shared" si="36"/>
        <v>-0.66666666666666663</v>
      </c>
      <c r="H430" s="18">
        <f t="shared" si="37"/>
        <v>-7.7522384588549946E-4</v>
      </c>
    </row>
    <row r="431" spans="2:8" ht="15" x14ac:dyDescent="0.2">
      <c r="B431" s="3" t="s">
        <v>169</v>
      </c>
      <c r="C431" s="10">
        <v>27</v>
      </c>
      <c r="D431" s="10">
        <v>9</v>
      </c>
      <c r="E431" s="12">
        <f t="shared" si="34"/>
        <v>1.0465521919454243E-3</v>
      </c>
      <c r="F431" s="12">
        <f t="shared" si="35"/>
        <v>4.4647286437146541E-4</v>
      </c>
      <c r="G431" s="13">
        <f t="shared" si="36"/>
        <v>-0.66666666666666663</v>
      </c>
      <c r="H431" s="18">
        <f t="shared" si="37"/>
        <v>-6.9770146129694943E-4</v>
      </c>
    </row>
    <row r="432" spans="2:8" ht="15" x14ac:dyDescent="0.2">
      <c r="B432" s="3" t="s">
        <v>417</v>
      </c>
      <c r="C432" s="10">
        <v>101</v>
      </c>
      <c r="D432" s="10">
        <v>69</v>
      </c>
      <c r="E432" s="12">
        <f t="shared" si="34"/>
        <v>3.914880421721772E-3</v>
      </c>
      <c r="F432" s="12">
        <f t="shared" si="35"/>
        <v>3.4229586268479015E-3</v>
      </c>
      <c r="G432" s="13">
        <f t="shared" si="36"/>
        <v>-0.31683168316831684</v>
      </c>
      <c r="H432" s="18">
        <f t="shared" si="37"/>
        <v>-1.240358153416799E-3</v>
      </c>
    </row>
    <row r="433" spans="2:8" ht="15" x14ac:dyDescent="0.2">
      <c r="B433" s="3" t="s">
        <v>162</v>
      </c>
      <c r="C433" s="10">
        <v>537</v>
      </c>
      <c r="D433" s="10">
        <v>117</v>
      </c>
      <c r="E433" s="12">
        <f t="shared" si="34"/>
        <v>2.081476026202566E-2</v>
      </c>
      <c r="F433" s="12">
        <f t="shared" si="35"/>
        <v>5.8041472368290502E-3</v>
      </c>
      <c r="G433" s="13">
        <f t="shared" si="36"/>
        <v>-0.78212290502793291</v>
      </c>
      <c r="H433" s="18">
        <f t="shared" si="37"/>
        <v>-1.6279700763595487E-2</v>
      </c>
    </row>
    <row r="434" spans="2:8" ht="30" x14ac:dyDescent="0.2">
      <c r="B434" s="3" t="s">
        <v>418</v>
      </c>
      <c r="C434" s="10">
        <v>142</v>
      </c>
      <c r="D434" s="10">
        <v>39</v>
      </c>
      <c r="E434" s="12">
        <f t="shared" si="34"/>
        <v>5.5040893057870461E-3</v>
      </c>
      <c r="F434" s="12">
        <f t="shared" si="35"/>
        <v>1.9347157456096834E-3</v>
      </c>
      <c r="G434" s="13">
        <f t="shared" si="36"/>
        <v>-0.72535211267605637</v>
      </c>
      <c r="H434" s="18">
        <f t="shared" si="37"/>
        <v>-3.9924028063103223E-3</v>
      </c>
    </row>
    <row r="435" spans="2:8" ht="15" x14ac:dyDescent="0.2">
      <c r="B435" s="3" t="s">
        <v>164</v>
      </c>
      <c r="C435" s="10">
        <v>6</v>
      </c>
      <c r="D435" s="10">
        <v>0</v>
      </c>
      <c r="E435" s="12">
        <f t="shared" si="34"/>
        <v>2.3256715376564983E-4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259</v>
      </c>
      <c r="D436" s="10">
        <v>25</v>
      </c>
      <c r="E436" s="12">
        <f t="shared" si="34"/>
        <v>1.0039148804217218E-2</v>
      </c>
      <c r="F436" s="12">
        <f t="shared" si="35"/>
        <v>1.2402024010318485E-3</v>
      </c>
      <c r="G436" s="13">
        <f t="shared" si="36"/>
        <v>-0.90347490347490345</v>
      </c>
      <c r="H436" s="18">
        <f t="shared" si="37"/>
        <v>-9.0701189968603445E-3</v>
      </c>
    </row>
    <row r="437" spans="2:8" ht="30" x14ac:dyDescent="0.2">
      <c r="B437" s="3" t="s">
        <v>420</v>
      </c>
      <c r="C437" s="10">
        <v>55</v>
      </c>
      <c r="D437" s="10">
        <v>310</v>
      </c>
      <c r="E437" s="12">
        <f t="shared" si="34"/>
        <v>2.1318655761851236E-3</v>
      </c>
      <c r="F437" s="12">
        <f t="shared" si="35"/>
        <v>1.537850977279492E-2</v>
      </c>
      <c r="G437" s="13">
        <f t="shared" si="36"/>
        <v>4.6363636363636367</v>
      </c>
      <c r="H437" s="18">
        <f t="shared" si="37"/>
        <v>9.8841040350401196E-3</v>
      </c>
    </row>
    <row r="438" spans="2:8" ht="15" x14ac:dyDescent="0.2">
      <c r="B438" s="3" t="s">
        <v>155</v>
      </c>
      <c r="C438" s="10">
        <v>28</v>
      </c>
      <c r="D438" s="10">
        <v>14</v>
      </c>
      <c r="E438" s="12">
        <f t="shared" si="34"/>
        <v>1.0853133842396992E-3</v>
      </c>
      <c r="F438" s="12">
        <f t="shared" si="35"/>
        <v>6.9451334457783513E-4</v>
      </c>
      <c r="G438" s="13">
        <f t="shared" si="36"/>
        <v>-0.5</v>
      </c>
      <c r="H438" s="18">
        <f t="shared" si="37"/>
        <v>-5.4265669211984958E-4</v>
      </c>
    </row>
    <row r="439" spans="2:8" ht="15" x14ac:dyDescent="0.2">
      <c r="B439" s="3" t="s">
        <v>154</v>
      </c>
      <c r="C439" s="10">
        <v>0</v>
      </c>
      <c r="D439" s="10">
        <v>3</v>
      </c>
      <c r="E439" s="12" t="str">
        <f t="shared" si="34"/>
        <v/>
      </c>
      <c r="F439" s="12">
        <f t="shared" si="35"/>
        <v>1.4882428812382179E-4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1</v>
      </c>
      <c r="D440" s="10">
        <v>5</v>
      </c>
      <c r="E440" s="12">
        <f t="shared" si="34"/>
        <v>3.8761192294274969E-5</v>
      </c>
      <c r="F440" s="12">
        <f t="shared" si="35"/>
        <v>2.4804048020636967E-4</v>
      </c>
      <c r="G440" s="13">
        <f t="shared" si="36"/>
        <v>4</v>
      </c>
      <c r="H440" s="18">
        <f t="shared" si="37"/>
        <v>1.5504476917709988E-4</v>
      </c>
    </row>
    <row r="441" spans="2:8" ht="30" x14ac:dyDescent="0.2">
      <c r="B441" s="3" t="s">
        <v>159</v>
      </c>
      <c r="C441" s="10">
        <v>12</v>
      </c>
      <c r="D441" s="10">
        <v>32</v>
      </c>
      <c r="E441" s="12">
        <f t="shared" si="34"/>
        <v>4.6513430753129966E-4</v>
      </c>
      <c r="F441" s="12">
        <f t="shared" si="35"/>
        <v>1.587459073320766E-3</v>
      </c>
      <c r="G441" s="13">
        <f t="shared" si="36"/>
        <v>1.6666666666666667</v>
      </c>
      <c r="H441" s="18">
        <f t="shared" si="37"/>
        <v>7.7522384588549946E-4</v>
      </c>
    </row>
    <row r="442" spans="2:8" ht="15" x14ac:dyDescent="0.2">
      <c r="B442" s="3" t="s">
        <v>422</v>
      </c>
      <c r="C442" s="10">
        <v>19</v>
      </c>
      <c r="D442" s="10">
        <v>9</v>
      </c>
      <c r="E442" s="12">
        <f t="shared" si="34"/>
        <v>7.3646265359122445E-4</v>
      </c>
      <c r="F442" s="12">
        <f t="shared" si="35"/>
        <v>4.4647286437146541E-4</v>
      </c>
      <c r="G442" s="13">
        <f t="shared" si="36"/>
        <v>-0.52631578947368418</v>
      </c>
      <c r="H442" s="18">
        <f t="shared" si="37"/>
        <v>-3.8761192294274968E-4</v>
      </c>
    </row>
    <row r="443" spans="2:8" ht="15" x14ac:dyDescent="0.2">
      <c r="B443" s="3" t="s">
        <v>423</v>
      </c>
      <c r="C443" s="10">
        <v>6</v>
      </c>
      <c r="D443" s="10">
        <v>4</v>
      </c>
      <c r="E443" s="12">
        <f t="shared" si="34"/>
        <v>2.3256715376564983E-4</v>
      </c>
      <c r="F443" s="12">
        <f t="shared" si="35"/>
        <v>1.9843238416509574E-4</v>
      </c>
      <c r="G443" s="13">
        <f t="shared" si="36"/>
        <v>-0.33333333333333331</v>
      </c>
      <c r="H443" s="18">
        <f t="shared" si="37"/>
        <v>-7.7522384588549938E-5</v>
      </c>
    </row>
    <row r="444" spans="2:8" ht="15" x14ac:dyDescent="0.2">
      <c r="B444" s="3" t="s">
        <v>424</v>
      </c>
      <c r="C444" s="10">
        <v>5</v>
      </c>
      <c r="D444" s="10">
        <v>5</v>
      </c>
      <c r="E444" s="12">
        <f t="shared" si="34"/>
        <v>1.9380596147137487E-4</v>
      </c>
      <c r="F444" s="12">
        <f t="shared" si="35"/>
        <v>2.4804048020636967E-4</v>
      </c>
      <c r="G444" s="13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9</v>
      </c>
      <c r="D446" s="10">
        <v>7</v>
      </c>
      <c r="E446" s="12">
        <f t="shared" si="34"/>
        <v>3.4885073064847477E-4</v>
      </c>
      <c r="F446" s="12">
        <f t="shared" si="35"/>
        <v>3.4725667228891757E-4</v>
      </c>
      <c r="G446" s="13">
        <f t="shared" si="36"/>
        <v>-0.22222222222222221</v>
      </c>
      <c r="H446" s="18">
        <f t="shared" si="37"/>
        <v>-7.7522384588549938E-5</v>
      </c>
    </row>
    <row r="447" spans="2:8" ht="30" x14ac:dyDescent="0.2">
      <c r="B447" s="3" t="s">
        <v>427</v>
      </c>
      <c r="C447" s="10">
        <v>5</v>
      </c>
      <c r="D447" s="10">
        <v>2</v>
      </c>
      <c r="E447" s="12">
        <f t="shared" si="34"/>
        <v>1.9380596147137487E-4</v>
      </c>
      <c r="F447" s="12">
        <f t="shared" si="35"/>
        <v>9.9216192082547872E-5</v>
      </c>
      <c r="G447" s="13">
        <f t="shared" si="36"/>
        <v>-0.6</v>
      </c>
      <c r="H447" s="18">
        <f t="shared" si="37"/>
        <v>-1.1628357688282491E-4</v>
      </c>
    </row>
    <row r="448" spans="2:8" ht="15" x14ac:dyDescent="0.2">
      <c r="B448" s="3" t="s">
        <v>428</v>
      </c>
      <c r="C448" s="10">
        <v>18</v>
      </c>
      <c r="D448" s="10">
        <v>7</v>
      </c>
      <c r="E448" s="12">
        <f t="shared" si="34"/>
        <v>6.9770146129694954E-4</v>
      </c>
      <c r="F448" s="12">
        <f t="shared" si="35"/>
        <v>3.4725667228891757E-4</v>
      </c>
      <c r="G448" s="13">
        <f t="shared" si="36"/>
        <v>-0.61111111111111116</v>
      </c>
      <c r="H448" s="18">
        <f t="shared" si="37"/>
        <v>-4.2637311523702475E-4</v>
      </c>
    </row>
    <row r="449" spans="2:8" ht="30" x14ac:dyDescent="0.2">
      <c r="B449" s="3" t="s">
        <v>429</v>
      </c>
      <c r="C449" s="10">
        <v>6</v>
      </c>
      <c r="D449" s="10">
        <v>4</v>
      </c>
      <c r="E449" s="12">
        <f t="shared" si="34"/>
        <v>2.3256715376564983E-4</v>
      </c>
      <c r="F449" s="12">
        <f t="shared" si="35"/>
        <v>1.9843238416509574E-4</v>
      </c>
      <c r="G449" s="13">
        <f t="shared" si="36"/>
        <v>-0.33333333333333331</v>
      </c>
      <c r="H449" s="18">
        <f t="shared" si="37"/>
        <v>-7.7522384588549938E-5</v>
      </c>
    </row>
    <row r="450" spans="2:8" ht="15" x14ac:dyDescent="0.2">
      <c r="B450" s="3" t="s">
        <v>430</v>
      </c>
      <c r="C450" s="10">
        <v>4</v>
      </c>
      <c r="D450" s="10">
        <v>4</v>
      </c>
      <c r="E450" s="12">
        <f t="shared" si="34"/>
        <v>1.5504476917709988E-4</v>
      </c>
      <c r="F450" s="12">
        <f t="shared" si="35"/>
        <v>1.9843238416509574E-4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5</v>
      </c>
      <c r="D452" s="10">
        <v>3</v>
      </c>
      <c r="E452" s="12">
        <f t="shared" si="34"/>
        <v>1.9380596147137487E-4</v>
      </c>
      <c r="F452" s="12">
        <f t="shared" si="35"/>
        <v>1.4882428812382179E-4</v>
      </c>
      <c r="G452" s="13">
        <f t="shared" si="36"/>
        <v>-0.4</v>
      </c>
      <c r="H452" s="18">
        <f t="shared" si="37"/>
        <v>-7.7522384588549952E-5</v>
      </c>
    </row>
    <row r="453" spans="2:8" ht="15" x14ac:dyDescent="0.2">
      <c r="B453" s="3" t="s">
        <v>167</v>
      </c>
      <c r="C453" s="10">
        <v>2</v>
      </c>
      <c r="D453" s="10">
        <v>0</v>
      </c>
      <c r="E453" s="12">
        <f t="shared" si="34"/>
        <v>7.7522384588549938E-5</v>
      </c>
      <c r="F453" s="12" t="str">
        <f t="shared" si="35"/>
        <v/>
      </c>
      <c r="G453" s="13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10">
        <v>6</v>
      </c>
      <c r="D454" s="10">
        <v>1</v>
      </c>
      <c r="E454" s="12">
        <f t="shared" si="34"/>
        <v>2.3256715376564983E-4</v>
      </c>
      <c r="F454" s="12">
        <f t="shared" si="35"/>
        <v>4.9608096041273936E-5</v>
      </c>
      <c r="G454" s="13">
        <f t="shared" si="36"/>
        <v>-0.83333333333333337</v>
      </c>
      <c r="H454" s="18">
        <f t="shared" si="37"/>
        <v>-1.9380596147137487E-4</v>
      </c>
    </row>
    <row r="455" spans="2:8" ht="15" x14ac:dyDescent="0.2">
      <c r="B455" s="3" t="s">
        <v>158</v>
      </c>
      <c r="C455" s="10">
        <v>9</v>
      </c>
      <c r="D455" s="10">
        <v>12</v>
      </c>
      <c r="E455" s="12">
        <f t="shared" si="34"/>
        <v>3.4885073064847477E-4</v>
      </c>
      <c r="F455" s="12">
        <f t="shared" si="35"/>
        <v>5.9529715249528718E-4</v>
      </c>
      <c r="G455" s="13">
        <f t="shared" si="36"/>
        <v>0.33333333333333331</v>
      </c>
      <c r="H455" s="18">
        <f t="shared" si="37"/>
        <v>1.1628357688282491E-4</v>
      </c>
    </row>
    <row r="456" spans="2:8" ht="15" x14ac:dyDescent="0.2">
      <c r="B456" s="3" t="s">
        <v>432</v>
      </c>
      <c r="C456" s="10">
        <v>4</v>
      </c>
      <c r="D456" s="10">
        <v>1</v>
      </c>
      <c r="E456" s="12">
        <f t="shared" si="34"/>
        <v>1.5504476917709988E-4</v>
      </c>
      <c r="F456" s="12">
        <f t="shared" si="35"/>
        <v>4.9608096041273936E-5</v>
      </c>
      <c r="G456" s="13">
        <f t="shared" si="36"/>
        <v>-0.75</v>
      </c>
      <c r="H456" s="18">
        <f t="shared" si="37"/>
        <v>-1.1628357688282491E-4</v>
      </c>
    </row>
    <row r="457" spans="2:8" ht="15" x14ac:dyDescent="0.2">
      <c r="B457" s="3" t="s">
        <v>433</v>
      </c>
      <c r="C457" s="10">
        <v>2</v>
      </c>
      <c r="D457" s="10">
        <v>2</v>
      </c>
      <c r="E457" s="12">
        <f t="shared" si="34"/>
        <v>7.7522384588549938E-5</v>
      </c>
      <c r="F457" s="12">
        <f t="shared" si="35"/>
        <v>9.9216192082547872E-5</v>
      </c>
      <c r="G457" s="13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23</v>
      </c>
      <c r="D458" s="10">
        <v>24</v>
      </c>
      <c r="E458" s="12">
        <f t="shared" si="34"/>
        <v>8.915074227683244E-4</v>
      </c>
      <c r="F458" s="12">
        <f t="shared" si="35"/>
        <v>1.1905943049905744E-3</v>
      </c>
      <c r="G458" s="13">
        <f t="shared" si="36"/>
        <v>4.3478260869565216E-2</v>
      </c>
      <c r="H458" s="18">
        <f t="shared" si="37"/>
        <v>3.8761192294274976E-5</v>
      </c>
    </row>
    <row r="459" spans="2:8" ht="15" x14ac:dyDescent="0.2">
      <c r="B459" s="3" t="s">
        <v>161</v>
      </c>
      <c r="C459" s="10">
        <v>411</v>
      </c>
      <c r="D459" s="10">
        <v>12</v>
      </c>
      <c r="E459" s="12">
        <f t="shared" si="34"/>
        <v>1.5930850032947013E-2</v>
      </c>
      <c r="F459" s="12">
        <f t="shared" si="35"/>
        <v>5.9529715249528718E-4</v>
      </c>
      <c r="G459" s="13">
        <f t="shared" si="36"/>
        <v>-0.97080291970802923</v>
      </c>
      <c r="H459" s="18">
        <f t="shared" si="37"/>
        <v>-1.5465715725415713E-2</v>
      </c>
    </row>
    <row r="460" spans="2:8" ht="15" x14ac:dyDescent="0.2">
      <c r="B460" s="3" t="s">
        <v>176</v>
      </c>
      <c r="C460" s="10">
        <v>73</v>
      </c>
      <c r="D460" s="10">
        <v>42</v>
      </c>
      <c r="E460" s="12">
        <f t="shared" si="34"/>
        <v>2.8295670374820728E-3</v>
      </c>
      <c r="F460" s="12">
        <f t="shared" si="35"/>
        <v>2.0835400337335052E-3</v>
      </c>
      <c r="G460" s="13">
        <f t="shared" si="36"/>
        <v>-0.42465753424657532</v>
      </c>
      <c r="H460" s="18">
        <f t="shared" si="37"/>
        <v>-1.2015969611225241E-3</v>
      </c>
    </row>
    <row r="461" spans="2:8" ht="30" x14ac:dyDescent="0.2">
      <c r="B461" s="3" t="s">
        <v>173</v>
      </c>
      <c r="C461" s="10">
        <v>1</v>
      </c>
      <c r="D461" s="10">
        <v>3</v>
      </c>
      <c r="E461" s="12">
        <f t="shared" si="34"/>
        <v>3.8761192294274969E-5</v>
      </c>
      <c r="F461" s="12">
        <f t="shared" si="35"/>
        <v>1.4882428812382179E-4</v>
      </c>
      <c r="G461" s="13">
        <f t="shared" si="36"/>
        <v>2</v>
      </c>
      <c r="H461" s="18">
        <f t="shared" si="37"/>
        <v>7.7522384588549938E-5</v>
      </c>
    </row>
    <row r="462" spans="2:8" ht="15" x14ac:dyDescent="0.2">
      <c r="B462" s="3" t="s">
        <v>174</v>
      </c>
      <c r="C462" s="10">
        <v>6</v>
      </c>
      <c r="D462" s="10">
        <v>0</v>
      </c>
      <c r="E462" s="12">
        <f t="shared" si="34"/>
        <v>2.3256715376564983E-4</v>
      </c>
      <c r="F462" s="12" t="str">
        <f t="shared" si="35"/>
        <v/>
      </c>
      <c r="G462" s="13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164</v>
      </c>
      <c r="D463" s="10">
        <v>167</v>
      </c>
      <c r="E463" s="12">
        <f t="shared" si="34"/>
        <v>6.3568355362610953E-3</v>
      </c>
      <c r="F463" s="12">
        <f t="shared" si="35"/>
        <v>8.2845520388927472E-3</v>
      </c>
      <c r="G463" s="13">
        <f t="shared" si="36"/>
        <v>1.8292682926829267E-2</v>
      </c>
      <c r="H463" s="18">
        <f t="shared" si="37"/>
        <v>1.1628357688282491E-4</v>
      </c>
    </row>
    <row r="464" spans="2:8" ht="15" x14ac:dyDescent="0.2">
      <c r="B464" s="3" t="s">
        <v>478</v>
      </c>
      <c r="C464" s="10">
        <v>61</v>
      </c>
      <c r="D464" s="10">
        <v>45</v>
      </c>
      <c r="E464" s="12">
        <f t="shared" si="34"/>
        <v>2.3644327299507731E-3</v>
      </c>
      <c r="F464" s="12">
        <f t="shared" si="35"/>
        <v>2.232364321857327E-3</v>
      </c>
      <c r="G464" s="13">
        <f t="shared" si="36"/>
        <v>-0.26229508196721313</v>
      </c>
      <c r="H464" s="18">
        <f t="shared" si="37"/>
        <v>-6.2017907670839951E-4</v>
      </c>
    </row>
    <row r="465" spans="2:8" ht="15" x14ac:dyDescent="0.2">
      <c r="B465" s="3" t="s">
        <v>183</v>
      </c>
      <c r="C465" s="10">
        <v>1</v>
      </c>
      <c r="D465" s="10">
        <v>1</v>
      </c>
      <c r="E465" s="12">
        <f t="shared" si="34"/>
        <v>3.8761192294274969E-5</v>
      </c>
      <c r="F465" s="12">
        <f t="shared" si="35"/>
        <v>4.9608096041273936E-5</v>
      </c>
      <c r="G465" s="13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4</v>
      </c>
      <c r="D466" s="10">
        <v>4</v>
      </c>
      <c r="E466" s="12">
        <f t="shared" si="34"/>
        <v>1.5504476917709988E-4</v>
      </c>
      <c r="F466" s="12">
        <f t="shared" si="35"/>
        <v>1.9843238416509574E-4</v>
      </c>
      <c r="G466" s="13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213</v>
      </c>
      <c r="D467" s="10">
        <v>37</v>
      </c>
      <c r="E467" s="12">
        <f t="shared" si="34"/>
        <v>8.2561339586805695E-3</v>
      </c>
      <c r="F467" s="12">
        <f t="shared" si="35"/>
        <v>1.8354995535271356E-3</v>
      </c>
      <c r="G467" s="13">
        <f t="shared" si="36"/>
        <v>-0.82629107981220662</v>
      </c>
      <c r="H467" s="18">
        <f t="shared" si="37"/>
        <v>-6.821969843792396E-3</v>
      </c>
    </row>
    <row r="468" spans="2:8" ht="15" x14ac:dyDescent="0.2">
      <c r="B468" s="3" t="s">
        <v>182</v>
      </c>
      <c r="C468" s="10">
        <v>48</v>
      </c>
      <c r="D468" s="10">
        <v>54</v>
      </c>
      <c r="E468" s="12">
        <f t="shared" si="34"/>
        <v>1.8605372301251986E-3</v>
      </c>
      <c r="F468" s="12">
        <f t="shared" si="35"/>
        <v>2.6788371862287927E-3</v>
      </c>
      <c r="G468" s="13">
        <f t="shared" si="36"/>
        <v>0.125</v>
      </c>
      <c r="H468" s="18">
        <f t="shared" si="37"/>
        <v>2.3256715376564983E-4</v>
      </c>
    </row>
    <row r="469" spans="2:8" ht="15" x14ac:dyDescent="0.2">
      <c r="B469" s="3" t="s">
        <v>175</v>
      </c>
      <c r="C469" s="10">
        <v>19</v>
      </c>
      <c r="D469" s="10">
        <v>7</v>
      </c>
      <c r="E469" s="12">
        <f t="shared" si="34"/>
        <v>7.3646265359122445E-4</v>
      </c>
      <c r="F469" s="12">
        <f t="shared" si="35"/>
        <v>3.4725667228891757E-4</v>
      </c>
      <c r="G469" s="13">
        <f t="shared" si="36"/>
        <v>-0.63157894736842102</v>
      </c>
      <c r="H469" s="18">
        <f t="shared" si="37"/>
        <v>-4.651343075312996E-4</v>
      </c>
    </row>
    <row r="470" spans="2:8" ht="15" x14ac:dyDescent="0.2">
      <c r="B470" s="3" t="s">
        <v>434</v>
      </c>
      <c r="C470" s="10">
        <v>2</v>
      </c>
      <c r="D470" s="10">
        <v>7</v>
      </c>
      <c r="E470" s="12">
        <f t="shared" si="34"/>
        <v>7.7522384588549938E-5</v>
      </c>
      <c r="F470" s="12">
        <f t="shared" si="35"/>
        <v>3.4725667228891757E-4</v>
      </c>
      <c r="G470" s="13">
        <f t="shared" si="36"/>
        <v>2.5</v>
      </c>
      <c r="H470" s="18">
        <f t="shared" si="37"/>
        <v>1.9380596147137484E-4</v>
      </c>
    </row>
    <row r="471" spans="2:8" ht="15" x14ac:dyDescent="0.2">
      <c r="B471" s="3" t="s">
        <v>170</v>
      </c>
      <c r="C471" s="10">
        <v>2</v>
      </c>
      <c r="D471" s="10">
        <v>0</v>
      </c>
      <c r="E471" s="12">
        <f t="shared" si="34"/>
        <v>7.7522384588549938E-5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7</v>
      </c>
      <c r="D473" s="10">
        <v>6</v>
      </c>
      <c r="E473" s="12">
        <f t="shared" si="34"/>
        <v>2.7132834605992479E-4</v>
      </c>
      <c r="F473" s="12">
        <f t="shared" si="35"/>
        <v>2.9764857624764359E-4</v>
      </c>
      <c r="G473" s="13">
        <f t="shared" si="36"/>
        <v>-0.14285714285714285</v>
      </c>
      <c r="H473" s="18">
        <f t="shared" si="37"/>
        <v>-3.8761192294274969E-5</v>
      </c>
    </row>
    <row r="474" spans="2:8" ht="15" x14ac:dyDescent="0.2">
      <c r="B474" s="3" t="s">
        <v>436</v>
      </c>
      <c r="C474" s="10">
        <v>4</v>
      </c>
      <c r="D474" s="10">
        <v>3</v>
      </c>
      <c r="E474" s="12">
        <f t="shared" si="34"/>
        <v>1.5504476917709988E-4</v>
      </c>
      <c r="F474" s="12">
        <f t="shared" si="35"/>
        <v>1.4882428812382179E-4</v>
      </c>
      <c r="G474" s="13">
        <f t="shared" si="36"/>
        <v>-0.25</v>
      </c>
      <c r="H474" s="18">
        <f t="shared" si="37"/>
        <v>-3.8761192294274969E-5</v>
      </c>
    </row>
    <row r="475" spans="2:8" ht="15" x14ac:dyDescent="0.2">
      <c r="B475" s="3" t="s">
        <v>437</v>
      </c>
      <c r="C475" s="10">
        <v>28</v>
      </c>
      <c r="D475" s="10">
        <v>15</v>
      </c>
      <c r="E475" s="12">
        <f t="shared" si="34"/>
        <v>1.0853133842396992E-3</v>
      </c>
      <c r="F475" s="12">
        <f t="shared" si="35"/>
        <v>7.4412144061910906E-4</v>
      </c>
      <c r="G475" s="13">
        <f t="shared" si="36"/>
        <v>-0.4642857142857143</v>
      </c>
      <c r="H475" s="18">
        <f t="shared" si="37"/>
        <v>-5.0389549982557467E-4</v>
      </c>
    </row>
    <row r="476" spans="2:8" ht="30" x14ac:dyDescent="0.2">
      <c r="B476" s="3" t="s">
        <v>438</v>
      </c>
      <c r="C476" s="10">
        <v>17</v>
      </c>
      <c r="D476" s="10">
        <v>3</v>
      </c>
      <c r="E476" s="12">
        <f t="shared" si="34"/>
        <v>6.5894026900267452E-4</v>
      </c>
      <c r="F476" s="12">
        <f t="shared" si="35"/>
        <v>1.4882428812382179E-4</v>
      </c>
      <c r="G476" s="13">
        <f t="shared" si="36"/>
        <v>-0.82352941176470584</v>
      </c>
      <c r="H476" s="18">
        <f t="shared" si="37"/>
        <v>-5.4265669211984958E-4</v>
      </c>
    </row>
    <row r="477" spans="2:8" ht="15" x14ac:dyDescent="0.2">
      <c r="B477" s="3" t="s">
        <v>181</v>
      </c>
      <c r="C477" s="10">
        <v>10</v>
      </c>
      <c r="D477" s="10">
        <v>2</v>
      </c>
      <c r="E477" s="12">
        <f t="shared" si="34"/>
        <v>3.8761192294274973E-4</v>
      </c>
      <c r="F477" s="12">
        <f t="shared" si="35"/>
        <v>9.9216192082547872E-5</v>
      </c>
      <c r="G477" s="13">
        <f t="shared" si="36"/>
        <v>-0.8</v>
      </c>
      <c r="H477" s="18">
        <f t="shared" si="37"/>
        <v>-3.1008953835419981E-4</v>
      </c>
    </row>
    <row r="478" spans="2:8" ht="15" x14ac:dyDescent="0.2">
      <c r="B478" s="3" t="s">
        <v>439</v>
      </c>
      <c r="C478" s="10">
        <v>267</v>
      </c>
      <c r="D478" s="10">
        <v>144</v>
      </c>
      <c r="E478" s="12">
        <f t="shared" si="34"/>
        <v>1.0349238342571418E-2</v>
      </c>
      <c r="F478" s="12">
        <f t="shared" si="35"/>
        <v>7.1435658299434466E-3</v>
      </c>
      <c r="G478" s="13">
        <f t="shared" si="36"/>
        <v>-0.4606741573033708</v>
      </c>
      <c r="H478" s="18">
        <f t="shared" si="37"/>
        <v>-4.7676266521958222E-3</v>
      </c>
    </row>
    <row r="479" spans="2:8" ht="15" x14ac:dyDescent="0.2">
      <c r="B479" s="3" t="s">
        <v>440</v>
      </c>
      <c r="C479" s="10">
        <v>12</v>
      </c>
      <c r="D479" s="10">
        <v>0</v>
      </c>
      <c r="E479" s="12">
        <f t="shared" si="34"/>
        <v>4.6513430753129966E-4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6</v>
      </c>
      <c r="D480" s="10">
        <v>37</v>
      </c>
      <c r="E480" s="12">
        <f t="shared" si="34"/>
        <v>2.3256715376564983E-4</v>
      </c>
      <c r="F480" s="12">
        <f t="shared" si="35"/>
        <v>1.8354995535271356E-3</v>
      </c>
      <c r="G480" s="13">
        <f t="shared" si="36"/>
        <v>5.166666666666667</v>
      </c>
      <c r="H480" s="18">
        <f t="shared" si="37"/>
        <v>1.2015969611225241E-3</v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4"/>
        <v>3.8761192294274969E-5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4"/>
        <v/>
      </c>
      <c r="F482" s="12">
        <f t="shared" si="35"/>
        <v>4.9608096041273936E-5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579</v>
      </c>
      <c r="D483" s="10">
        <v>310</v>
      </c>
      <c r="E483" s="12">
        <f t="shared" si="34"/>
        <v>2.244273033838521E-2</v>
      </c>
      <c r="F483" s="12">
        <f t="shared" si="35"/>
        <v>1.537850977279492E-2</v>
      </c>
      <c r="G483" s="13">
        <f t="shared" si="36"/>
        <v>-0.46459412780656306</v>
      </c>
      <c r="H483" s="18">
        <f t="shared" si="37"/>
        <v>-1.0426760727159968E-2</v>
      </c>
    </row>
    <row r="484" spans="2:8" ht="30" x14ac:dyDescent="0.2">
      <c r="B484" s="3" t="s">
        <v>184</v>
      </c>
      <c r="C484" s="10">
        <v>133</v>
      </c>
      <c r="D484" s="10">
        <v>87</v>
      </c>
      <c r="E484" s="12">
        <f t="shared" si="34"/>
        <v>5.1552385751385717E-3</v>
      </c>
      <c r="F484" s="12">
        <f t="shared" si="35"/>
        <v>4.3159043555908326E-3</v>
      </c>
      <c r="G484" s="13">
        <f t="shared" si="36"/>
        <v>-0.34586466165413532</v>
      </c>
      <c r="H484" s="18">
        <f t="shared" si="37"/>
        <v>-1.7830148455366488E-3</v>
      </c>
    </row>
    <row r="485" spans="2:8" ht="15" x14ac:dyDescent="0.2">
      <c r="B485" s="3" t="s">
        <v>443</v>
      </c>
      <c r="C485" s="10">
        <v>836</v>
      </c>
      <c r="D485" s="10">
        <v>384</v>
      </c>
      <c r="E485" s="12">
        <f t="shared" si="34"/>
        <v>3.2404356758013876E-2</v>
      </c>
      <c r="F485" s="12">
        <f t="shared" si="35"/>
        <v>1.904950887984919E-2</v>
      </c>
      <c r="G485" s="13">
        <f t="shared" si="36"/>
        <v>-0.54066985645933019</v>
      </c>
      <c r="H485" s="18">
        <f t="shared" si="37"/>
        <v>-1.7520058917012287E-2</v>
      </c>
    </row>
    <row r="486" spans="2:8" ht="15" x14ac:dyDescent="0.2">
      <c r="B486" s="3" t="s">
        <v>171</v>
      </c>
      <c r="C486" s="10">
        <v>2</v>
      </c>
      <c r="D486" s="10">
        <v>1</v>
      </c>
      <c r="E486" s="12">
        <f t="shared" si="34"/>
        <v>7.7522384588549938E-5</v>
      </c>
      <c r="F486" s="12">
        <f t="shared" si="35"/>
        <v>4.9608096041273936E-5</v>
      </c>
      <c r="G486" s="13">
        <f t="shared" si="36"/>
        <v>-0.5</v>
      </c>
      <c r="H486" s="18">
        <f t="shared" si="37"/>
        <v>-3.8761192294274969E-5</v>
      </c>
    </row>
    <row r="487" spans="2:8" ht="15" x14ac:dyDescent="0.2">
      <c r="B487" s="3" t="s">
        <v>444</v>
      </c>
      <c r="C487" s="10">
        <v>2</v>
      </c>
      <c r="D487" s="10">
        <v>3</v>
      </c>
      <c r="E487" s="12">
        <f t="shared" si="34"/>
        <v>7.7522384588549938E-5</v>
      </c>
      <c r="F487" s="12">
        <f t="shared" si="35"/>
        <v>1.4882428812382179E-4</v>
      </c>
      <c r="G487" s="13">
        <f t="shared" si="36"/>
        <v>0.5</v>
      </c>
      <c r="H487" s="18">
        <f t="shared" si="37"/>
        <v>3.8761192294274969E-5</v>
      </c>
    </row>
    <row r="488" spans="2:8" ht="13.5" customHeight="1" x14ac:dyDescent="0.2">
      <c r="B488" s="3" t="s">
        <v>445</v>
      </c>
      <c r="C488" s="10">
        <v>2</v>
      </c>
      <c r="D488" s="10">
        <v>9</v>
      </c>
      <c r="E488" s="12">
        <f t="shared" ref="E488:E499" si="38">+IF(C488=0,"",C488/C$294)</f>
        <v>7.7522384588549938E-5</v>
      </c>
      <c r="F488" s="12">
        <f t="shared" ref="F488:F499" si="39">+IF(D488=0,"",D488/D$294)</f>
        <v>4.4647286437146541E-4</v>
      </c>
      <c r="G488" s="13">
        <f t="shared" ref="G488:G499" si="40">+IF(OR(AND(D488=0),(C488=0)),"0",((D488-C488)/C488))</f>
        <v>3.5</v>
      </c>
      <c r="H488" s="18">
        <f t="shared" ref="H488:H499" si="41">+IF(OR(AND(E488=""),(G488="")),"",E488*G488)</f>
        <v>2.7132834605992479E-4</v>
      </c>
    </row>
    <row r="489" spans="2:8" ht="13.5" customHeight="1" x14ac:dyDescent="0.2">
      <c r="B489" s="3" t="s">
        <v>446</v>
      </c>
      <c r="C489" s="10">
        <v>1</v>
      </c>
      <c r="D489" s="10">
        <v>2</v>
      </c>
      <c r="E489" s="12">
        <f t="shared" si="38"/>
        <v>3.8761192294274969E-5</v>
      </c>
      <c r="F489" s="12">
        <f t="shared" si="39"/>
        <v>9.9216192082547872E-5</v>
      </c>
      <c r="G489" s="13">
        <f t="shared" si="40"/>
        <v>1</v>
      </c>
      <c r="H489" s="18">
        <f t="shared" si="41"/>
        <v>3.8761192294274969E-5</v>
      </c>
    </row>
    <row r="490" spans="2:8" ht="25.5" customHeight="1" x14ac:dyDescent="0.2">
      <c r="B490" s="3" t="s">
        <v>172</v>
      </c>
      <c r="C490" s="10">
        <v>8</v>
      </c>
      <c r="D490" s="10">
        <v>6</v>
      </c>
      <c r="E490" s="12">
        <f t="shared" si="38"/>
        <v>3.1008953835419975E-4</v>
      </c>
      <c r="F490" s="12">
        <f t="shared" si="39"/>
        <v>2.9764857624764359E-4</v>
      </c>
      <c r="G490" s="13">
        <f t="shared" si="40"/>
        <v>-0.25</v>
      </c>
      <c r="H490" s="18">
        <f t="shared" si="41"/>
        <v>-7.7522384588549938E-5</v>
      </c>
    </row>
    <row r="491" spans="2:8" ht="13.5" customHeight="1" x14ac:dyDescent="0.2">
      <c r="B491" s="3" t="s">
        <v>180</v>
      </c>
      <c r="C491" s="10">
        <v>125</v>
      </c>
      <c r="D491" s="10">
        <v>93</v>
      </c>
      <c r="E491" s="12">
        <f t="shared" si="38"/>
        <v>4.8451490367843715E-3</v>
      </c>
      <c r="F491" s="12">
        <f t="shared" si="39"/>
        <v>4.6135529318384761E-3</v>
      </c>
      <c r="G491" s="13">
        <f t="shared" si="40"/>
        <v>-0.25600000000000001</v>
      </c>
      <c r="H491" s="18">
        <f t="shared" si="41"/>
        <v>-1.2403581534167992E-3</v>
      </c>
    </row>
    <row r="492" spans="2:8" ht="15" x14ac:dyDescent="0.2">
      <c r="B492" s="3" t="s">
        <v>480</v>
      </c>
      <c r="C492" s="10">
        <v>45</v>
      </c>
      <c r="D492" s="10">
        <v>20</v>
      </c>
      <c r="E492" s="12">
        <f t="shared" si="38"/>
        <v>1.7442536532423737E-3</v>
      </c>
      <c r="F492" s="12">
        <f t="shared" si="39"/>
        <v>9.9216192082547867E-4</v>
      </c>
      <c r="G492" s="13">
        <f t="shared" si="40"/>
        <v>-0.55555555555555558</v>
      </c>
      <c r="H492" s="18">
        <f t="shared" si="41"/>
        <v>-9.6902980735687433E-4</v>
      </c>
    </row>
    <row r="493" spans="2:8" ht="15" x14ac:dyDescent="0.2">
      <c r="B493" s="3" t="s">
        <v>447</v>
      </c>
      <c r="C493" s="10">
        <v>36</v>
      </c>
      <c r="D493" s="10">
        <v>120</v>
      </c>
      <c r="E493" s="12">
        <f t="shared" si="38"/>
        <v>1.3954029225938991E-3</v>
      </c>
      <c r="F493" s="12">
        <f t="shared" si="39"/>
        <v>5.9529715249528724E-3</v>
      </c>
      <c r="G493" s="13">
        <f t="shared" si="40"/>
        <v>2.3333333333333335</v>
      </c>
      <c r="H493" s="18">
        <f t="shared" si="41"/>
        <v>3.2559401527190979E-3</v>
      </c>
    </row>
    <row r="494" spans="2:8" ht="15" x14ac:dyDescent="0.2">
      <c r="B494" s="3" t="s">
        <v>448</v>
      </c>
      <c r="C494" s="10">
        <v>9</v>
      </c>
      <c r="D494" s="10">
        <v>6</v>
      </c>
      <c r="E494" s="12">
        <f t="shared" si="38"/>
        <v>3.4885073064847477E-4</v>
      </c>
      <c r="F494" s="12">
        <f t="shared" si="39"/>
        <v>2.9764857624764359E-4</v>
      </c>
      <c r="G494" s="13">
        <f t="shared" si="40"/>
        <v>-0.33333333333333331</v>
      </c>
      <c r="H494" s="18">
        <f t="shared" si="41"/>
        <v>-1.1628357688282491E-4</v>
      </c>
    </row>
    <row r="495" spans="2:8" ht="13.5" customHeight="1" x14ac:dyDescent="0.2">
      <c r="B495" s="3" t="s">
        <v>449</v>
      </c>
      <c r="C495" s="10">
        <v>4</v>
      </c>
      <c r="D495" s="10">
        <v>5</v>
      </c>
      <c r="E495" s="12">
        <f t="shared" si="38"/>
        <v>1.5504476917709988E-4</v>
      </c>
      <c r="F495" s="12">
        <f t="shared" si="39"/>
        <v>2.4804048020636967E-4</v>
      </c>
      <c r="G495" s="13">
        <f t="shared" si="40"/>
        <v>0.25</v>
      </c>
      <c r="H495" s="18">
        <f t="shared" si="41"/>
        <v>3.8761192294274969E-5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4.9608096041273936E-5</v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59</v>
      </c>
      <c r="D497" s="10">
        <v>13</v>
      </c>
      <c r="E497" s="12">
        <f t="shared" si="38"/>
        <v>2.2869103453622233E-3</v>
      </c>
      <c r="F497" s="12">
        <f t="shared" si="39"/>
        <v>6.4490524853656121E-4</v>
      </c>
      <c r="G497" s="13">
        <f t="shared" si="40"/>
        <v>-0.77966101694915257</v>
      </c>
      <c r="H497" s="18">
        <f t="shared" si="41"/>
        <v>-1.7830148455366488E-3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8"/>
        <v/>
      </c>
      <c r="F498" s="12">
        <f t="shared" si="39"/>
        <v>4.9608096041273936E-5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72</v>
      </c>
      <c r="D499" s="10">
        <v>3</v>
      </c>
      <c r="E499" s="12">
        <f t="shared" si="38"/>
        <v>2.7908058451877982E-3</v>
      </c>
      <c r="F499" s="12">
        <f t="shared" si="39"/>
        <v>1.4882428812382179E-4</v>
      </c>
      <c r="G499" s="13">
        <f t="shared" si="40"/>
        <v>-0.95833333333333337</v>
      </c>
      <c r="H499" s="18">
        <f t="shared" si="41"/>
        <v>-2.6745222683049732E-3</v>
      </c>
    </row>
    <row r="500" spans="2:8" x14ac:dyDescent="0.2">
      <c r="B500" s="5"/>
      <c r="C500" s="15"/>
      <c r="D500" s="15"/>
      <c r="E500" s="11"/>
    </row>
    <row r="501" spans="2:8" x14ac:dyDescent="0.2">
      <c r="B501" s="5"/>
      <c r="C501" s="15"/>
      <c r="D501" s="15"/>
      <c r="E501" s="11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9513</v>
      </c>
      <c r="D505" s="41">
        <f>SUM(D506:D530)</f>
        <v>6386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-0.32870808367497112</v>
      </c>
      <c r="H505" s="42">
        <f>+IF(OR(AND(E505=""),(G505="")),"",E505*G505)</f>
        <v>-0.32870808367497112</v>
      </c>
    </row>
    <row r="506" spans="2:8" ht="15" x14ac:dyDescent="0.2">
      <c r="B506" s="3" t="s">
        <v>454</v>
      </c>
      <c r="C506" s="10">
        <v>24</v>
      </c>
      <c r="D506" s="10">
        <v>32</v>
      </c>
      <c r="E506" s="12">
        <f>+IF(C506=0,"",C506/C$505)</f>
        <v>2.5228634500157679E-3</v>
      </c>
      <c r="F506" s="12">
        <f>+IF(D506=0,"",D506/D$505)</f>
        <v>5.0109614782336363E-3</v>
      </c>
      <c r="G506" s="13">
        <f>+IF(OR(AND(D506=0),(C506=0)),"0",((D506-C506)/C506))</f>
        <v>0.33333333333333331</v>
      </c>
      <c r="H506" s="18">
        <f>+IF(OR(AND(E506=""),(G506="")),"",E506*G506)</f>
        <v>8.409544833385893E-4</v>
      </c>
    </row>
    <row r="507" spans="2:8" ht="15" x14ac:dyDescent="0.2">
      <c r="B507" s="3" t="s">
        <v>187</v>
      </c>
      <c r="C507" s="10">
        <v>382</v>
      </c>
      <c r="D507" s="10">
        <v>409</v>
      </c>
      <c r="E507" s="12">
        <f t="shared" ref="E507:E529" si="42">+IF(C507=0,"",C507/C$505)</f>
        <v>4.0155576579417637E-2</v>
      </c>
      <c r="F507" s="12">
        <f t="shared" ref="F507:F529" si="43">+IF(D507=0,"",D507/D$505)</f>
        <v>6.4046351393673664E-2</v>
      </c>
      <c r="G507" s="13">
        <f t="shared" ref="G507:G529" si="44">+IF(OR(AND(D507=0),(C507=0)),"0",((D507-C507)/C507))</f>
        <v>7.0680628272251314E-2</v>
      </c>
      <c r="H507" s="18">
        <f t="shared" ref="H507:H530" si="45">+IF(OR(AND(E507=""),(G507="")),"",E507*G507)</f>
        <v>2.8382213812677389E-3</v>
      </c>
    </row>
    <row r="508" spans="2:8" ht="15" x14ac:dyDescent="0.2">
      <c r="B508" s="3" t="s">
        <v>455</v>
      </c>
      <c r="C508" s="10">
        <v>610</v>
      </c>
      <c r="D508" s="10">
        <v>496</v>
      </c>
      <c r="E508" s="12">
        <f t="shared" si="42"/>
        <v>6.4122779354567436E-2</v>
      </c>
      <c r="F508" s="12">
        <f t="shared" si="43"/>
        <v>7.7669902912621352E-2</v>
      </c>
      <c r="G508" s="13">
        <f t="shared" si="44"/>
        <v>-0.18688524590163935</v>
      </c>
      <c r="H508" s="18">
        <f t="shared" si="45"/>
        <v>-1.1983601387574897E-2</v>
      </c>
    </row>
    <row r="509" spans="2:8" ht="15" x14ac:dyDescent="0.2">
      <c r="B509" s="3" t="s">
        <v>456</v>
      </c>
      <c r="C509" s="10">
        <v>2388</v>
      </c>
      <c r="D509" s="10">
        <v>827</v>
      </c>
      <c r="E509" s="12">
        <f t="shared" si="42"/>
        <v>0.2510249132765689</v>
      </c>
      <c r="F509" s="12">
        <f t="shared" si="43"/>
        <v>0.12950203570310054</v>
      </c>
      <c r="G509" s="13">
        <f t="shared" si="44"/>
        <v>-0.65368509212730319</v>
      </c>
      <c r="H509" s="18">
        <f t="shared" si="45"/>
        <v>-0.16409124356144222</v>
      </c>
    </row>
    <row r="510" spans="2:8" ht="15" x14ac:dyDescent="0.2">
      <c r="B510" s="3" t="s">
        <v>188</v>
      </c>
      <c r="C510" s="10">
        <v>17</v>
      </c>
      <c r="D510" s="10">
        <v>14</v>
      </c>
      <c r="E510" s="12">
        <f t="shared" si="42"/>
        <v>1.7870282770945023E-3</v>
      </c>
      <c r="F510" s="12">
        <f t="shared" si="43"/>
        <v>2.192295646727216E-3</v>
      </c>
      <c r="G510" s="13">
        <f t="shared" si="44"/>
        <v>-0.17647058823529413</v>
      </c>
      <c r="H510" s="18">
        <f t="shared" si="45"/>
        <v>-3.1535793125197099E-4</v>
      </c>
    </row>
    <row r="511" spans="2:8" ht="15" x14ac:dyDescent="0.2">
      <c r="B511" s="3" t="s">
        <v>186</v>
      </c>
      <c r="C511" s="10">
        <v>4</v>
      </c>
      <c r="D511" s="10">
        <v>2</v>
      </c>
      <c r="E511" s="12">
        <f t="shared" si="42"/>
        <v>4.2047724166929465E-4</v>
      </c>
      <c r="F511" s="12">
        <f t="shared" si="43"/>
        <v>3.1318509238960227E-4</v>
      </c>
      <c r="G511" s="13">
        <f t="shared" si="44"/>
        <v>-0.5</v>
      </c>
      <c r="H511" s="18">
        <f t="shared" si="45"/>
        <v>-2.1023862083464732E-4</v>
      </c>
    </row>
    <row r="512" spans="2:8" ht="15" x14ac:dyDescent="0.2">
      <c r="B512" s="3" t="s">
        <v>189</v>
      </c>
      <c r="C512" s="10">
        <v>17</v>
      </c>
      <c r="D512" s="10">
        <v>12</v>
      </c>
      <c r="E512" s="12">
        <f t="shared" si="42"/>
        <v>1.7870282770945023E-3</v>
      </c>
      <c r="F512" s="12">
        <f t="shared" si="43"/>
        <v>1.8791105543376136E-3</v>
      </c>
      <c r="G512" s="13">
        <f t="shared" si="44"/>
        <v>-0.29411764705882354</v>
      </c>
      <c r="H512" s="18">
        <f t="shared" si="45"/>
        <v>-5.2559655208661831E-4</v>
      </c>
    </row>
    <row r="513" spans="2:8" ht="15" x14ac:dyDescent="0.2">
      <c r="B513" s="3" t="s">
        <v>457</v>
      </c>
      <c r="C513" s="10">
        <v>15</v>
      </c>
      <c r="D513" s="10">
        <v>4</v>
      </c>
      <c r="E513" s="12">
        <f t="shared" si="42"/>
        <v>1.5767896562598549E-3</v>
      </c>
      <c r="F513" s="12">
        <f t="shared" si="43"/>
        <v>6.2637018477920453E-4</v>
      </c>
      <c r="G513" s="13">
        <f t="shared" si="44"/>
        <v>-0.73333333333333328</v>
      </c>
      <c r="H513" s="18">
        <f t="shared" si="45"/>
        <v>-1.1563124145905603E-3</v>
      </c>
    </row>
    <row r="514" spans="2:8" ht="15" x14ac:dyDescent="0.2">
      <c r="B514" s="3" t="s">
        <v>458</v>
      </c>
      <c r="C514" s="10">
        <v>8</v>
      </c>
      <c r="D514" s="10">
        <v>7</v>
      </c>
      <c r="E514" s="12">
        <f t="shared" si="42"/>
        <v>8.409544833385893E-4</v>
      </c>
      <c r="F514" s="12">
        <f t="shared" si="43"/>
        <v>1.096147823363608E-3</v>
      </c>
      <c r="G514" s="13">
        <f t="shared" si="44"/>
        <v>-0.125</v>
      </c>
      <c r="H514" s="18">
        <f t="shared" si="45"/>
        <v>-1.0511931041732366E-4</v>
      </c>
    </row>
    <row r="515" spans="2:8" ht="15" x14ac:dyDescent="0.2">
      <c r="B515" s="3" t="s">
        <v>566</v>
      </c>
      <c r="C515" s="10">
        <v>44</v>
      </c>
      <c r="D515" s="10">
        <v>30</v>
      </c>
      <c r="E515" s="12">
        <f t="shared" si="42"/>
        <v>4.6252496583622411E-3</v>
      </c>
      <c r="F515" s="12">
        <f t="shared" si="43"/>
        <v>4.6977763858440337E-3</v>
      </c>
      <c r="G515" s="13">
        <f t="shared" si="44"/>
        <v>-0.31818181818181818</v>
      </c>
      <c r="H515" s="18">
        <f t="shared" si="45"/>
        <v>-1.4716703458425313E-3</v>
      </c>
    </row>
    <row r="516" spans="2:8" ht="15" x14ac:dyDescent="0.2">
      <c r="B516" s="3" t="s">
        <v>459</v>
      </c>
      <c r="C516" s="10">
        <v>29</v>
      </c>
      <c r="D516" s="10">
        <v>0</v>
      </c>
      <c r="E516" s="12">
        <f t="shared" si="42"/>
        <v>3.0484600021023862E-3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1360</v>
      </c>
      <c r="D517" s="10">
        <v>673</v>
      </c>
      <c r="E517" s="12">
        <f t="shared" si="42"/>
        <v>0.14296226216756019</v>
      </c>
      <c r="F517" s="12">
        <f t="shared" si="43"/>
        <v>0.10538678358910115</v>
      </c>
      <c r="G517" s="13">
        <f t="shared" si="44"/>
        <v>-0.50514705882352939</v>
      </c>
      <c r="H517" s="18">
        <f t="shared" si="45"/>
        <v>-7.2216966256701362E-2</v>
      </c>
    </row>
    <row r="518" spans="2:8" ht="15" x14ac:dyDescent="0.2">
      <c r="B518" s="3" t="s">
        <v>190</v>
      </c>
      <c r="C518" s="10">
        <v>109</v>
      </c>
      <c r="D518" s="10">
        <v>402</v>
      </c>
      <c r="E518" s="12">
        <f t="shared" si="42"/>
        <v>1.145800483548828E-2</v>
      </c>
      <c r="F518" s="12">
        <f t="shared" si="43"/>
        <v>6.2950203570310059E-2</v>
      </c>
      <c r="G518" s="13">
        <f t="shared" si="44"/>
        <v>2.6880733944954129</v>
      </c>
      <c r="H518" s="18">
        <f t="shared" si="45"/>
        <v>3.0799957952275837E-2</v>
      </c>
    </row>
    <row r="519" spans="2:8" ht="15" x14ac:dyDescent="0.2">
      <c r="B519" s="3" t="s">
        <v>192</v>
      </c>
      <c r="C519" s="10">
        <v>65</v>
      </c>
      <c r="D519" s="10">
        <v>34</v>
      </c>
      <c r="E519" s="12">
        <f t="shared" si="42"/>
        <v>6.832755177126038E-3</v>
      </c>
      <c r="F519" s="12">
        <f t="shared" si="43"/>
        <v>5.324146570623238E-3</v>
      </c>
      <c r="G519" s="13">
        <f t="shared" si="44"/>
        <v>-0.47692307692307695</v>
      </c>
      <c r="H519" s="18">
        <f t="shared" si="45"/>
        <v>-3.2586986229370335E-3</v>
      </c>
    </row>
    <row r="520" spans="2:8" ht="13.5" customHeight="1" x14ac:dyDescent="0.2">
      <c r="B520" s="3" t="s">
        <v>191</v>
      </c>
      <c r="C520" s="10">
        <v>36</v>
      </c>
      <c r="D520" s="10">
        <v>3</v>
      </c>
      <c r="E520" s="12">
        <f t="shared" si="42"/>
        <v>3.7842951750236518E-3</v>
      </c>
      <c r="F520" s="12">
        <f t="shared" si="43"/>
        <v>4.697776385844034E-4</v>
      </c>
      <c r="G520" s="13">
        <f t="shared" si="44"/>
        <v>-0.91666666666666663</v>
      </c>
      <c r="H520" s="18">
        <f t="shared" si="45"/>
        <v>-3.4689372437716809E-3</v>
      </c>
    </row>
    <row r="521" spans="2:8" ht="13.5" customHeight="1" x14ac:dyDescent="0.2">
      <c r="B521" s="3" t="s">
        <v>461</v>
      </c>
      <c r="C521" s="10">
        <v>3116</v>
      </c>
      <c r="D521" s="10">
        <v>2381</v>
      </c>
      <c r="E521" s="12">
        <f t="shared" si="42"/>
        <v>0.32755177126038054</v>
      </c>
      <c r="F521" s="12">
        <f t="shared" si="43"/>
        <v>0.37284685248982147</v>
      </c>
      <c r="G521" s="13">
        <f t="shared" si="44"/>
        <v>-0.23587933247753531</v>
      </c>
      <c r="H521" s="18">
        <f t="shared" si="45"/>
        <v>-7.7262693156732898E-2</v>
      </c>
    </row>
    <row r="522" spans="2:8" ht="25.5" customHeight="1" x14ac:dyDescent="0.2">
      <c r="B522" s="3" t="s">
        <v>193</v>
      </c>
      <c r="C522" s="10">
        <v>414</v>
      </c>
      <c r="D522" s="10">
        <v>456</v>
      </c>
      <c r="E522" s="12">
        <f t="shared" si="42"/>
        <v>4.3519394512771994E-2</v>
      </c>
      <c r="F522" s="12">
        <f t="shared" si="43"/>
        <v>7.1406201064829311E-2</v>
      </c>
      <c r="G522" s="13">
        <f t="shared" si="44"/>
        <v>0.10144927536231885</v>
      </c>
      <c r="H522" s="18">
        <f t="shared" si="45"/>
        <v>4.4150110375275938E-3</v>
      </c>
    </row>
    <row r="523" spans="2:8" ht="13.5" customHeight="1" x14ac:dyDescent="0.2">
      <c r="B523" s="3" t="s">
        <v>462</v>
      </c>
      <c r="C523" s="10">
        <v>264</v>
      </c>
      <c r="D523" s="10">
        <v>37</v>
      </c>
      <c r="E523" s="12">
        <f t="shared" si="42"/>
        <v>2.7751497950173447E-2</v>
      </c>
      <c r="F523" s="12">
        <f t="shared" si="43"/>
        <v>5.7939242092076414E-3</v>
      </c>
      <c r="G523" s="13">
        <f t="shared" si="44"/>
        <v>-0.85984848484848486</v>
      </c>
      <c r="H523" s="18">
        <f t="shared" si="45"/>
        <v>-2.386208346473247E-2</v>
      </c>
    </row>
    <row r="524" spans="2:8" ht="12" customHeight="1" x14ac:dyDescent="0.2">
      <c r="B524" s="3" t="s">
        <v>194</v>
      </c>
      <c r="C524" s="10">
        <v>91</v>
      </c>
      <c r="D524" s="10">
        <v>106</v>
      </c>
      <c r="E524" s="12">
        <f t="shared" si="42"/>
        <v>9.5658572479764541E-3</v>
      </c>
      <c r="F524" s="12">
        <f t="shared" si="43"/>
        <v>1.6598809896648921E-2</v>
      </c>
      <c r="G524" s="13">
        <f t="shared" si="44"/>
        <v>0.16483516483516483</v>
      </c>
      <c r="H524" s="18">
        <f t="shared" si="45"/>
        <v>1.5767896562598552E-3</v>
      </c>
    </row>
    <row r="525" spans="2:8" ht="13.5" customHeight="1" x14ac:dyDescent="0.2">
      <c r="B525" s="3" t="s">
        <v>195</v>
      </c>
      <c r="C525" s="10">
        <v>15</v>
      </c>
      <c r="D525" s="10">
        <v>8</v>
      </c>
      <c r="E525" s="12">
        <f t="shared" si="42"/>
        <v>1.5767896562598549E-3</v>
      </c>
      <c r="F525" s="12">
        <f t="shared" si="43"/>
        <v>1.2527403695584091E-3</v>
      </c>
      <c r="G525" s="13">
        <f t="shared" si="44"/>
        <v>-0.46666666666666667</v>
      </c>
      <c r="H525" s="18">
        <f t="shared" si="45"/>
        <v>-7.3583517292126564E-4</v>
      </c>
    </row>
    <row r="526" spans="2:8" ht="13.5" customHeight="1" x14ac:dyDescent="0.2">
      <c r="B526" s="3" t="s">
        <v>463</v>
      </c>
      <c r="C526" s="10">
        <v>192</v>
      </c>
      <c r="D526" s="10">
        <v>151</v>
      </c>
      <c r="E526" s="12">
        <f t="shared" si="42"/>
        <v>2.0182907600126143E-2</v>
      </c>
      <c r="F526" s="12">
        <f t="shared" si="43"/>
        <v>2.3645474475414971E-2</v>
      </c>
      <c r="G526" s="13">
        <f t="shared" si="44"/>
        <v>-0.21354166666666666</v>
      </c>
      <c r="H526" s="18">
        <f t="shared" si="45"/>
        <v>-4.3098917271102702E-3</v>
      </c>
    </row>
    <row r="527" spans="2:8" ht="15" x14ac:dyDescent="0.2">
      <c r="B527" s="3" t="s">
        <v>464</v>
      </c>
      <c r="C527" s="10">
        <v>7</v>
      </c>
      <c r="D527" s="10">
        <v>7</v>
      </c>
      <c r="E527" s="12">
        <f t="shared" si="42"/>
        <v>7.3583517292126564E-4</v>
      </c>
      <c r="F527" s="12">
        <f t="shared" si="43"/>
        <v>1.096147823363608E-3</v>
      </c>
      <c r="G527" s="13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17</v>
      </c>
      <c r="D528" s="10">
        <v>23</v>
      </c>
      <c r="E528" s="12">
        <f t="shared" si="42"/>
        <v>1.7870282770945023E-3</v>
      </c>
      <c r="F528" s="12">
        <f t="shared" si="43"/>
        <v>3.6016285624804259E-3</v>
      </c>
      <c r="G528" s="13">
        <f t="shared" si="44"/>
        <v>0.35294117647058826</v>
      </c>
      <c r="H528" s="18">
        <f t="shared" si="45"/>
        <v>6.3071586250394197E-4</v>
      </c>
    </row>
    <row r="529" spans="2:8" ht="15" x14ac:dyDescent="0.2">
      <c r="B529" s="3" t="s">
        <v>466</v>
      </c>
      <c r="C529" s="10">
        <v>220</v>
      </c>
      <c r="D529" s="10">
        <v>190</v>
      </c>
      <c r="E529" s="12">
        <f t="shared" si="42"/>
        <v>2.3126248291811206E-2</v>
      </c>
      <c r="F529" s="12">
        <f t="shared" si="43"/>
        <v>2.9752583777012214E-2</v>
      </c>
      <c r="G529" s="13">
        <f t="shared" si="44"/>
        <v>-0.13636363636363635</v>
      </c>
      <c r="H529" s="18">
        <f t="shared" si="45"/>
        <v>-3.1535793125197094E-3</v>
      </c>
    </row>
    <row r="530" spans="2:8" ht="15" x14ac:dyDescent="0.2">
      <c r="B530" s="3" t="s">
        <v>467</v>
      </c>
      <c r="C530" s="10">
        <v>69</v>
      </c>
      <c r="D530" s="10">
        <v>82</v>
      </c>
      <c r="E530" s="12">
        <f>+IF(C530=0,"",C530/C$505)</f>
        <v>7.2532324187953327E-3</v>
      </c>
      <c r="F530" s="12">
        <f>+IF(D530=0,"",D530/D$505)</f>
        <v>1.2840588787973693E-2</v>
      </c>
      <c r="G530" s="13">
        <f>+IF(OR(AND(D530=0),(C530=0)),"0",((D530-C530)/C530))</f>
        <v>0.18840579710144928</v>
      </c>
      <c r="H530" s="18">
        <f t="shared" si="45"/>
        <v>1.3665510354252076E-3</v>
      </c>
    </row>
    <row r="531" spans="2:8" x14ac:dyDescent="0.2">
      <c r="B531" s="37" t="s">
        <v>525</v>
      </c>
      <c r="C531" s="15"/>
      <c r="D531" s="15"/>
      <c r="E531" s="11"/>
    </row>
    <row r="532" spans="2:8" x14ac:dyDescent="0.2">
      <c r="C532" s="15"/>
      <c r="D532" s="15"/>
      <c r="E532" s="11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529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522</v>
      </c>
      <c r="C8" s="40">
        <f>+C18+C70+C151+C294+C505</f>
        <v>111312</v>
      </c>
      <c r="D8" s="41">
        <f>+D18+D70+D151+D294+D505</f>
        <v>123576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0.11017680034497629</v>
      </c>
      <c r="H8" s="42">
        <f>+E8*G8</f>
        <v>0.11017680034497629</v>
      </c>
    </row>
    <row r="9" spans="2:8" ht="20.100000000000001" customHeight="1" x14ac:dyDescent="0.2">
      <c r="B9" s="33" t="s">
        <v>486</v>
      </c>
      <c r="C9" s="34">
        <v>1911</v>
      </c>
      <c r="D9" s="34">
        <f>D18</f>
        <v>2896</v>
      </c>
      <c r="E9" s="35">
        <f t="shared" si="0"/>
        <v>1.716796032772747E-2</v>
      </c>
      <c r="F9" s="35">
        <f t="shared" si="0"/>
        <v>2.3434971191817183E-2</v>
      </c>
      <c r="G9" s="35">
        <f t="shared" si="1"/>
        <v>0.51543694400837259</v>
      </c>
      <c r="H9" s="35">
        <f>+IF(OR(AND(E9=""),(G9="")),"",E9*G9)</f>
        <v>8.8490010061808254E-3</v>
      </c>
    </row>
    <row r="10" spans="2:8" ht="20.100000000000001" customHeight="1" x14ac:dyDescent="0.2">
      <c r="B10" s="33" t="s">
        <v>487</v>
      </c>
      <c r="C10" s="36">
        <v>9355</v>
      </c>
      <c r="D10" s="36">
        <f>D70</f>
        <v>18151</v>
      </c>
      <c r="E10" s="35">
        <f t="shared" si="0"/>
        <v>8.4043050165301142E-2</v>
      </c>
      <c r="F10" s="35">
        <f t="shared" si="0"/>
        <v>0.14688127144429339</v>
      </c>
      <c r="G10" s="35">
        <f t="shared" si="1"/>
        <v>0.94024585783003745</v>
      </c>
      <c r="H10" s="35">
        <f>+IF(OR(AND(E10=""),(G10="")),"",E10*G10)</f>
        <v>7.9021129797326436E-2</v>
      </c>
    </row>
    <row r="11" spans="2:8" ht="20.100000000000001" customHeight="1" x14ac:dyDescent="0.2">
      <c r="B11" s="33" t="s">
        <v>488</v>
      </c>
      <c r="C11" s="36">
        <v>15316</v>
      </c>
      <c r="D11" s="36">
        <f>D151</f>
        <v>19605</v>
      </c>
      <c r="E11" s="35">
        <f t="shared" si="0"/>
        <v>0.13759522782808681</v>
      </c>
      <c r="F11" s="35">
        <f t="shared" si="0"/>
        <v>0.15864731015731209</v>
      </c>
      <c r="G11" s="35">
        <f t="shared" si="1"/>
        <v>0.28003395142334814</v>
      </c>
      <c r="H11" s="35">
        <f>+IF(OR(AND(E11=""),(G11="")),"",E11*G11)</f>
        <v>3.8531335345694979E-2</v>
      </c>
    </row>
    <row r="12" spans="2:8" ht="20.100000000000001" customHeight="1" x14ac:dyDescent="0.2">
      <c r="B12" s="33" t="s">
        <v>489</v>
      </c>
      <c r="C12" s="36">
        <v>63895</v>
      </c>
      <c r="D12" s="36">
        <f>D294</f>
        <v>56952</v>
      </c>
      <c r="E12" s="35">
        <f t="shared" si="0"/>
        <v>0.57401717694408505</v>
      </c>
      <c r="F12" s="35">
        <f t="shared" si="0"/>
        <v>0.46086618760924453</v>
      </c>
      <c r="G12" s="35">
        <f t="shared" si="1"/>
        <v>-0.10866264965959778</v>
      </c>
      <c r="H12" s="35">
        <f>+IF(OR(AND(E12=""),(G12="")),"",E12*G12)</f>
        <v>-6.2374227396866461E-2</v>
      </c>
    </row>
    <row r="13" spans="2:8" ht="20.100000000000001" customHeight="1" x14ac:dyDescent="0.2">
      <c r="B13" s="33" t="s">
        <v>490</v>
      </c>
      <c r="C13" s="36">
        <v>20835</v>
      </c>
      <c r="D13" s="36">
        <f>D505</f>
        <v>25972</v>
      </c>
      <c r="E13" s="35">
        <f t="shared" si="0"/>
        <v>0.18717658473479948</v>
      </c>
      <c r="F13" s="35">
        <f t="shared" si="0"/>
        <v>0.21017025959733282</v>
      </c>
      <c r="G13" s="35">
        <f t="shared" si="1"/>
        <v>0.24655627549796016</v>
      </c>
      <c r="H13" s="35">
        <f>+IF(OR(AND(E13=""),(G13="")),"",E13*G13)</f>
        <v>4.6149561592640505E-2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1911</v>
      </c>
      <c r="D18" s="41">
        <f>SUM(D19:D64)</f>
        <v>2896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0.51543694400837259</v>
      </c>
      <c r="H18" s="42">
        <f>+IF(OR(AND(E18=""),(G18="")),"",E18*G18)</f>
        <v>0.51543694400837259</v>
      </c>
    </row>
    <row r="19" spans="2:8" ht="15" x14ac:dyDescent="0.2">
      <c r="B19" s="3" t="s">
        <v>0</v>
      </c>
      <c r="C19" s="10">
        <v>10</v>
      </c>
      <c r="D19" s="10">
        <v>6</v>
      </c>
      <c r="E19" s="8">
        <f>+IF(C19=0,"",C19/C$18)</f>
        <v>5.2328623757195184E-3</v>
      </c>
      <c r="F19" s="8">
        <f>+IF(D19=0,"",D19/D$18)</f>
        <v>2.0718232044198894E-3</v>
      </c>
      <c r="G19" s="13">
        <f>+IF(OR(AND(D19=0),(C19=0)),"0",((D19-C19)/C19))</f>
        <v>-0.4</v>
      </c>
      <c r="H19" s="18">
        <f>+IF(OR(AND(E19=""),(G19="")),"",E19*G19)</f>
        <v>-2.0931449502878076E-3</v>
      </c>
    </row>
    <row r="20" spans="2:8" ht="15" x14ac:dyDescent="0.2">
      <c r="B20" s="3" t="s">
        <v>196</v>
      </c>
      <c r="C20" s="10">
        <v>128</v>
      </c>
      <c r="D20" s="10">
        <v>186</v>
      </c>
      <c r="E20" s="8">
        <f t="shared" ref="E20:E64" si="2">+IF(C20=0,"",C20/C$18)</f>
        <v>6.6980638409209842E-2</v>
      </c>
      <c r="F20" s="8">
        <f t="shared" ref="F20:F64" si="3">+IF(D20=0,"",D20/D$18)</f>
        <v>6.4226519337016577E-2</v>
      </c>
      <c r="G20" s="13">
        <f t="shared" ref="G20:G64" si="4">+IF(OR(AND(D20=0),(C20=0)),"0",((D20-C20)/C20))</f>
        <v>0.453125</v>
      </c>
      <c r="H20" s="18">
        <f t="shared" ref="H20:H64" si="5">+IF(OR(AND(E20=""),(G20="")),"",E20*G20)</f>
        <v>3.035060177917321E-2</v>
      </c>
    </row>
    <row r="21" spans="2:8" ht="25.5" customHeight="1" x14ac:dyDescent="0.2">
      <c r="B21" s="3" t="s">
        <v>1</v>
      </c>
      <c r="C21" s="10">
        <v>14</v>
      </c>
      <c r="D21" s="10">
        <v>15</v>
      </c>
      <c r="E21" s="8">
        <f t="shared" si="2"/>
        <v>7.326007326007326E-3</v>
      </c>
      <c r="F21" s="8">
        <f t="shared" si="3"/>
        <v>5.1795580110497235E-3</v>
      </c>
      <c r="G21" s="13">
        <f t="shared" si="4"/>
        <v>7.1428571428571425E-2</v>
      </c>
      <c r="H21" s="18">
        <f t="shared" si="5"/>
        <v>5.2328623757195178E-4</v>
      </c>
    </row>
    <row r="22" spans="2:8" ht="30" x14ac:dyDescent="0.2">
      <c r="B22" s="3" t="s">
        <v>197</v>
      </c>
      <c r="C22" s="10">
        <v>18</v>
      </c>
      <c r="D22" s="10">
        <v>36</v>
      </c>
      <c r="E22" s="8">
        <f t="shared" si="2"/>
        <v>9.4191522762951327E-3</v>
      </c>
      <c r="F22" s="8">
        <f t="shared" si="3"/>
        <v>1.2430939226519336E-2</v>
      </c>
      <c r="G22" s="13">
        <f t="shared" si="4"/>
        <v>1</v>
      </c>
      <c r="H22" s="18">
        <f t="shared" si="5"/>
        <v>9.4191522762951327E-3</v>
      </c>
    </row>
    <row r="23" spans="2:8" ht="30" x14ac:dyDescent="0.2">
      <c r="B23" s="3" t="s">
        <v>198</v>
      </c>
      <c r="C23" s="10">
        <v>53</v>
      </c>
      <c r="D23" s="10">
        <v>42</v>
      </c>
      <c r="E23" s="8">
        <f t="shared" si="2"/>
        <v>2.7734170591313449E-2</v>
      </c>
      <c r="F23" s="8">
        <f t="shared" si="3"/>
        <v>1.4502762430939226E-2</v>
      </c>
      <c r="G23" s="13">
        <f t="shared" si="4"/>
        <v>-0.20754716981132076</v>
      </c>
      <c r="H23" s="18">
        <f t="shared" si="5"/>
        <v>-5.7561486132914706E-3</v>
      </c>
    </row>
    <row r="24" spans="2:8" ht="37.5" customHeight="1" x14ac:dyDescent="0.2">
      <c r="B24" s="3" t="s">
        <v>199</v>
      </c>
      <c r="C24" s="10">
        <v>17</v>
      </c>
      <c r="D24" s="10">
        <v>14</v>
      </c>
      <c r="E24" s="8">
        <f t="shared" si="2"/>
        <v>8.8958660387231814E-3</v>
      </c>
      <c r="F24" s="8">
        <f t="shared" si="3"/>
        <v>4.8342541436464086E-3</v>
      </c>
      <c r="G24" s="13">
        <f t="shared" si="4"/>
        <v>-0.17647058823529413</v>
      </c>
      <c r="H24" s="18">
        <f t="shared" si="5"/>
        <v>-1.5698587127158557E-3</v>
      </c>
    </row>
    <row r="25" spans="2:8" ht="15" x14ac:dyDescent="0.2">
      <c r="B25" s="3" t="s">
        <v>2</v>
      </c>
      <c r="C25" s="10">
        <v>32</v>
      </c>
      <c r="D25" s="10">
        <v>44</v>
      </c>
      <c r="E25" s="8">
        <f t="shared" si="2"/>
        <v>1.674515960230246E-2</v>
      </c>
      <c r="F25" s="8">
        <f t="shared" si="3"/>
        <v>1.5193370165745856E-2</v>
      </c>
      <c r="G25" s="13">
        <f t="shared" si="4"/>
        <v>0.375</v>
      </c>
      <c r="H25" s="18">
        <f t="shared" si="5"/>
        <v>6.2794348508634227E-3</v>
      </c>
    </row>
    <row r="26" spans="2:8" ht="15" x14ac:dyDescent="0.2">
      <c r="B26" s="3" t="s">
        <v>6</v>
      </c>
      <c r="C26" s="10">
        <v>77</v>
      </c>
      <c r="D26" s="10">
        <v>325</v>
      </c>
      <c r="E26" s="8">
        <f t="shared" si="2"/>
        <v>4.0293040293040296E-2</v>
      </c>
      <c r="F26" s="8">
        <f t="shared" si="3"/>
        <v>0.11222375690607735</v>
      </c>
      <c r="G26" s="13">
        <f t="shared" si="4"/>
        <v>3.220779220779221</v>
      </c>
      <c r="H26" s="18">
        <f t="shared" si="5"/>
        <v>0.12977498691784409</v>
      </c>
    </row>
    <row r="27" spans="2:8" ht="15" x14ac:dyDescent="0.2">
      <c r="B27" s="3" t="s">
        <v>3</v>
      </c>
      <c r="C27" s="10">
        <v>41</v>
      </c>
      <c r="D27" s="10">
        <v>35</v>
      </c>
      <c r="E27" s="8">
        <f t="shared" si="2"/>
        <v>2.1454735740450027E-2</v>
      </c>
      <c r="F27" s="8">
        <f t="shared" si="3"/>
        <v>1.2085635359116022E-2</v>
      </c>
      <c r="G27" s="13">
        <f t="shared" si="4"/>
        <v>-0.14634146341463414</v>
      </c>
      <c r="H27" s="18">
        <f t="shared" si="5"/>
        <v>-3.1397174254317109E-3</v>
      </c>
    </row>
    <row r="28" spans="2:8" ht="15" x14ac:dyDescent="0.2">
      <c r="B28" s="3" t="s">
        <v>5</v>
      </c>
      <c r="C28" s="10">
        <v>219</v>
      </c>
      <c r="D28" s="10">
        <v>258</v>
      </c>
      <c r="E28" s="8">
        <f t="shared" si="2"/>
        <v>0.11459968602825746</v>
      </c>
      <c r="F28" s="8">
        <f t="shared" si="3"/>
        <v>8.9088397790055243E-2</v>
      </c>
      <c r="G28" s="13">
        <f t="shared" si="4"/>
        <v>0.17808219178082191</v>
      </c>
      <c r="H28" s="18">
        <f t="shared" si="5"/>
        <v>2.0408163265306121E-2</v>
      </c>
    </row>
    <row r="29" spans="2:8" ht="15" x14ac:dyDescent="0.2">
      <c r="B29" s="3" t="s">
        <v>200</v>
      </c>
      <c r="C29" s="10">
        <v>1</v>
      </c>
      <c r="D29" s="10">
        <v>4</v>
      </c>
      <c r="E29" s="8">
        <f t="shared" si="2"/>
        <v>5.2328623757195189E-4</v>
      </c>
      <c r="F29" s="8">
        <f t="shared" si="3"/>
        <v>1.3812154696132596E-3</v>
      </c>
      <c r="G29" s="13">
        <f t="shared" si="4"/>
        <v>3</v>
      </c>
      <c r="H29" s="18">
        <f t="shared" si="5"/>
        <v>1.5698587127158557E-3</v>
      </c>
    </row>
    <row r="30" spans="2:8" ht="15" x14ac:dyDescent="0.2">
      <c r="B30" s="3" t="s">
        <v>201</v>
      </c>
      <c r="C30" s="10">
        <v>29</v>
      </c>
      <c r="D30" s="10">
        <v>48</v>
      </c>
      <c r="E30" s="8">
        <f t="shared" si="2"/>
        <v>1.5175300889586603E-2</v>
      </c>
      <c r="F30" s="8">
        <f t="shared" si="3"/>
        <v>1.6574585635359115E-2</v>
      </c>
      <c r="G30" s="13">
        <f t="shared" si="4"/>
        <v>0.65517241379310343</v>
      </c>
      <c r="H30" s="18">
        <f t="shared" si="5"/>
        <v>9.9424385138670839E-3</v>
      </c>
    </row>
    <row r="31" spans="2:8" ht="15" x14ac:dyDescent="0.2">
      <c r="B31" s="3" t="s">
        <v>4</v>
      </c>
      <c r="C31" s="10">
        <v>8</v>
      </c>
      <c r="D31" s="10">
        <v>13</v>
      </c>
      <c r="E31" s="8">
        <f t="shared" si="2"/>
        <v>4.1862899005756151E-3</v>
      </c>
      <c r="F31" s="8">
        <f t="shared" si="3"/>
        <v>4.4889502762430937E-3</v>
      </c>
      <c r="G31" s="13">
        <f t="shared" si="4"/>
        <v>0.625</v>
      </c>
      <c r="H31" s="18">
        <f t="shared" si="5"/>
        <v>2.6164311878597597E-3</v>
      </c>
    </row>
    <row r="32" spans="2:8" ht="15" x14ac:dyDescent="0.2">
      <c r="B32" s="3" t="s">
        <v>7</v>
      </c>
      <c r="C32" s="10">
        <v>2</v>
      </c>
      <c r="D32" s="10">
        <v>3</v>
      </c>
      <c r="E32" s="8">
        <f t="shared" si="2"/>
        <v>1.0465724751439038E-3</v>
      </c>
      <c r="F32" s="8">
        <f t="shared" si="3"/>
        <v>1.0359116022099447E-3</v>
      </c>
      <c r="G32" s="13">
        <f t="shared" si="4"/>
        <v>0.5</v>
      </c>
      <c r="H32" s="18">
        <f t="shared" si="5"/>
        <v>5.2328623757195189E-4</v>
      </c>
    </row>
    <row r="33" spans="2:8" ht="15" x14ac:dyDescent="0.2">
      <c r="B33" s="3" t="s">
        <v>202</v>
      </c>
      <c r="C33" s="10">
        <v>4</v>
      </c>
      <c r="D33" s="10">
        <v>8</v>
      </c>
      <c r="E33" s="8">
        <f t="shared" si="2"/>
        <v>2.0931449502878076E-3</v>
      </c>
      <c r="F33" s="8">
        <f t="shared" si="3"/>
        <v>2.7624309392265192E-3</v>
      </c>
      <c r="G33" s="13">
        <f t="shared" si="4"/>
        <v>1</v>
      </c>
      <c r="H33" s="18">
        <f t="shared" si="5"/>
        <v>2.0931449502878076E-3</v>
      </c>
    </row>
    <row r="34" spans="2:8" ht="15" x14ac:dyDescent="0.2">
      <c r="B34" s="3" t="s">
        <v>203</v>
      </c>
      <c r="C34" s="10">
        <v>29</v>
      </c>
      <c r="D34" s="10">
        <v>88</v>
      </c>
      <c r="E34" s="8">
        <f t="shared" si="2"/>
        <v>1.5175300889586603E-2</v>
      </c>
      <c r="F34" s="8">
        <f t="shared" si="3"/>
        <v>3.0386740331491711E-2</v>
      </c>
      <c r="G34" s="13">
        <f t="shared" si="4"/>
        <v>2.0344827586206895</v>
      </c>
      <c r="H34" s="18">
        <f t="shared" si="5"/>
        <v>3.0873888016745156E-2</v>
      </c>
    </row>
    <row r="35" spans="2:8" ht="30" x14ac:dyDescent="0.2">
      <c r="B35" s="3" t="s">
        <v>204</v>
      </c>
      <c r="C35" s="10">
        <v>0</v>
      </c>
      <c r="D35" s="10">
        <v>2</v>
      </c>
      <c r="E35" s="8" t="str">
        <f t="shared" si="2"/>
        <v/>
      </c>
      <c r="F35" s="8">
        <f t="shared" si="3"/>
        <v>6.9060773480662981E-4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39</v>
      </c>
      <c r="D36" s="10">
        <v>24</v>
      </c>
      <c r="E36" s="8">
        <f t="shared" si="2"/>
        <v>2.0408163265306121E-2</v>
      </c>
      <c r="F36" s="8">
        <f t="shared" si="3"/>
        <v>8.2872928176795577E-3</v>
      </c>
      <c r="G36" s="13">
        <f t="shared" si="4"/>
        <v>-0.38461538461538464</v>
      </c>
      <c r="H36" s="18">
        <f t="shared" si="5"/>
        <v>-7.8492935635792772E-3</v>
      </c>
    </row>
    <row r="37" spans="2:8" ht="15" x14ac:dyDescent="0.2">
      <c r="B37" s="3" t="s">
        <v>8</v>
      </c>
      <c r="C37" s="10">
        <v>42</v>
      </c>
      <c r="D37" s="10">
        <v>74</v>
      </c>
      <c r="E37" s="8">
        <f t="shared" si="2"/>
        <v>2.197802197802198E-2</v>
      </c>
      <c r="F37" s="8">
        <f t="shared" si="3"/>
        <v>2.5552486187845305E-2</v>
      </c>
      <c r="G37" s="13">
        <f t="shared" si="4"/>
        <v>0.76190476190476186</v>
      </c>
      <c r="H37" s="18">
        <f t="shared" si="5"/>
        <v>1.674515960230246E-2</v>
      </c>
    </row>
    <row r="38" spans="2:8" ht="15" x14ac:dyDescent="0.2">
      <c r="B38" s="3" t="s">
        <v>206</v>
      </c>
      <c r="C38" s="10">
        <v>5</v>
      </c>
      <c r="D38" s="10">
        <v>4</v>
      </c>
      <c r="E38" s="8">
        <f t="shared" si="2"/>
        <v>2.6164311878597592E-3</v>
      </c>
      <c r="F38" s="8">
        <f t="shared" si="3"/>
        <v>1.3812154696132596E-3</v>
      </c>
      <c r="G38" s="13">
        <f t="shared" si="4"/>
        <v>-0.2</v>
      </c>
      <c r="H38" s="18">
        <f t="shared" si="5"/>
        <v>-5.2328623757195189E-4</v>
      </c>
    </row>
    <row r="39" spans="2:8" ht="15" x14ac:dyDescent="0.2">
      <c r="B39" s="3" t="s">
        <v>207</v>
      </c>
      <c r="C39" s="10">
        <v>10</v>
      </c>
      <c r="D39" s="10">
        <v>29</v>
      </c>
      <c r="E39" s="8">
        <f t="shared" si="2"/>
        <v>5.2328623757195184E-3</v>
      </c>
      <c r="F39" s="8">
        <f t="shared" si="3"/>
        <v>1.0013812154696133E-2</v>
      </c>
      <c r="G39" s="13">
        <f t="shared" si="4"/>
        <v>1.9</v>
      </c>
      <c r="H39" s="18">
        <f t="shared" si="5"/>
        <v>9.9424385138670839E-3</v>
      </c>
    </row>
    <row r="40" spans="2:8" ht="15" x14ac:dyDescent="0.2">
      <c r="B40" s="3" t="s">
        <v>208</v>
      </c>
      <c r="C40" s="10">
        <v>2</v>
      </c>
      <c r="D40" s="10">
        <v>0</v>
      </c>
      <c r="E40" s="8">
        <f t="shared" si="2"/>
        <v>1.0465724751439038E-3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4</v>
      </c>
      <c r="D41" s="10">
        <v>3</v>
      </c>
      <c r="E41" s="8">
        <f t="shared" si="2"/>
        <v>2.0931449502878076E-3</v>
      </c>
      <c r="F41" s="8">
        <f t="shared" si="3"/>
        <v>1.0359116022099447E-3</v>
      </c>
      <c r="G41" s="13">
        <f t="shared" si="4"/>
        <v>-0.25</v>
      </c>
      <c r="H41" s="18">
        <f t="shared" si="5"/>
        <v>-5.2328623757195189E-4</v>
      </c>
    </row>
    <row r="42" spans="2:8" ht="30" x14ac:dyDescent="0.2">
      <c r="B42" s="3" t="s">
        <v>210</v>
      </c>
      <c r="C42" s="10">
        <v>48</v>
      </c>
      <c r="D42" s="10">
        <v>41</v>
      </c>
      <c r="E42" s="8">
        <f t="shared" si="2"/>
        <v>2.5117739403453691E-2</v>
      </c>
      <c r="F42" s="8">
        <f t="shared" si="3"/>
        <v>1.4157458563535912E-2</v>
      </c>
      <c r="G42" s="13">
        <f t="shared" si="4"/>
        <v>-0.14583333333333334</v>
      </c>
      <c r="H42" s="18">
        <f t="shared" si="5"/>
        <v>-3.6630036630036634E-3</v>
      </c>
    </row>
    <row r="43" spans="2:8" ht="15" x14ac:dyDescent="0.2">
      <c r="B43" s="3" t="s">
        <v>211</v>
      </c>
      <c r="C43" s="10">
        <v>32</v>
      </c>
      <c r="D43" s="10">
        <v>23</v>
      </c>
      <c r="E43" s="8">
        <f t="shared" si="2"/>
        <v>1.674515960230246E-2</v>
      </c>
      <c r="F43" s="8">
        <f t="shared" si="3"/>
        <v>7.9419889502762436E-3</v>
      </c>
      <c r="G43" s="13">
        <f t="shared" si="4"/>
        <v>-0.28125</v>
      </c>
      <c r="H43" s="18">
        <f t="shared" si="5"/>
        <v>-4.7095761381475672E-3</v>
      </c>
    </row>
    <row r="44" spans="2:8" ht="15" x14ac:dyDescent="0.2">
      <c r="B44" s="3" t="s">
        <v>9</v>
      </c>
      <c r="C44" s="10">
        <v>4</v>
      </c>
      <c r="D44" s="10">
        <v>0</v>
      </c>
      <c r="E44" s="8">
        <f t="shared" si="2"/>
        <v>2.0931449502878076E-3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4</v>
      </c>
      <c r="D45" s="10">
        <v>22</v>
      </c>
      <c r="E45" s="8">
        <f t="shared" si="2"/>
        <v>2.0931449502878076E-3</v>
      </c>
      <c r="F45" s="8">
        <f t="shared" si="3"/>
        <v>7.5966850828729279E-3</v>
      </c>
      <c r="G45" s="13">
        <f t="shared" si="4"/>
        <v>4.5</v>
      </c>
      <c r="H45" s="18">
        <f t="shared" si="5"/>
        <v>9.4191522762951344E-3</v>
      </c>
    </row>
    <row r="46" spans="2:8" ht="15" x14ac:dyDescent="0.2">
      <c r="B46" s="3" t="s">
        <v>213</v>
      </c>
      <c r="C46" s="10">
        <v>31</v>
      </c>
      <c r="D46" s="10">
        <v>12</v>
      </c>
      <c r="E46" s="8">
        <f t="shared" si="2"/>
        <v>1.6221873364730507E-2</v>
      </c>
      <c r="F46" s="8">
        <f t="shared" si="3"/>
        <v>4.1436464088397788E-3</v>
      </c>
      <c r="G46" s="13">
        <f t="shared" si="4"/>
        <v>-0.61290322580645162</v>
      </c>
      <c r="H46" s="18">
        <f t="shared" si="5"/>
        <v>-9.9424385138670857E-3</v>
      </c>
    </row>
    <row r="47" spans="2:8" ht="15" x14ac:dyDescent="0.2">
      <c r="B47" s="3" t="s">
        <v>10</v>
      </c>
      <c r="C47" s="10">
        <v>17</v>
      </c>
      <c r="D47" s="10">
        <v>17</v>
      </c>
      <c r="E47" s="8">
        <f t="shared" si="2"/>
        <v>8.8958660387231814E-3</v>
      </c>
      <c r="F47" s="8">
        <f t="shared" si="3"/>
        <v>5.8701657458563533E-3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249</v>
      </c>
      <c r="D48" s="10">
        <v>377</v>
      </c>
      <c r="E48" s="8">
        <f t="shared" si="2"/>
        <v>0.13029827315541601</v>
      </c>
      <c r="F48" s="8">
        <f t="shared" si="3"/>
        <v>0.13017955801104972</v>
      </c>
      <c r="G48" s="13">
        <f t="shared" si="4"/>
        <v>0.51405622489959835</v>
      </c>
      <c r="H48" s="18">
        <f t="shared" si="5"/>
        <v>6.6980638409209828E-2</v>
      </c>
    </row>
    <row r="49" spans="2:8" ht="15" x14ac:dyDescent="0.2">
      <c r="B49" s="3" t="s">
        <v>16</v>
      </c>
      <c r="C49" s="10">
        <v>70</v>
      </c>
      <c r="D49" s="10">
        <v>98</v>
      </c>
      <c r="E49" s="8">
        <f t="shared" si="2"/>
        <v>3.6630036630036632E-2</v>
      </c>
      <c r="F49" s="8">
        <f t="shared" si="3"/>
        <v>3.3839779005524859E-2</v>
      </c>
      <c r="G49" s="13">
        <f t="shared" si="4"/>
        <v>0.4</v>
      </c>
      <c r="H49" s="18">
        <f t="shared" si="5"/>
        <v>1.4652014652014654E-2</v>
      </c>
    </row>
    <row r="50" spans="2:8" ht="15" x14ac:dyDescent="0.2">
      <c r="B50" s="3" t="s">
        <v>15</v>
      </c>
      <c r="C50" s="10">
        <v>209</v>
      </c>
      <c r="D50" s="10">
        <v>103</v>
      </c>
      <c r="E50" s="8">
        <f t="shared" si="2"/>
        <v>0.10936682365253794</v>
      </c>
      <c r="F50" s="8">
        <f t="shared" si="3"/>
        <v>3.5566298342541436E-2</v>
      </c>
      <c r="G50" s="13">
        <f t="shared" si="4"/>
        <v>-0.50717703349282295</v>
      </c>
      <c r="H50" s="18">
        <f t="shared" si="5"/>
        <v>-5.5468341182626897E-2</v>
      </c>
    </row>
    <row r="51" spans="2:8" ht="15" x14ac:dyDescent="0.2">
      <c r="B51" s="3" t="s">
        <v>13</v>
      </c>
      <c r="C51" s="10">
        <v>7</v>
      </c>
      <c r="D51" s="10">
        <v>7</v>
      </c>
      <c r="E51" s="8">
        <f t="shared" si="2"/>
        <v>3.663003663003663E-3</v>
      </c>
      <c r="F51" s="8">
        <f t="shared" si="3"/>
        <v>2.4171270718232043E-3</v>
      </c>
      <c r="G51" s="13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33</v>
      </c>
      <c r="D52" s="10">
        <v>55</v>
      </c>
      <c r="E52" s="8">
        <f t="shared" si="2"/>
        <v>1.726844583987441E-2</v>
      </c>
      <c r="F52" s="8">
        <f t="shared" si="3"/>
        <v>1.8991712707182321E-2</v>
      </c>
      <c r="G52" s="13">
        <f t="shared" si="4"/>
        <v>0.66666666666666663</v>
      </c>
      <c r="H52" s="18">
        <f t="shared" si="5"/>
        <v>1.1512297226582939E-2</v>
      </c>
    </row>
    <row r="53" spans="2:8" ht="15" x14ac:dyDescent="0.2">
      <c r="B53" s="3" t="s">
        <v>12</v>
      </c>
      <c r="C53" s="10">
        <v>4</v>
      </c>
      <c r="D53" s="10">
        <v>9</v>
      </c>
      <c r="E53" s="8">
        <f t="shared" si="2"/>
        <v>2.0931449502878076E-3</v>
      </c>
      <c r="F53" s="8">
        <f t="shared" si="3"/>
        <v>3.1077348066298341E-3</v>
      </c>
      <c r="G53" s="13">
        <f t="shared" si="4"/>
        <v>1.25</v>
      </c>
      <c r="H53" s="18">
        <f t="shared" si="5"/>
        <v>2.6164311878597597E-3</v>
      </c>
    </row>
    <row r="54" spans="2:8" ht="15" x14ac:dyDescent="0.2">
      <c r="B54" s="3" t="s">
        <v>214</v>
      </c>
      <c r="C54" s="10">
        <v>1</v>
      </c>
      <c r="D54" s="10">
        <v>3</v>
      </c>
      <c r="E54" s="8">
        <f t="shared" si="2"/>
        <v>5.2328623757195189E-4</v>
      </c>
      <c r="F54" s="8">
        <f t="shared" si="3"/>
        <v>1.0359116022099447E-3</v>
      </c>
      <c r="G54" s="13">
        <f t="shared" si="4"/>
        <v>2</v>
      </c>
      <c r="H54" s="18">
        <f t="shared" si="5"/>
        <v>1.0465724751439038E-3</v>
      </c>
    </row>
    <row r="55" spans="2:8" ht="15" x14ac:dyDescent="0.2">
      <c r="B55" s="3" t="s">
        <v>17</v>
      </c>
      <c r="C55" s="10">
        <v>3</v>
      </c>
      <c r="D55" s="10">
        <v>1</v>
      </c>
      <c r="E55" s="8">
        <f t="shared" si="2"/>
        <v>1.5698587127158557E-3</v>
      </c>
      <c r="F55" s="8">
        <f t="shared" si="3"/>
        <v>3.453038674033149E-4</v>
      </c>
      <c r="G55" s="13">
        <f t="shared" si="4"/>
        <v>-0.66666666666666663</v>
      </c>
      <c r="H55" s="18">
        <f t="shared" si="5"/>
        <v>-1.0465724751439038E-3</v>
      </c>
    </row>
    <row r="56" spans="2:8" ht="15" x14ac:dyDescent="0.2">
      <c r="B56" s="3" t="s">
        <v>18</v>
      </c>
      <c r="C56" s="10">
        <v>15</v>
      </c>
      <c r="D56" s="10">
        <v>16</v>
      </c>
      <c r="E56" s="8">
        <f t="shared" si="2"/>
        <v>7.8492935635792772E-3</v>
      </c>
      <c r="F56" s="8">
        <f t="shared" si="3"/>
        <v>5.5248618784530384E-3</v>
      </c>
      <c r="G56" s="13">
        <f t="shared" si="4"/>
        <v>6.6666666666666666E-2</v>
      </c>
      <c r="H56" s="18">
        <f t="shared" si="5"/>
        <v>5.2328623757195178E-4</v>
      </c>
    </row>
    <row r="57" spans="2:8" ht="15" x14ac:dyDescent="0.2">
      <c r="B57" s="3" t="s">
        <v>215</v>
      </c>
      <c r="C57" s="10">
        <v>0</v>
      </c>
      <c r="D57" s="10">
        <v>3</v>
      </c>
      <c r="E57" s="8" t="str">
        <f t="shared" si="2"/>
        <v/>
      </c>
      <c r="F57" s="8">
        <f t="shared" si="3"/>
        <v>1.0359116022099447E-3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146</v>
      </c>
      <c r="D58" s="10">
        <v>365</v>
      </c>
      <c r="E58" s="8">
        <f t="shared" si="2"/>
        <v>7.6399790685504967E-2</v>
      </c>
      <c r="F58" s="8">
        <f t="shared" si="3"/>
        <v>0.12603591160220995</v>
      </c>
      <c r="G58" s="13">
        <f t="shared" si="4"/>
        <v>1.5</v>
      </c>
      <c r="H58" s="18">
        <f t="shared" si="5"/>
        <v>0.11459968602825746</v>
      </c>
    </row>
    <row r="59" spans="2:8" ht="15" x14ac:dyDescent="0.2">
      <c r="B59" s="3" t="s">
        <v>217</v>
      </c>
      <c r="C59" s="10">
        <v>3</v>
      </c>
      <c r="D59" s="10">
        <v>20</v>
      </c>
      <c r="E59" s="8">
        <f t="shared" si="2"/>
        <v>1.5698587127158557E-3</v>
      </c>
      <c r="F59" s="8">
        <f t="shared" si="3"/>
        <v>6.9060773480662981E-3</v>
      </c>
      <c r="G59" s="13">
        <f t="shared" si="4"/>
        <v>5.666666666666667</v>
      </c>
      <c r="H59" s="18">
        <f t="shared" si="5"/>
        <v>8.8958660387231832E-3</v>
      </c>
    </row>
    <row r="60" spans="2:8" ht="15" x14ac:dyDescent="0.2">
      <c r="B60" s="3" t="s">
        <v>218</v>
      </c>
      <c r="C60" s="10">
        <v>140</v>
      </c>
      <c r="D60" s="10">
        <v>315</v>
      </c>
      <c r="E60" s="8">
        <f t="shared" si="2"/>
        <v>7.3260073260073263E-2</v>
      </c>
      <c r="F60" s="8">
        <f t="shared" si="3"/>
        <v>0.10877071823204421</v>
      </c>
      <c r="G60" s="13">
        <f t="shared" si="4"/>
        <v>1.25</v>
      </c>
      <c r="H60" s="18">
        <f t="shared" si="5"/>
        <v>9.1575091575091583E-2</v>
      </c>
    </row>
    <row r="61" spans="2:8" ht="15" x14ac:dyDescent="0.2">
      <c r="B61" s="3" t="s">
        <v>219</v>
      </c>
      <c r="C61" s="10">
        <v>18</v>
      </c>
      <c r="D61" s="10">
        <v>19</v>
      </c>
      <c r="E61" s="8">
        <f t="shared" si="2"/>
        <v>9.4191522762951327E-3</v>
      </c>
      <c r="F61" s="8">
        <f t="shared" si="3"/>
        <v>6.5607734806629832E-3</v>
      </c>
      <c r="G61" s="13">
        <f t="shared" si="4"/>
        <v>5.5555555555555552E-2</v>
      </c>
      <c r="H61" s="18">
        <f t="shared" si="5"/>
        <v>5.2328623757195178E-4</v>
      </c>
    </row>
    <row r="62" spans="2:8" ht="15" x14ac:dyDescent="0.2">
      <c r="B62" s="3" t="s">
        <v>19</v>
      </c>
      <c r="C62" s="10">
        <v>9</v>
      </c>
      <c r="D62" s="10">
        <v>11</v>
      </c>
      <c r="E62" s="8">
        <f t="shared" si="2"/>
        <v>4.7095761381475663E-3</v>
      </c>
      <c r="F62" s="8">
        <f t="shared" si="3"/>
        <v>3.7983425414364639E-3</v>
      </c>
      <c r="G62" s="13">
        <f t="shared" si="4"/>
        <v>0.22222222222222221</v>
      </c>
      <c r="H62" s="18">
        <f t="shared" si="5"/>
        <v>1.0465724751439036E-3</v>
      </c>
    </row>
    <row r="63" spans="2:8" ht="15" x14ac:dyDescent="0.2">
      <c r="B63" s="3" t="s">
        <v>220</v>
      </c>
      <c r="C63" s="10">
        <v>63</v>
      </c>
      <c r="D63" s="10">
        <v>85</v>
      </c>
      <c r="E63" s="8">
        <f t="shared" si="2"/>
        <v>3.2967032967032968E-2</v>
      </c>
      <c r="F63" s="8">
        <f t="shared" si="3"/>
        <v>2.9350828729281769E-2</v>
      </c>
      <c r="G63" s="13">
        <f t="shared" si="4"/>
        <v>0.34920634920634919</v>
      </c>
      <c r="H63" s="18">
        <f t="shared" si="5"/>
        <v>1.1512297226582941E-2</v>
      </c>
    </row>
    <row r="64" spans="2:8" ht="13.5" customHeight="1" x14ac:dyDescent="0.2">
      <c r="B64" s="3" t="s">
        <v>221</v>
      </c>
      <c r="C64" s="10">
        <v>21</v>
      </c>
      <c r="D64" s="10">
        <v>33</v>
      </c>
      <c r="E64" s="8">
        <f t="shared" si="2"/>
        <v>1.098901098901099E-2</v>
      </c>
      <c r="F64" s="8">
        <f t="shared" si="3"/>
        <v>1.1395027624309393E-2</v>
      </c>
      <c r="G64" s="13">
        <f t="shared" si="4"/>
        <v>0.5714285714285714</v>
      </c>
      <c r="H64" s="18">
        <f t="shared" si="5"/>
        <v>6.2794348508634227E-3</v>
      </c>
    </row>
    <row r="65" spans="2:8" x14ac:dyDescent="0.2">
      <c r="C65" s="11"/>
      <c r="D65" s="11"/>
    </row>
    <row r="66" spans="2:8" x14ac:dyDescent="0.2">
      <c r="C66" s="11"/>
      <c r="D66" s="11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9355</v>
      </c>
      <c r="D70" s="41">
        <f>SUM(D71:D145)</f>
        <v>18151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0.94024585783003745</v>
      </c>
      <c r="H70" s="42">
        <f>+IF(OR(AND(E70=""),(G70="")),"",E70*G70)</f>
        <v>0.94024585783003745</v>
      </c>
    </row>
    <row r="71" spans="2:8" ht="15" x14ac:dyDescent="0.2">
      <c r="B71" s="3" t="s">
        <v>20</v>
      </c>
      <c r="C71" s="10">
        <v>290</v>
      </c>
      <c r="D71" s="10">
        <v>643</v>
      </c>
      <c r="E71" s="12">
        <f>+IF(C71=0,"",C71/C$70)</f>
        <v>3.0999465526456441E-2</v>
      </c>
      <c r="F71" s="12">
        <f>+IF(D71=0,"",D71/D$70)</f>
        <v>3.5425045452041212E-2</v>
      </c>
      <c r="G71" s="13">
        <f>+IF(OR(AND(D71=0),(C71=0)),"0",((D71-C71)/C71))</f>
        <v>1.2172413793103449</v>
      </c>
      <c r="H71" s="18">
        <f>+IF(OR(AND(E71=""),(G71="")),"",E71*G71)</f>
        <v>3.7733832175307326E-2</v>
      </c>
    </row>
    <row r="72" spans="2:8" ht="15" x14ac:dyDescent="0.2">
      <c r="B72" s="3" t="s">
        <v>21</v>
      </c>
      <c r="C72" s="10">
        <v>299</v>
      </c>
      <c r="D72" s="10">
        <v>188</v>
      </c>
      <c r="E72" s="12">
        <f t="shared" ref="E72:E135" si="6">+IF(C72=0,"",C72/C$70)</f>
        <v>3.1961517904863707E-2</v>
      </c>
      <c r="F72" s="12">
        <f t="shared" ref="F72:F135" si="7">+IF(D72=0,"",D72/D$70)</f>
        <v>1.0357556057517493E-2</v>
      </c>
      <c r="G72" s="13">
        <f t="shared" ref="G72:G135" si="8">+IF(OR(AND(D72=0),(C72=0)),"0",((D72-C72)/C72))</f>
        <v>-0.37123745819397991</v>
      </c>
      <c r="H72" s="18">
        <f t="shared" ref="H72:H135" si="9">+IF(OR(AND(E72=""),(G72="")),"",E72*G72)</f>
        <v>-1.1865312667022981E-2</v>
      </c>
    </row>
    <row r="73" spans="2:8" ht="15" x14ac:dyDescent="0.2">
      <c r="B73" s="3" t="s">
        <v>22</v>
      </c>
      <c r="C73" s="10">
        <v>388</v>
      </c>
      <c r="D73" s="10">
        <v>729</v>
      </c>
      <c r="E73" s="12">
        <f t="shared" si="6"/>
        <v>4.1475146980224475E-2</v>
      </c>
      <c r="F73" s="12">
        <f t="shared" si="7"/>
        <v>4.0163076414522617E-2</v>
      </c>
      <c r="G73" s="13">
        <f t="shared" si="8"/>
        <v>0.87886597938144329</v>
      </c>
      <c r="H73" s="18">
        <f t="shared" si="9"/>
        <v>3.6451095670764294E-2</v>
      </c>
    </row>
    <row r="74" spans="2:8" ht="15" x14ac:dyDescent="0.2">
      <c r="B74" s="3" t="s">
        <v>222</v>
      </c>
      <c r="C74" s="10">
        <v>644</v>
      </c>
      <c r="D74" s="10">
        <v>994</v>
      </c>
      <c r="E74" s="12">
        <f t="shared" si="6"/>
        <v>6.8840192410475676E-2</v>
      </c>
      <c r="F74" s="12">
        <f t="shared" si="7"/>
        <v>5.4762822984959506E-2</v>
      </c>
      <c r="G74" s="13">
        <f t="shared" si="8"/>
        <v>0.54347826086956519</v>
      </c>
      <c r="H74" s="18">
        <f t="shared" si="9"/>
        <v>3.7413148049171563E-2</v>
      </c>
    </row>
    <row r="75" spans="2:8" ht="15" x14ac:dyDescent="0.2">
      <c r="B75" s="3" t="s">
        <v>23</v>
      </c>
      <c r="C75" s="10">
        <v>75</v>
      </c>
      <c r="D75" s="10">
        <v>15</v>
      </c>
      <c r="E75" s="12">
        <f t="shared" si="6"/>
        <v>8.0171031533939063E-3</v>
      </c>
      <c r="F75" s="12">
        <f t="shared" si="7"/>
        <v>8.2640074927001271E-4</v>
      </c>
      <c r="G75" s="13">
        <f t="shared" si="8"/>
        <v>-0.8</v>
      </c>
      <c r="H75" s="18">
        <f t="shared" si="9"/>
        <v>-6.4136825227151251E-3</v>
      </c>
    </row>
    <row r="76" spans="2:8" ht="15" x14ac:dyDescent="0.2">
      <c r="B76" s="3" t="s">
        <v>223</v>
      </c>
      <c r="C76" s="10">
        <v>9</v>
      </c>
      <c r="D76" s="10">
        <v>35</v>
      </c>
      <c r="E76" s="12">
        <f t="shared" si="6"/>
        <v>9.6205237840726887E-4</v>
      </c>
      <c r="F76" s="12">
        <f t="shared" si="7"/>
        <v>1.9282684149633628E-3</v>
      </c>
      <c r="G76" s="13">
        <f t="shared" si="8"/>
        <v>2.8888888888888888</v>
      </c>
      <c r="H76" s="18">
        <f t="shared" si="9"/>
        <v>2.779262426509888E-3</v>
      </c>
    </row>
    <row r="77" spans="2:8" ht="15" x14ac:dyDescent="0.2">
      <c r="B77" s="3" t="s">
        <v>224</v>
      </c>
      <c r="C77" s="10">
        <v>57</v>
      </c>
      <c r="D77" s="10">
        <v>125</v>
      </c>
      <c r="E77" s="12">
        <f t="shared" si="6"/>
        <v>6.0929983965793697E-3</v>
      </c>
      <c r="F77" s="12">
        <f t="shared" si="7"/>
        <v>6.8866729105834393E-3</v>
      </c>
      <c r="G77" s="13">
        <f t="shared" si="8"/>
        <v>1.1929824561403508</v>
      </c>
      <c r="H77" s="18">
        <f t="shared" si="9"/>
        <v>7.2688401924104759E-3</v>
      </c>
    </row>
    <row r="78" spans="2:8" ht="15" x14ac:dyDescent="0.2">
      <c r="B78" s="3" t="s">
        <v>225</v>
      </c>
      <c r="C78" s="10">
        <v>19</v>
      </c>
      <c r="D78" s="10">
        <v>12</v>
      </c>
      <c r="E78" s="12">
        <f t="shared" si="6"/>
        <v>2.0309994655264563E-3</v>
      </c>
      <c r="F78" s="12">
        <f t="shared" si="7"/>
        <v>6.6112059941601017E-4</v>
      </c>
      <c r="G78" s="13">
        <f t="shared" si="8"/>
        <v>-0.36842105263157893</v>
      </c>
      <c r="H78" s="18">
        <f t="shared" si="9"/>
        <v>-7.4826296098343126E-4</v>
      </c>
    </row>
    <row r="79" spans="2:8" ht="15" x14ac:dyDescent="0.2">
      <c r="B79" s="3" t="s">
        <v>226</v>
      </c>
      <c r="C79" s="10">
        <v>1</v>
      </c>
      <c r="D79" s="10">
        <v>0</v>
      </c>
      <c r="E79" s="12">
        <f t="shared" si="6"/>
        <v>1.0689470871191876E-4</v>
      </c>
      <c r="F79" s="12" t="str">
        <f t="shared" si="7"/>
        <v/>
      </c>
      <c r="G79" s="13" t="str">
        <f t="shared" si="8"/>
        <v>0</v>
      </c>
      <c r="H79" s="18">
        <f t="shared" si="9"/>
        <v>0</v>
      </c>
    </row>
    <row r="80" spans="2:8" ht="15" x14ac:dyDescent="0.2">
      <c r="B80" s="3" t="s">
        <v>227</v>
      </c>
      <c r="C80" s="10">
        <v>207</v>
      </c>
      <c r="D80" s="10">
        <v>298</v>
      </c>
      <c r="E80" s="12">
        <f t="shared" si="6"/>
        <v>2.2127204703367185E-2</v>
      </c>
      <c r="F80" s="12">
        <f t="shared" si="7"/>
        <v>1.6417828218830918E-2</v>
      </c>
      <c r="G80" s="13">
        <f t="shared" si="8"/>
        <v>0.43961352657004832</v>
      </c>
      <c r="H80" s="18">
        <f t="shared" si="9"/>
        <v>9.7274184927846081E-3</v>
      </c>
    </row>
    <row r="81" spans="2:8" ht="15" x14ac:dyDescent="0.2">
      <c r="B81" s="3" t="s">
        <v>24</v>
      </c>
      <c r="C81" s="10">
        <v>24</v>
      </c>
      <c r="D81" s="10">
        <v>22</v>
      </c>
      <c r="E81" s="12">
        <f t="shared" si="6"/>
        <v>2.56547300908605E-3</v>
      </c>
      <c r="F81" s="12">
        <f t="shared" si="7"/>
        <v>1.2120544322626852E-3</v>
      </c>
      <c r="G81" s="13">
        <f t="shared" si="8"/>
        <v>-8.3333333333333329E-2</v>
      </c>
      <c r="H81" s="18">
        <f t="shared" si="9"/>
        <v>-2.137894174238375E-4</v>
      </c>
    </row>
    <row r="82" spans="2:8" ht="15" x14ac:dyDescent="0.2">
      <c r="B82" s="3" t="s">
        <v>228</v>
      </c>
      <c r="C82" s="10">
        <v>162</v>
      </c>
      <c r="D82" s="10">
        <v>269</v>
      </c>
      <c r="E82" s="12">
        <f t="shared" si="6"/>
        <v>1.7316942811330838E-2</v>
      </c>
      <c r="F82" s="12">
        <f t="shared" si="7"/>
        <v>1.482012010357556E-2</v>
      </c>
      <c r="G82" s="13">
        <f t="shared" si="8"/>
        <v>0.66049382716049387</v>
      </c>
      <c r="H82" s="18">
        <f t="shared" si="9"/>
        <v>1.1437733832175306E-2</v>
      </c>
    </row>
    <row r="83" spans="2:8" ht="15" x14ac:dyDescent="0.2">
      <c r="B83" s="3" t="s">
        <v>229</v>
      </c>
      <c r="C83" s="10">
        <v>154</v>
      </c>
      <c r="D83" s="10">
        <v>380</v>
      </c>
      <c r="E83" s="12">
        <f t="shared" si="6"/>
        <v>1.6461785141635488E-2</v>
      </c>
      <c r="F83" s="12">
        <f t="shared" si="7"/>
        <v>2.0935485648173654E-2</v>
      </c>
      <c r="G83" s="13">
        <f t="shared" si="8"/>
        <v>1.4675324675324675</v>
      </c>
      <c r="H83" s="18">
        <f t="shared" si="9"/>
        <v>2.4158204168893638E-2</v>
      </c>
    </row>
    <row r="84" spans="2:8" ht="15" x14ac:dyDescent="0.2">
      <c r="B84" s="3" t="s">
        <v>230</v>
      </c>
      <c r="C84" s="10">
        <v>118</v>
      </c>
      <c r="D84" s="10">
        <v>257</v>
      </c>
      <c r="E84" s="12">
        <f t="shared" si="6"/>
        <v>1.2613575628006414E-2</v>
      </c>
      <c r="F84" s="12">
        <f t="shared" si="7"/>
        <v>1.4158999504159551E-2</v>
      </c>
      <c r="G84" s="13">
        <f t="shared" si="8"/>
        <v>1.1779661016949152</v>
      </c>
      <c r="H84" s="18">
        <f t="shared" si="9"/>
        <v>1.4858364510956708E-2</v>
      </c>
    </row>
    <row r="85" spans="2:8" ht="15" x14ac:dyDescent="0.2">
      <c r="B85" s="3" t="s">
        <v>28</v>
      </c>
      <c r="C85" s="10">
        <v>42</v>
      </c>
      <c r="D85" s="10">
        <v>200</v>
      </c>
      <c r="E85" s="12">
        <f t="shared" si="6"/>
        <v>4.4895777659005875E-3</v>
      </c>
      <c r="F85" s="12">
        <f t="shared" si="7"/>
        <v>1.1018676656933502E-2</v>
      </c>
      <c r="G85" s="13">
        <f t="shared" si="8"/>
        <v>3.7619047619047619</v>
      </c>
      <c r="H85" s="18">
        <f t="shared" si="9"/>
        <v>1.6889363976483163E-2</v>
      </c>
    </row>
    <row r="86" spans="2:8" ht="15" x14ac:dyDescent="0.2">
      <c r="B86" s="3" t="s">
        <v>231</v>
      </c>
      <c r="C86" s="10">
        <v>126</v>
      </c>
      <c r="D86" s="10">
        <v>249</v>
      </c>
      <c r="E86" s="12">
        <f t="shared" si="6"/>
        <v>1.3468733297701764E-2</v>
      </c>
      <c r="F86" s="12">
        <f t="shared" si="7"/>
        <v>1.371825243788221E-2</v>
      </c>
      <c r="G86" s="13">
        <f t="shared" si="8"/>
        <v>0.97619047619047616</v>
      </c>
      <c r="H86" s="18">
        <f t="shared" si="9"/>
        <v>1.3148049171566008E-2</v>
      </c>
    </row>
    <row r="87" spans="2:8" ht="15" x14ac:dyDescent="0.2">
      <c r="B87" s="3" t="s">
        <v>232</v>
      </c>
      <c r="C87" s="10">
        <v>62</v>
      </c>
      <c r="D87" s="10">
        <v>173</v>
      </c>
      <c r="E87" s="12">
        <f t="shared" si="6"/>
        <v>6.6274719401389634E-3</v>
      </c>
      <c r="F87" s="12">
        <f t="shared" si="7"/>
        <v>9.5311553082474791E-3</v>
      </c>
      <c r="G87" s="13">
        <f t="shared" si="8"/>
        <v>1.7903225806451613</v>
      </c>
      <c r="H87" s="18">
        <f t="shared" si="9"/>
        <v>1.1865312667022983E-2</v>
      </c>
    </row>
    <row r="88" spans="2:8" ht="15" x14ac:dyDescent="0.2">
      <c r="B88" s="3" t="s">
        <v>233</v>
      </c>
      <c r="C88" s="10">
        <v>222</v>
      </c>
      <c r="D88" s="10">
        <v>466</v>
      </c>
      <c r="E88" s="12">
        <f t="shared" si="6"/>
        <v>2.3730625334045966E-2</v>
      </c>
      <c r="F88" s="12">
        <f t="shared" si="7"/>
        <v>2.5673516610655062E-2</v>
      </c>
      <c r="G88" s="13">
        <f t="shared" si="8"/>
        <v>1.0990990990990992</v>
      </c>
      <c r="H88" s="18">
        <f t="shared" si="9"/>
        <v>2.6082308925708182E-2</v>
      </c>
    </row>
    <row r="89" spans="2:8" ht="15" x14ac:dyDescent="0.2">
      <c r="B89" s="3" t="s">
        <v>26</v>
      </c>
      <c r="C89" s="10">
        <v>11</v>
      </c>
      <c r="D89" s="10">
        <v>50</v>
      </c>
      <c r="E89" s="12">
        <f t="shared" si="6"/>
        <v>1.1758417958311063E-3</v>
      </c>
      <c r="F89" s="12">
        <f t="shared" si="7"/>
        <v>2.7546691642333756E-3</v>
      </c>
      <c r="G89" s="13">
        <f t="shared" si="8"/>
        <v>3.5454545454545454</v>
      </c>
      <c r="H89" s="18">
        <f t="shared" si="9"/>
        <v>4.1688936397648313E-3</v>
      </c>
    </row>
    <row r="90" spans="2:8" ht="15" x14ac:dyDescent="0.2">
      <c r="B90" s="3" t="s">
        <v>29</v>
      </c>
      <c r="C90" s="10">
        <v>19</v>
      </c>
      <c r="D90" s="10">
        <v>9</v>
      </c>
      <c r="E90" s="12">
        <f t="shared" si="6"/>
        <v>2.0309994655264563E-3</v>
      </c>
      <c r="F90" s="12">
        <f t="shared" si="7"/>
        <v>4.9584044956200763E-4</v>
      </c>
      <c r="G90" s="13">
        <f t="shared" si="8"/>
        <v>-0.52631578947368418</v>
      </c>
      <c r="H90" s="18">
        <f t="shared" si="9"/>
        <v>-1.0689470871191875E-3</v>
      </c>
    </row>
    <row r="91" spans="2:8" ht="15" x14ac:dyDescent="0.2">
      <c r="B91" s="3" t="s">
        <v>234</v>
      </c>
      <c r="C91" s="10">
        <v>11</v>
      </c>
      <c r="D91" s="10">
        <v>13</v>
      </c>
      <c r="E91" s="12">
        <f t="shared" si="6"/>
        <v>1.1758417958311063E-3</v>
      </c>
      <c r="F91" s="12">
        <f t="shared" si="7"/>
        <v>7.1621398270067761E-4</v>
      </c>
      <c r="G91" s="13">
        <f t="shared" si="8"/>
        <v>0.18181818181818182</v>
      </c>
      <c r="H91" s="18">
        <f t="shared" si="9"/>
        <v>2.137894174238375E-4</v>
      </c>
    </row>
    <row r="92" spans="2:8" ht="15" x14ac:dyDescent="0.2">
      <c r="B92" s="3" t="s">
        <v>235</v>
      </c>
      <c r="C92" s="10">
        <v>162</v>
      </c>
      <c r="D92" s="10">
        <v>392</v>
      </c>
      <c r="E92" s="12">
        <f t="shared" si="6"/>
        <v>1.7316942811330838E-2</v>
      </c>
      <c r="F92" s="12">
        <f t="shared" si="7"/>
        <v>2.1596606247589665E-2</v>
      </c>
      <c r="G92" s="13">
        <f t="shared" si="8"/>
        <v>1.4197530864197532</v>
      </c>
      <c r="H92" s="18">
        <f t="shared" si="9"/>
        <v>2.4585783003741313E-2</v>
      </c>
    </row>
    <row r="93" spans="2:8" ht="15" x14ac:dyDescent="0.2">
      <c r="B93" s="3" t="s">
        <v>561</v>
      </c>
      <c r="C93" s="10">
        <v>181</v>
      </c>
      <c r="D93" s="10">
        <v>543</v>
      </c>
      <c r="E93" s="12">
        <f t="shared" si="6"/>
        <v>1.9347942276857294E-2</v>
      </c>
      <c r="F93" s="12">
        <f t="shared" si="7"/>
        <v>2.9915707123574459E-2</v>
      </c>
      <c r="G93" s="13">
        <f t="shared" si="8"/>
        <v>2</v>
      </c>
      <c r="H93" s="18">
        <f t="shared" si="9"/>
        <v>3.8695884553714588E-2</v>
      </c>
    </row>
    <row r="94" spans="2:8" ht="15" x14ac:dyDescent="0.2">
      <c r="B94" s="3" t="s">
        <v>25</v>
      </c>
      <c r="C94" s="10">
        <v>89</v>
      </c>
      <c r="D94" s="10">
        <v>150</v>
      </c>
      <c r="E94" s="12">
        <f t="shared" si="6"/>
        <v>9.5136290753607688E-3</v>
      </c>
      <c r="F94" s="12">
        <f t="shared" si="7"/>
        <v>8.2640074927001275E-3</v>
      </c>
      <c r="G94" s="13">
        <f t="shared" si="8"/>
        <v>0.6853932584269663</v>
      </c>
      <c r="H94" s="18">
        <f t="shared" si="9"/>
        <v>6.5205772314270438E-3</v>
      </c>
    </row>
    <row r="95" spans="2:8" ht="15" x14ac:dyDescent="0.2">
      <c r="B95" s="3" t="s">
        <v>27</v>
      </c>
      <c r="C95" s="10">
        <v>15</v>
      </c>
      <c r="D95" s="10">
        <v>21</v>
      </c>
      <c r="E95" s="12">
        <f t="shared" si="6"/>
        <v>1.6034206306787815E-3</v>
      </c>
      <c r="F95" s="12">
        <f t="shared" si="7"/>
        <v>1.1569610489780178E-3</v>
      </c>
      <c r="G95" s="13">
        <f t="shared" si="8"/>
        <v>0.4</v>
      </c>
      <c r="H95" s="18">
        <f t="shared" si="9"/>
        <v>6.4136825227151262E-4</v>
      </c>
    </row>
    <row r="96" spans="2:8" ht="15" x14ac:dyDescent="0.2">
      <c r="B96" s="3" t="s">
        <v>236</v>
      </c>
      <c r="C96" s="10">
        <v>3</v>
      </c>
      <c r="D96" s="10">
        <v>3</v>
      </c>
      <c r="E96" s="12">
        <f t="shared" si="6"/>
        <v>3.2068412613575625E-4</v>
      </c>
      <c r="F96" s="12">
        <f t="shared" si="7"/>
        <v>1.6528014985400254E-4</v>
      </c>
      <c r="G96" s="13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18</v>
      </c>
      <c r="D97" s="10">
        <v>50</v>
      </c>
      <c r="E97" s="12">
        <f t="shared" si="6"/>
        <v>1.9241047568145377E-3</v>
      </c>
      <c r="F97" s="12">
        <f t="shared" si="7"/>
        <v>2.7546691642333756E-3</v>
      </c>
      <c r="G97" s="13">
        <f t="shared" si="8"/>
        <v>1.7777777777777777</v>
      </c>
      <c r="H97" s="18">
        <f t="shared" si="9"/>
        <v>3.4206306787814E-3</v>
      </c>
    </row>
    <row r="98" spans="2:8" ht="15" x14ac:dyDescent="0.2">
      <c r="B98" s="3" t="s">
        <v>238</v>
      </c>
      <c r="C98" s="10">
        <v>268</v>
      </c>
      <c r="D98" s="10">
        <v>497</v>
      </c>
      <c r="E98" s="12">
        <f t="shared" si="6"/>
        <v>2.8647781934794229E-2</v>
      </c>
      <c r="F98" s="12">
        <f t="shared" si="7"/>
        <v>2.7381411492479753E-2</v>
      </c>
      <c r="G98" s="13">
        <f t="shared" si="8"/>
        <v>0.85447761194029848</v>
      </c>
      <c r="H98" s="18">
        <f t="shared" si="9"/>
        <v>2.4478888295029397E-2</v>
      </c>
    </row>
    <row r="99" spans="2:8" ht="15" x14ac:dyDescent="0.2">
      <c r="B99" s="3" t="s">
        <v>239</v>
      </c>
      <c r="C99" s="10">
        <v>195</v>
      </c>
      <c r="D99" s="10">
        <v>275</v>
      </c>
      <c r="E99" s="12">
        <f t="shared" si="6"/>
        <v>2.084446819882416E-2</v>
      </c>
      <c r="F99" s="12">
        <f t="shared" si="7"/>
        <v>1.5150680403283566E-2</v>
      </c>
      <c r="G99" s="13">
        <f t="shared" si="8"/>
        <v>0.41025641025641024</v>
      </c>
      <c r="H99" s="18">
        <f t="shared" si="9"/>
        <v>8.5515766969535018E-3</v>
      </c>
    </row>
    <row r="100" spans="2:8" ht="15" x14ac:dyDescent="0.2">
      <c r="B100" s="3" t="s">
        <v>240</v>
      </c>
      <c r="C100" s="10">
        <v>199</v>
      </c>
      <c r="D100" s="10">
        <v>321</v>
      </c>
      <c r="E100" s="12">
        <f t="shared" si="6"/>
        <v>2.1272047033671835E-2</v>
      </c>
      <c r="F100" s="12">
        <f t="shared" si="7"/>
        <v>1.7684976034378273E-2</v>
      </c>
      <c r="G100" s="13">
        <f t="shared" si="8"/>
        <v>0.61306532663316582</v>
      </c>
      <c r="H100" s="18">
        <f t="shared" si="9"/>
        <v>1.3041154462854089E-2</v>
      </c>
    </row>
    <row r="101" spans="2:8" ht="15" x14ac:dyDescent="0.2">
      <c r="B101" s="3" t="s">
        <v>241</v>
      </c>
      <c r="C101" s="10">
        <v>23</v>
      </c>
      <c r="D101" s="10">
        <v>155</v>
      </c>
      <c r="E101" s="12">
        <f t="shared" si="6"/>
        <v>2.4585783003741313E-3</v>
      </c>
      <c r="F101" s="12">
        <f t="shared" si="7"/>
        <v>8.5394744091234643E-3</v>
      </c>
      <c r="G101" s="13">
        <f t="shared" si="8"/>
        <v>5.7391304347826084</v>
      </c>
      <c r="H101" s="18">
        <f t="shared" si="9"/>
        <v>1.4110101549973275E-2</v>
      </c>
    </row>
    <row r="102" spans="2:8" ht="15" x14ac:dyDescent="0.2">
      <c r="B102" s="3" t="s">
        <v>242</v>
      </c>
      <c r="C102" s="10">
        <v>58</v>
      </c>
      <c r="D102" s="10">
        <v>1326</v>
      </c>
      <c r="E102" s="12">
        <f t="shared" si="6"/>
        <v>6.1998931052912884E-3</v>
      </c>
      <c r="F102" s="12">
        <f t="shared" si="7"/>
        <v>7.3053826235469119E-2</v>
      </c>
      <c r="G102" s="13">
        <f t="shared" si="8"/>
        <v>21.862068965517242</v>
      </c>
      <c r="H102" s="18">
        <f t="shared" si="9"/>
        <v>0.135542490646713</v>
      </c>
    </row>
    <row r="103" spans="2:8" ht="15" x14ac:dyDescent="0.2">
      <c r="B103" s="3" t="s">
        <v>243</v>
      </c>
      <c r="C103" s="10">
        <v>62</v>
      </c>
      <c r="D103" s="10">
        <v>501</v>
      </c>
      <c r="E103" s="12">
        <f t="shared" si="6"/>
        <v>6.6274719401389634E-3</v>
      </c>
      <c r="F103" s="12">
        <f t="shared" si="7"/>
        <v>2.7601785025618424E-2</v>
      </c>
      <c r="G103" s="13">
        <f t="shared" si="8"/>
        <v>7.080645161290323</v>
      </c>
      <c r="H103" s="18">
        <f t="shared" si="9"/>
        <v>4.6926777124532339E-2</v>
      </c>
    </row>
    <row r="104" spans="2:8" ht="15" x14ac:dyDescent="0.2">
      <c r="B104" s="3" t="s">
        <v>34</v>
      </c>
      <c r="C104" s="10">
        <v>62</v>
      </c>
      <c r="D104" s="10">
        <v>286</v>
      </c>
      <c r="E104" s="12">
        <f t="shared" si="6"/>
        <v>6.6274719401389634E-3</v>
      </c>
      <c r="F104" s="12">
        <f t="shared" si="7"/>
        <v>1.575670761941491E-2</v>
      </c>
      <c r="G104" s="13">
        <f t="shared" si="8"/>
        <v>3.6129032258064515</v>
      </c>
      <c r="H104" s="18">
        <f t="shared" si="9"/>
        <v>2.3944414751469804E-2</v>
      </c>
    </row>
    <row r="105" spans="2:8" ht="15" x14ac:dyDescent="0.2">
      <c r="B105" s="3" t="s">
        <v>244</v>
      </c>
      <c r="C105" s="10">
        <v>5</v>
      </c>
      <c r="D105" s="10">
        <v>1</v>
      </c>
      <c r="E105" s="12">
        <f t="shared" si="6"/>
        <v>5.3447354355959376E-4</v>
      </c>
      <c r="F105" s="12">
        <f t="shared" si="7"/>
        <v>5.5093383284667509E-5</v>
      </c>
      <c r="G105" s="13">
        <f t="shared" si="8"/>
        <v>-0.8</v>
      </c>
      <c r="H105" s="18">
        <f t="shared" si="9"/>
        <v>-4.27578834847675E-4</v>
      </c>
    </row>
    <row r="106" spans="2:8" ht="30" x14ac:dyDescent="0.2">
      <c r="B106" s="3" t="s">
        <v>245</v>
      </c>
      <c r="C106" s="10">
        <v>2</v>
      </c>
      <c r="D106" s="10">
        <v>1</v>
      </c>
      <c r="E106" s="12">
        <f t="shared" si="6"/>
        <v>2.1378941742383753E-4</v>
      </c>
      <c r="F106" s="12">
        <f t="shared" si="7"/>
        <v>5.5093383284667509E-5</v>
      </c>
      <c r="G106" s="13">
        <f t="shared" si="8"/>
        <v>-0.5</v>
      </c>
      <c r="H106" s="18">
        <f t="shared" si="9"/>
        <v>-1.0689470871191876E-4</v>
      </c>
    </row>
    <row r="107" spans="2:8" ht="15" x14ac:dyDescent="0.2">
      <c r="B107" s="3" t="s">
        <v>246</v>
      </c>
      <c r="C107" s="10">
        <v>168</v>
      </c>
      <c r="D107" s="10">
        <v>212</v>
      </c>
      <c r="E107" s="12">
        <f t="shared" si="6"/>
        <v>1.795831106360235E-2</v>
      </c>
      <c r="F107" s="12">
        <f t="shared" si="7"/>
        <v>1.1679797256349513E-2</v>
      </c>
      <c r="G107" s="13">
        <f t="shared" si="8"/>
        <v>0.26190476190476192</v>
      </c>
      <c r="H107" s="18">
        <f t="shared" si="9"/>
        <v>4.703367183324425E-3</v>
      </c>
    </row>
    <row r="108" spans="2:8" ht="15" x14ac:dyDescent="0.2">
      <c r="B108" s="3" t="s">
        <v>31</v>
      </c>
      <c r="C108" s="10">
        <v>32</v>
      </c>
      <c r="D108" s="10">
        <v>119</v>
      </c>
      <c r="E108" s="12">
        <f t="shared" si="6"/>
        <v>3.4206306787814005E-3</v>
      </c>
      <c r="F108" s="12">
        <f t="shared" si="7"/>
        <v>6.5561126108754338E-3</v>
      </c>
      <c r="G108" s="13">
        <f t="shared" si="8"/>
        <v>2.71875</v>
      </c>
      <c r="H108" s="18">
        <f t="shared" si="9"/>
        <v>9.2998396579369331E-3</v>
      </c>
    </row>
    <row r="109" spans="2:8" ht="15" x14ac:dyDescent="0.2">
      <c r="B109" s="3" t="s">
        <v>247</v>
      </c>
      <c r="C109" s="10">
        <v>13</v>
      </c>
      <c r="D109" s="10">
        <v>12</v>
      </c>
      <c r="E109" s="12">
        <f t="shared" si="6"/>
        <v>1.389631213254944E-3</v>
      </c>
      <c r="F109" s="12">
        <f t="shared" si="7"/>
        <v>6.6112059941601017E-4</v>
      </c>
      <c r="G109" s="13">
        <f t="shared" si="8"/>
        <v>-7.6923076923076927E-2</v>
      </c>
      <c r="H109" s="18">
        <f t="shared" si="9"/>
        <v>-1.0689470871191878E-4</v>
      </c>
    </row>
    <row r="110" spans="2:8" ht="15" x14ac:dyDescent="0.2">
      <c r="B110" s="3" t="s">
        <v>32</v>
      </c>
      <c r="C110" s="10">
        <v>48</v>
      </c>
      <c r="D110" s="10">
        <v>88</v>
      </c>
      <c r="E110" s="12">
        <f t="shared" si="6"/>
        <v>5.1309460181721001E-3</v>
      </c>
      <c r="F110" s="12">
        <f t="shared" si="7"/>
        <v>4.8482177290507409E-3</v>
      </c>
      <c r="G110" s="13">
        <f t="shared" si="8"/>
        <v>0.83333333333333337</v>
      </c>
      <c r="H110" s="18">
        <f t="shared" si="9"/>
        <v>4.27578834847675E-3</v>
      </c>
    </row>
    <row r="111" spans="2:8" ht="15" x14ac:dyDescent="0.2">
      <c r="B111" s="3" t="s">
        <v>30</v>
      </c>
      <c r="C111" s="10">
        <v>7</v>
      </c>
      <c r="D111" s="10">
        <v>7</v>
      </c>
      <c r="E111" s="12">
        <f t="shared" si="6"/>
        <v>7.4826296098343137E-4</v>
      </c>
      <c r="F111" s="12">
        <f t="shared" si="7"/>
        <v>3.8565368299267258E-4</v>
      </c>
      <c r="G111" s="13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187</v>
      </c>
      <c r="D112" s="10">
        <v>600</v>
      </c>
      <c r="E112" s="12">
        <f t="shared" si="6"/>
        <v>1.9989310529128806E-2</v>
      </c>
      <c r="F112" s="12">
        <f t="shared" si="7"/>
        <v>3.305602997080051E-2</v>
      </c>
      <c r="G112" s="13">
        <f t="shared" si="8"/>
        <v>2.2085561497326203</v>
      </c>
      <c r="H112" s="18">
        <f t="shared" si="9"/>
        <v>4.4147514698022444E-2</v>
      </c>
    </row>
    <row r="113" spans="2:8" ht="15" x14ac:dyDescent="0.2">
      <c r="B113" s="3" t="s">
        <v>248</v>
      </c>
      <c r="C113" s="10">
        <v>343</v>
      </c>
      <c r="D113" s="10">
        <v>592</v>
      </c>
      <c r="E113" s="12">
        <f t="shared" si="6"/>
        <v>3.6664885088188132E-2</v>
      </c>
      <c r="F113" s="12">
        <f t="shared" si="7"/>
        <v>3.2615282904523167E-2</v>
      </c>
      <c r="G113" s="13">
        <f t="shared" si="8"/>
        <v>0.72594752186588918</v>
      </c>
      <c r="H113" s="18">
        <f t="shared" si="9"/>
        <v>2.6616782469267769E-2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1.0689470871191876E-4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483</v>
      </c>
      <c r="D115" s="10">
        <v>887</v>
      </c>
      <c r="E115" s="12">
        <f t="shared" si="6"/>
        <v>5.1630144307856764E-2</v>
      </c>
      <c r="F115" s="12">
        <f t="shared" si="7"/>
        <v>4.886783097350008E-2</v>
      </c>
      <c r="G115" s="13">
        <f t="shared" si="8"/>
        <v>0.83643892339544512</v>
      </c>
      <c r="H115" s="18">
        <f t="shared" si="9"/>
        <v>4.3185462319615182E-2</v>
      </c>
    </row>
    <row r="116" spans="2:8" ht="15" x14ac:dyDescent="0.2">
      <c r="B116" s="3" t="s">
        <v>249</v>
      </c>
      <c r="C116" s="10">
        <v>276</v>
      </c>
      <c r="D116" s="10">
        <v>632</v>
      </c>
      <c r="E116" s="12">
        <f t="shared" si="6"/>
        <v>2.9502939604489579E-2</v>
      </c>
      <c r="F116" s="12">
        <f t="shared" si="7"/>
        <v>3.4819018235909868E-2</v>
      </c>
      <c r="G116" s="13">
        <f t="shared" si="8"/>
        <v>1.2898550724637681</v>
      </c>
      <c r="H116" s="18">
        <f t="shared" si="9"/>
        <v>3.8054516301443075E-2</v>
      </c>
    </row>
    <row r="117" spans="2:8" ht="15" x14ac:dyDescent="0.2">
      <c r="B117" s="3" t="s">
        <v>250</v>
      </c>
      <c r="C117" s="10">
        <v>41</v>
      </c>
      <c r="D117" s="10">
        <v>23</v>
      </c>
      <c r="E117" s="12">
        <f t="shared" si="6"/>
        <v>4.3826830571886688E-3</v>
      </c>
      <c r="F117" s="12">
        <f t="shared" si="7"/>
        <v>1.2671478155473527E-3</v>
      </c>
      <c r="G117" s="13">
        <f t="shared" si="8"/>
        <v>-0.43902439024390244</v>
      </c>
      <c r="H117" s="18">
        <f t="shared" si="9"/>
        <v>-1.9241047568145375E-3</v>
      </c>
    </row>
    <row r="118" spans="2:8" ht="15" x14ac:dyDescent="0.2">
      <c r="B118" s="3" t="s">
        <v>251</v>
      </c>
      <c r="C118" s="10">
        <v>1061</v>
      </c>
      <c r="D118" s="10">
        <v>962</v>
      </c>
      <c r="E118" s="12">
        <f t="shared" si="6"/>
        <v>0.11341528594334581</v>
      </c>
      <c r="F118" s="12">
        <f t="shared" si="7"/>
        <v>5.2999834719850147E-2</v>
      </c>
      <c r="G118" s="13">
        <f t="shared" si="8"/>
        <v>-9.3308199811498585E-2</v>
      </c>
      <c r="H118" s="18">
        <f t="shared" si="9"/>
        <v>-1.0582576162479958E-2</v>
      </c>
    </row>
    <row r="119" spans="2:8" ht="15" x14ac:dyDescent="0.2">
      <c r="B119" s="3" t="s">
        <v>252</v>
      </c>
      <c r="C119" s="10">
        <v>291</v>
      </c>
      <c r="D119" s="10">
        <v>571</v>
      </c>
      <c r="E119" s="12">
        <f t="shared" si="6"/>
        <v>3.110636023516836E-2</v>
      </c>
      <c r="F119" s="12">
        <f t="shared" si="7"/>
        <v>3.1458321855545146E-2</v>
      </c>
      <c r="G119" s="13">
        <f t="shared" si="8"/>
        <v>0.96219931271477666</v>
      </c>
      <c r="H119" s="18">
        <f t="shared" si="9"/>
        <v>2.9930518439337254E-2</v>
      </c>
    </row>
    <row r="120" spans="2:8" ht="15" x14ac:dyDescent="0.2">
      <c r="B120" s="3" t="s">
        <v>253</v>
      </c>
      <c r="C120" s="10">
        <v>322</v>
      </c>
      <c r="D120" s="10">
        <v>432</v>
      </c>
      <c r="E120" s="12">
        <f t="shared" si="6"/>
        <v>3.4420096205237838E-2</v>
      </c>
      <c r="F120" s="12">
        <f t="shared" si="7"/>
        <v>2.3800341578976366E-2</v>
      </c>
      <c r="G120" s="13">
        <f t="shared" si="8"/>
        <v>0.34161490683229812</v>
      </c>
      <c r="H120" s="18">
        <f t="shared" si="9"/>
        <v>1.1758417958311063E-2</v>
      </c>
    </row>
    <row r="121" spans="2:8" ht="15" x14ac:dyDescent="0.2">
      <c r="B121" s="3" t="s">
        <v>35</v>
      </c>
      <c r="C121" s="10">
        <v>336</v>
      </c>
      <c r="D121" s="10">
        <v>434</v>
      </c>
      <c r="E121" s="12">
        <f t="shared" si="6"/>
        <v>3.59166221272047E-2</v>
      </c>
      <c r="F121" s="12">
        <f t="shared" si="7"/>
        <v>2.39105283455457E-2</v>
      </c>
      <c r="G121" s="13">
        <f t="shared" si="8"/>
        <v>0.29166666666666669</v>
      </c>
      <c r="H121" s="18">
        <f t="shared" si="9"/>
        <v>1.0475681453768038E-2</v>
      </c>
    </row>
    <row r="122" spans="2:8" ht="15" x14ac:dyDescent="0.2">
      <c r="B122" s="3" t="s">
        <v>39</v>
      </c>
      <c r="C122" s="10">
        <v>10</v>
      </c>
      <c r="D122" s="10">
        <v>21</v>
      </c>
      <c r="E122" s="12">
        <f t="shared" si="6"/>
        <v>1.0689470871191875E-3</v>
      </c>
      <c r="F122" s="12">
        <f t="shared" si="7"/>
        <v>1.1569610489780178E-3</v>
      </c>
      <c r="G122" s="13">
        <f t="shared" si="8"/>
        <v>1.1000000000000001</v>
      </c>
      <c r="H122" s="18">
        <f t="shared" si="9"/>
        <v>1.1758417958311063E-3</v>
      </c>
    </row>
    <row r="123" spans="2:8" ht="15" x14ac:dyDescent="0.2">
      <c r="B123" s="3" t="s">
        <v>37</v>
      </c>
      <c r="C123" s="10">
        <v>167</v>
      </c>
      <c r="D123" s="10">
        <v>186</v>
      </c>
      <c r="E123" s="12">
        <f t="shared" si="6"/>
        <v>1.7851416354890431E-2</v>
      </c>
      <c r="F123" s="12">
        <f t="shared" si="7"/>
        <v>1.0247369290948157E-2</v>
      </c>
      <c r="G123" s="13">
        <f t="shared" si="8"/>
        <v>0.11377245508982035</v>
      </c>
      <c r="H123" s="18">
        <f t="shared" si="9"/>
        <v>2.0309994655264563E-3</v>
      </c>
    </row>
    <row r="124" spans="2:8" ht="15" x14ac:dyDescent="0.2">
      <c r="B124" s="3" t="s">
        <v>36</v>
      </c>
      <c r="C124" s="10">
        <v>26</v>
      </c>
      <c r="D124" s="10">
        <v>35</v>
      </c>
      <c r="E124" s="12">
        <f t="shared" si="6"/>
        <v>2.779262426509888E-3</v>
      </c>
      <c r="F124" s="12">
        <f t="shared" si="7"/>
        <v>1.9282684149633628E-3</v>
      </c>
      <c r="G124" s="13">
        <f t="shared" si="8"/>
        <v>0.34615384615384615</v>
      </c>
      <c r="H124" s="18">
        <f t="shared" si="9"/>
        <v>9.6205237840726887E-4</v>
      </c>
    </row>
    <row r="125" spans="2:8" ht="15" x14ac:dyDescent="0.2">
      <c r="B125" s="3" t="s">
        <v>254</v>
      </c>
      <c r="C125" s="10">
        <v>60</v>
      </c>
      <c r="D125" s="10">
        <v>205</v>
      </c>
      <c r="E125" s="12">
        <f t="shared" si="6"/>
        <v>6.4136825227151259E-3</v>
      </c>
      <c r="F125" s="12">
        <f t="shared" si="7"/>
        <v>1.1294143573356839E-2</v>
      </c>
      <c r="G125" s="13">
        <f t="shared" si="8"/>
        <v>2.4166666666666665</v>
      </c>
      <c r="H125" s="18">
        <f t="shared" si="9"/>
        <v>1.5499732763228221E-2</v>
      </c>
    </row>
    <row r="126" spans="2:8" ht="15" x14ac:dyDescent="0.2">
      <c r="B126" s="3" t="s">
        <v>255</v>
      </c>
      <c r="C126" s="10">
        <v>33</v>
      </c>
      <c r="D126" s="10">
        <v>125</v>
      </c>
      <c r="E126" s="12">
        <f t="shared" si="6"/>
        <v>3.5275253874933192E-3</v>
      </c>
      <c r="F126" s="12">
        <f t="shared" si="7"/>
        <v>6.8866729105834393E-3</v>
      </c>
      <c r="G126" s="13">
        <f t="shared" si="8"/>
        <v>2.7878787878787881</v>
      </c>
      <c r="H126" s="18">
        <f t="shared" si="9"/>
        <v>9.8343132014965268E-3</v>
      </c>
    </row>
    <row r="127" spans="2:8" ht="15" x14ac:dyDescent="0.2">
      <c r="B127" s="3" t="s">
        <v>256</v>
      </c>
      <c r="C127" s="10">
        <v>75</v>
      </c>
      <c r="D127" s="10">
        <v>228</v>
      </c>
      <c r="E127" s="12">
        <f t="shared" si="6"/>
        <v>8.0171031533939063E-3</v>
      </c>
      <c r="F127" s="12">
        <f t="shared" si="7"/>
        <v>1.2561291388904192E-2</v>
      </c>
      <c r="G127" s="13">
        <f t="shared" si="8"/>
        <v>2.04</v>
      </c>
      <c r="H127" s="18">
        <f t="shared" si="9"/>
        <v>1.6354890432923569E-2</v>
      </c>
    </row>
    <row r="128" spans="2:8" ht="15" x14ac:dyDescent="0.2">
      <c r="B128" s="3" t="s">
        <v>257</v>
      </c>
      <c r="C128" s="10">
        <v>59</v>
      </c>
      <c r="D128" s="10">
        <v>130</v>
      </c>
      <c r="E128" s="12">
        <f t="shared" si="6"/>
        <v>6.3067878140032072E-3</v>
      </c>
      <c r="F128" s="12">
        <f t="shared" si="7"/>
        <v>7.1621398270067761E-3</v>
      </c>
      <c r="G128" s="13">
        <f t="shared" si="8"/>
        <v>1.2033898305084745</v>
      </c>
      <c r="H128" s="18">
        <f t="shared" si="9"/>
        <v>7.5895243185462313E-3</v>
      </c>
    </row>
    <row r="129" spans="2:8" ht="30" x14ac:dyDescent="0.2">
      <c r="B129" s="3" t="s">
        <v>258</v>
      </c>
      <c r="C129" s="10">
        <v>19</v>
      </c>
      <c r="D129" s="10">
        <v>45</v>
      </c>
      <c r="E129" s="12">
        <f t="shared" si="6"/>
        <v>2.0309994655264563E-3</v>
      </c>
      <c r="F129" s="12">
        <f t="shared" si="7"/>
        <v>2.4792022478100379E-3</v>
      </c>
      <c r="G129" s="13">
        <f t="shared" si="8"/>
        <v>1.368421052631579</v>
      </c>
      <c r="H129" s="18">
        <f t="shared" si="9"/>
        <v>2.7792624265098875E-3</v>
      </c>
    </row>
    <row r="130" spans="2:8" ht="30" x14ac:dyDescent="0.2">
      <c r="B130" s="3" t="s">
        <v>259</v>
      </c>
      <c r="C130" s="10">
        <v>30</v>
      </c>
      <c r="D130" s="10">
        <v>62</v>
      </c>
      <c r="E130" s="12">
        <f t="shared" si="6"/>
        <v>3.206841261357563E-3</v>
      </c>
      <c r="F130" s="12">
        <f t="shared" si="7"/>
        <v>3.4157897636493857E-3</v>
      </c>
      <c r="G130" s="13">
        <f t="shared" si="8"/>
        <v>1.0666666666666667</v>
      </c>
      <c r="H130" s="18">
        <f t="shared" si="9"/>
        <v>3.4206306787814005E-3</v>
      </c>
    </row>
    <row r="131" spans="2:8" ht="30" x14ac:dyDescent="0.2">
      <c r="B131" s="3" t="s">
        <v>260</v>
      </c>
      <c r="C131" s="10">
        <v>343</v>
      </c>
      <c r="D131" s="10">
        <v>657</v>
      </c>
      <c r="E131" s="12">
        <f t="shared" si="6"/>
        <v>3.6664885088188132E-2</v>
      </c>
      <c r="F131" s="12">
        <f t="shared" si="7"/>
        <v>3.6196352818026557E-2</v>
      </c>
      <c r="G131" s="13">
        <f t="shared" si="8"/>
        <v>0.91545189504373181</v>
      </c>
      <c r="H131" s="18">
        <f t="shared" si="9"/>
        <v>3.3564938535542488E-2</v>
      </c>
    </row>
    <row r="132" spans="2:8" ht="15" x14ac:dyDescent="0.2">
      <c r="B132" s="3" t="s">
        <v>50</v>
      </c>
      <c r="C132" s="10">
        <v>27</v>
      </c>
      <c r="D132" s="10">
        <v>55</v>
      </c>
      <c r="E132" s="12">
        <f t="shared" si="6"/>
        <v>2.8861571352218067E-3</v>
      </c>
      <c r="F132" s="12">
        <f t="shared" si="7"/>
        <v>3.0301360806567132E-3</v>
      </c>
      <c r="G132" s="13">
        <f t="shared" si="8"/>
        <v>1.037037037037037</v>
      </c>
      <c r="H132" s="18">
        <f t="shared" si="9"/>
        <v>2.9930518439337255E-3</v>
      </c>
    </row>
    <row r="133" spans="2:8" ht="15" x14ac:dyDescent="0.2">
      <c r="B133" s="3" t="s">
        <v>45</v>
      </c>
      <c r="C133" s="10">
        <v>2</v>
      </c>
      <c r="D133" s="10">
        <v>4</v>
      </c>
      <c r="E133" s="12">
        <f t="shared" si="6"/>
        <v>2.1378941742383753E-4</v>
      </c>
      <c r="F133" s="12">
        <f t="shared" si="7"/>
        <v>2.2037353313867004E-4</v>
      </c>
      <c r="G133" s="13">
        <f t="shared" si="8"/>
        <v>1</v>
      </c>
      <c r="H133" s="18">
        <f t="shared" si="9"/>
        <v>2.1378941742383753E-4</v>
      </c>
    </row>
    <row r="134" spans="2:8" ht="15" x14ac:dyDescent="0.2">
      <c r="B134" s="3" t="s">
        <v>42</v>
      </c>
      <c r="C134" s="10">
        <v>139</v>
      </c>
      <c r="D134" s="10">
        <v>179</v>
      </c>
      <c r="E134" s="12">
        <f t="shared" si="6"/>
        <v>1.4858364510956708E-2</v>
      </c>
      <c r="F134" s="12">
        <f t="shared" si="7"/>
        <v>9.8617156079554846E-3</v>
      </c>
      <c r="G134" s="13">
        <f t="shared" si="8"/>
        <v>0.28776978417266186</v>
      </c>
      <c r="H134" s="18">
        <f t="shared" si="9"/>
        <v>4.27578834847675E-3</v>
      </c>
    </row>
    <row r="135" spans="2:8" ht="15" x14ac:dyDescent="0.2">
      <c r="B135" s="3" t="s">
        <v>43</v>
      </c>
      <c r="C135" s="10">
        <v>6</v>
      </c>
      <c r="D135" s="10">
        <v>2</v>
      </c>
      <c r="E135" s="12">
        <f t="shared" si="6"/>
        <v>6.4136825227151251E-4</v>
      </c>
      <c r="F135" s="12">
        <f t="shared" si="7"/>
        <v>1.1018676656933502E-4</v>
      </c>
      <c r="G135" s="13">
        <f t="shared" si="8"/>
        <v>-0.66666666666666663</v>
      </c>
      <c r="H135" s="18">
        <f t="shared" si="9"/>
        <v>-4.27578834847675E-4</v>
      </c>
    </row>
    <row r="136" spans="2:8" ht="15" x14ac:dyDescent="0.2">
      <c r="B136" s="3" t="s">
        <v>44</v>
      </c>
      <c r="C136" s="10">
        <v>6</v>
      </c>
      <c r="D136" s="10">
        <v>15</v>
      </c>
      <c r="E136" s="12">
        <f t="shared" ref="E136:E145" si="10">+IF(C136=0,"",C136/C$70)</f>
        <v>6.4136825227151251E-4</v>
      </c>
      <c r="F136" s="12">
        <f t="shared" ref="F136:F145" si="11">+IF(D136=0,"",D136/D$70)</f>
        <v>8.2640074927001271E-4</v>
      </c>
      <c r="G136" s="13">
        <f t="shared" ref="G136:G145" si="12">+IF(OR(AND(D136=0),(C136=0)),"0",((D136-C136)/C136))</f>
        <v>1.5</v>
      </c>
      <c r="H136" s="18">
        <f t="shared" ref="H136:H145" si="13">+IF(OR(AND(E136=""),(G136="")),"",E136*G136)</f>
        <v>9.6205237840726876E-4</v>
      </c>
    </row>
    <row r="137" spans="2:8" ht="15" x14ac:dyDescent="0.2">
      <c r="B137" s="3" t="s">
        <v>41</v>
      </c>
      <c r="C137" s="10">
        <v>171</v>
      </c>
      <c r="D137" s="10">
        <v>510</v>
      </c>
      <c r="E137" s="12">
        <f t="shared" si="10"/>
        <v>1.8278995189738106E-2</v>
      </c>
      <c r="F137" s="12">
        <f t="shared" si="11"/>
        <v>2.8097625475180431E-2</v>
      </c>
      <c r="G137" s="13">
        <f t="shared" si="12"/>
        <v>1.9824561403508771</v>
      </c>
      <c r="H137" s="18">
        <f t="shared" si="13"/>
        <v>3.6237306253340457E-2</v>
      </c>
    </row>
    <row r="138" spans="2:8" ht="15" x14ac:dyDescent="0.2">
      <c r="B138" s="3" t="s">
        <v>261</v>
      </c>
      <c r="C138" s="10">
        <v>45</v>
      </c>
      <c r="D138" s="10">
        <v>116</v>
      </c>
      <c r="E138" s="12">
        <f t="shared" si="10"/>
        <v>4.8102618920363438E-3</v>
      </c>
      <c r="F138" s="12">
        <f t="shared" si="11"/>
        <v>6.390832461021431E-3</v>
      </c>
      <c r="G138" s="13">
        <f t="shared" si="12"/>
        <v>1.5777777777777777</v>
      </c>
      <c r="H138" s="18">
        <f t="shared" si="13"/>
        <v>7.5895243185462313E-3</v>
      </c>
    </row>
    <row r="139" spans="2:8" ht="30" x14ac:dyDescent="0.2">
      <c r="B139" s="3" t="s">
        <v>262</v>
      </c>
      <c r="C139" s="10">
        <v>88</v>
      </c>
      <c r="D139" s="10">
        <v>122</v>
      </c>
      <c r="E139" s="12">
        <f t="shared" si="10"/>
        <v>9.4067343666488501E-3</v>
      </c>
      <c r="F139" s="12">
        <f t="shared" si="11"/>
        <v>6.7213927607294366E-3</v>
      </c>
      <c r="G139" s="13">
        <f t="shared" si="12"/>
        <v>0.38636363636363635</v>
      </c>
      <c r="H139" s="18">
        <f t="shared" si="13"/>
        <v>3.6344200962052375E-3</v>
      </c>
    </row>
    <row r="140" spans="2:8" ht="30" x14ac:dyDescent="0.2">
      <c r="B140" s="3" t="s">
        <v>263</v>
      </c>
      <c r="C140" s="10">
        <v>25</v>
      </c>
      <c r="D140" s="10">
        <v>25</v>
      </c>
      <c r="E140" s="12">
        <f t="shared" si="10"/>
        <v>2.6723677177979692E-3</v>
      </c>
      <c r="F140" s="12">
        <f t="shared" si="11"/>
        <v>1.3773345821166878E-3</v>
      </c>
      <c r="G140" s="13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6</v>
      </c>
      <c r="D141" s="10">
        <v>14</v>
      </c>
      <c r="E141" s="12">
        <f t="shared" si="10"/>
        <v>6.4136825227151251E-4</v>
      </c>
      <c r="F141" s="12">
        <f t="shared" si="11"/>
        <v>7.7130736598534516E-4</v>
      </c>
      <c r="G141" s="13">
        <f t="shared" si="12"/>
        <v>1.3333333333333333</v>
      </c>
      <c r="H141" s="18">
        <f t="shared" si="13"/>
        <v>8.5515766969535001E-4</v>
      </c>
    </row>
    <row r="142" spans="2:8" ht="15" x14ac:dyDescent="0.2">
      <c r="B142" s="3" t="s">
        <v>264</v>
      </c>
      <c r="C142" s="10">
        <v>47</v>
      </c>
      <c r="D142" s="10">
        <v>50</v>
      </c>
      <c r="E142" s="12">
        <f t="shared" si="10"/>
        <v>5.0240513094601813E-3</v>
      </c>
      <c r="F142" s="12">
        <f t="shared" si="11"/>
        <v>2.7546691642333756E-3</v>
      </c>
      <c r="G142" s="13">
        <f t="shared" si="12"/>
        <v>6.3829787234042548E-2</v>
      </c>
      <c r="H142" s="18">
        <f t="shared" si="13"/>
        <v>3.2068412613575625E-4</v>
      </c>
    </row>
    <row r="143" spans="2:8" ht="15" x14ac:dyDescent="0.2">
      <c r="B143" s="3" t="s">
        <v>49</v>
      </c>
      <c r="C143" s="10">
        <v>32</v>
      </c>
      <c r="D143" s="10">
        <v>20</v>
      </c>
      <c r="E143" s="12">
        <f t="shared" si="10"/>
        <v>3.4206306787814005E-3</v>
      </c>
      <c r="F143" s="12">
        <f t="shared" si="11"/>
        <v>1.1018676656933501E-3</v>
      </c>
      <c r="G143" s="13">
        <f t="shared" si="12"/>
        <v>-0.375</v>
      </c>
      <c r="H143" s="18">
        <f t="shared" si="13"/>
        <v>-1.2827365045430252E-3</v>
      </c>
    </row>
    <row r="144" spans="2:8" ht="15" x14ac:dyDescent="0.2">
      <c r="B144" s="3" t="s">
        <v>46</v>
      </c>
      <c r="C144" s="10">
        <v>33</v>
      </c>
      <c r="D144" s="10">
        <v>35</v>
      </c>
      <c r="E144" s="12">
        <f t="shared" si="10"/>
        <v>3.5275253874933192E-3</v>
      </c>
      <c r="F144" s="12">
        <f t="shared" si="11"/>
        <v>1.9282684149633628E-3</v>
      </c>
      <c r="G144" s="13">
        <f t="shared" si="12"/>
        <v>6.0606060606060608E-2</v>
      </c>
      <c r="H144" s="18">
        <f t="shared" si="13"/>
        <v>2.1378941742383753E-4</v>
      </c>
    </row>
    <row r="145" spans="2:8" ht="13.5" customHeight="1" x14ac:dyDescent="0.2">
      <c r="B145" s="3" t="s">
        <v>47</v>
      </c>
      <c r="C145" s="10">
        <v>15</v>
      </c>
      <c r="D145" s="10">
        <v>90</v>
      </c>
      <c r="E145" s="12">
        <f t="shared" si="10"/>
        <v>1.6034206306787815E-3</v>
      </c>
      <c r="F145" s="12">
        <f t="shared" si="11"/>
        <v>4.9584044956200758E-3</v>
      </c>
      <c r="G145" s="13">
        <f t="shared" si="12"/>
        <v>5</v>
      </c>
      <c r="H145" s="18">
        <f t="shared" si="13"/>
        <v>8.0171031533939081E-3</v>
      </c>
    </row>
    <row r="146" spans="2:8" x14ac:dyDescent="0.2">
      <c r="C146" s="11"/>
      <c r="D146" s="11"/>
    </row>
    <row r="147" spans="2:8" x14ac:dyDescent="0.2">
      <c r="C147" s="11"/>
      <c r="D147" s="11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15316</v>
      </c>
      <c r="D151" s="41">
        <f>SUM(D152:D288)</f>
        <v>19605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0.28003395142334814</v>
      </c>
      <c r="H151" s="42">
        <f>+IF(OR(AND(E151=""),(G151="")),"",E151*G151)</f>
        <v>0.28003395142334814</v>
      </c>
    </row>
    <row r="152" spans="2:8" ht="15" x14ac:dyDescent="0.2">
      <c r="B152" s="4" t="s">
        <v>54</v>
      </c>
      <c r="C152" s="10">
        <v>124</v>
      </c>
      <c r="D152" s="10">
        <v>121</v>
      </c>
      <c r="E152" s="12">
        <f>+IF(C152=0,"",C152/C$151)</f>
        <v>8.0961086445547146E-3</v>
      </c>
      <c r="F152" s="12">
        <f>+IF(D152=0,"",D152/D$151)</f>
        <v>6.1718949247640906E-3</v>
      </c>
      <c r="G152" s="13">
        <f>+IF(OR(AND(D152=0),(C152=0)),"0",((D152-C152)/C152))</f>
        <v>-2.4193548387096774E-2</v>
      </c>
      <c r="H152" s="18">
        <f>+IF(OR(AND(E152=""),(G152="")),"",E152*G152)</f>
        <v>-1.9587359623922696E-4</v>
      </c>
    </row>
    <row r="153" spans="2:8" ht="15" x14ac:dyDescent="0.2">
      <c r="B153" s="4" t="s">
        <v>58</v>
      </c>
      <c r="C153" s="10">
        <v>36</v>
      </c>
      <c r="D153" s="10">
        <v>14</v>
      </c>
      <c r="E153" s="12">
        <f t="shared" ref="E153:E216" si="14">+IF(C153=0,"",C153/C$151)</f>
        <v>2.3504831548707234E-3</v>
      </c>
      <c r="F153" s="12">
        <f t="shared" ref="F153:F216" si="15">+IF(D153=0,"",D153/D$151)</f>
        <v>7.1410354501402708E-4</v>
      </c>
      <c r="G153" s="13">
        <f t="shared" ref="G153:G216" si="16">+IF(OR(AND(D153=0),(C153=0)),"0",((D153-C153)/C153))</f>
        <v>-0.61111111111111116</v>
      </c>
      <c r="H153" s="18">
        <f t="shared" ref="H153:H216" si="17">+IF(OR(AND(E153=""),(G153="")),"",E153*G153)</f>
        <v>-1.4364063724209978E-3</v>
      </c>
    </row>
    <row r="154" spans="2:8" ht="15" x14ac:dyDescent="0.2">
      <c r="B154" s="4" t="s">
        <v>265</v>
      </c>
      <c r="C154" s="10">
        <v>62</v>
      </c>
      <c r="D154" s="10">
        <v>50</v>
      </c>
      <c r="E154" s="12">
        <f t="shared" si="14"/>
        <v>4.0480543222773573E-3</v>
      </c>
      <c r="F154" s="12">
        <f t="shared" si="15"/>
        <v>2.550369803621525E-3</v>
      </c>
      <c r="G154" s="13">
        <f t="shared" si="16"/>
        <v>-0.19354838709677419</v>
      </c>
      <c r="H154" s="18">
        <f t="shared" si="17"/>
        <v>-7.8349438495690785E-4</v>
      </c>
    </row>
    <row r="155" spans="2:8" ht="15" x14ac:dyDescent="0.2">
      <c r="B155" s="4" t="s">
        <v>266</v>
      </c>
      <c r="C155" s="10">
        <v>1</v>
      </c>
      <c r="D155" s="10">
        <v>2</v>
      </c>
      <c r="E155" s="12">
        <f t="shared" si="14"/>
        <v>6.5291198746408988E-5</v>
      </c>
      <c r="F155" s="12">
        <f t="shared" si="15"/>
        <v>1.0201479214486101E-4</v>
      </c>
      <c r="G155" s="13">
        <f t="shared" si="16"/>
        <v>1</v>
      </c>
      <c r="H155" s="18">
        <f t="shared" si="17"/>
        <v>6.5291198746408988E-5</v>
      </c>
    </row>
    <row r="156" spans="2:8" ht="30" x14ac:dyDescent="0.2">
      <c r="B156" s="4" t="s">
        <v>267</v>
      </c>
      <c r="C156" s="10">
        <v>251</v>
      </c>
      <c r="D156" s="10">
        <v>290</v>
      </c>
      <c r="E156" s="12">
        <f t="shared" si="14"/>
        <v>1.6388090885348656E-2</v>
      </c>
      <c r="F156" s="12">
        <f t="shared" si="15"/>
        <v>1.4792144861004846E-2</v>
      </c>
      <c r="G156" s="13">
        <f t="shared" si="16"/>
        <v>0.15537848605577689</v>
      </c>
      <c r="H156" s="18">
        <f t="shared" si="17"/>
        <v>2.5463567511099508E-3</v>
      </c>
    </row>
    <row r="157" spans="2:8" ht="15" x14ac:dyDescent="0.2">
      <c r="B157" s="4" t="s">
        <v>53</v>
      </c>
      <c r="C157" s="10">
        <v>1464</v>
      </c>
      <c r="D157" s="10">
        <v>3441</v>
      </c>
      <c r="E157" s="12">
        <f t="shared" si="14"/>
        <v>9.558631496474275E-2</v>
      </c>
      <c r="F157" s="12">
        <f t="shared" si="15"/>
        <v>0.17551644988523335</v>
      </c>
      <c r="G157" s="13">
        <f t="shared" si="16"/>
        <v>1.3504098360655739</v>
      </c>
      <c r="H157" s="18">
        <f t="shared" si="17"/>
        <v>0.12908069992165055</v>
      </c>
    </row>
    <row r="158" spans="2:8" ht="15" x14ac:dyDescent="0.2">
      <c r="B158" s="4" t="s">
        <v>59</v>
      </c>
      <c r="C158" s="10">
        <v>34</v>
      </c>
      <c r="D158" s="10">
        <v>36</v>
      </c>
      <c r="E158" s="12">
        <f t="shared" si="14"/>
        <v>2.2199007573779055E-3</v>
      </c>
      <c r="F158" s="12">
        <f t="shared" si="15"/>
        <v>1.8362662586074981E-3</v>
      </c>
      <c r="G158" s="13">
        <f t="shared" si="16"/>
        <v>5.8823529411764705E-2</v>
      </c>
      <c r="H158" s="18">
        <f t="shared" si="17"/>
        <v>1.3058239749281798E-4</v>
      </c>
    </row>
    <row r="159" spans="2:8" ht="15" x14ac:dyDescent="0.2">
      <c r="B159" s="4" t="s">
        <v>268</v>
      </c>
      <c r="C159" s="10">
        <v>130</v>
      </c>
      <c r="D159" s="10">
        <v>308</v>
      </c>
      <c r="E159" s="12">
        <f t="shared" si="14"/>
        <v>8.4878558370331675E-3</v>
      </c>
      <c r="F159" s="12">
        <f t="shared" si="15"/>
        <v>1.5710277990308594E-2</v>
      </c>
      <c r="G159" s="13">
        <f t="shared" si="16"/>
        <v>1.3692307692307693</v>
      </c>
      <c r="H159" s="18">
        <f t="shared" si="17"/>
        <v>1.1621833376860799E-2</v>
      </c>
    </row>
    <row r="160" spans="2:8" ht="15" x14ac:dyDescent="0.2">
      <c r="B160" s="4" t="s">
        <v>55</v>
      </c>
      <c r="C160" s="10">
        <v>38</v>
      </c>
      <c r="D160" s="10">
        <v>40</v>
      </c>
      <c r="E160" s="12">
        <f t="shared" si="14"/>
        <v>2.4810655523635414E-3</v>
      </c>
      <c r="F160" s="12">
        <f t="shared" si="15"/>
        <v>2.04029584289722E-3</v>
      </c>
      <c r="G160" s="13">
        <f t="shared" si="16"/>
        <v>5.2631578947368418E-2</v>
      </c>
      <c r="H160" s="18">
        <f t="shared" si="17"/>
        <v>1.3058239749281795E-4</v>
      </c>
    </row>
    <row r="161" spans="2:8" ht="15" x14ac:dyDescent="0.2">
      <c r="B161" s="4" t="s">
        <v>51</v>
      </c>
      <c r="C161" s="10">
        <v>10</v>
      </c>
      <c r="D161" s="10">
        <v>7</v>
      </c>
      <c r="E161" s="12">
        <f t="shared" si="14"/>
        <v>6.5291198746408982E-4</v>
      </c>
      <c r="F161" s="12">
        <f t="shared" si="15"/>
        <v>3.5705177250701354E-4</v>
      </c>
      <c r="G161" s="13">
        <f t="shared" si="16"/>
        <v>-0.3</v>
      </c>
      <c r="H161" s="18">
        <f t="shared" si="17"/>
        <v>-1.9587359623922694E-4</v>
      </c>
    </row>
    <row r="162" spans="2:8" ht="30" x14ac:dyDescent="0.2">
      <c r="B162" s="4" t="s">
        <v>269</v>
      </c>
      <c r="C162" s="10">
        <v>5</v>
      </c>
      <c r="D162" s="10">
        <v>8</v>
      </c>
      <c r="E162" s="12">
        <f t="shared" si="14"/>
        <v>3.2645599373204491E-4</v>
      </c>
      <c r="F162" s="12">
        <f t="shared" si="15"/>
        <v>4.0805916857944403E-4</v>
      </c>
      <c r="G162" s="13">
        <f t="shared" si="16"/>
        <v>0.6</v>
      </c>
      <c r="H162" s="18">
        <f t="shared" si="17"/>
        <v>1.9587359623922694E-4</v>
      </c>
    </row>
    <row r="163" spans="2:8" ht="15" x14ac:dyDescent="0.2">
      <c r="B163" s="4" t="s">
        <v>61</v>
      </c>
      <c r="C163" s="10">
        <v>209</v>
      </c>
      <c r="D163" s="10">
        <v>375</v>
      </c>
      <c r="E163" s="12">
        <f t="shared" si="14"/>
        <v>1.3645860537999478E-2</v>
      </c>
      <c r="F163" s="12">
        <f t="shared" si="15"/>
        <v>1.9127773527161437E-2</v>
      </c>
      <c r="G163" s="13">
        <f t="shared" si="16"/>
        <v>0.79425837320574166</v>
      </c>
      <c r="H163" s="18">
        <f t="shared" si="17"/>
        <v>1.0838338991903892E-2</v>
      </c>
    </row>
    <row r="164" spans="2:8" ht="15" x14ac:dyDescent="0.2">
      <c r="B164" s="4" t="s">
        <v>56</v>
      </c>
      <c r="C164" s="10">
        <v>162</v>
      </c>
      <c r="D164" s="10">
        <v>152</v>
      </c>
      <c r="E164" s="12">
        <f t="shared" si="14"/>
        <v>1.0577174196918256E-2</v>
      </c>
      <c r="F164" s="12">
        <f t="shared" si="15"/>
        <v>7.7531242030094366E-3</v>
      </c>
      <c r="G164" s="13">
        <f t="shared" si="16"/>
        <v>-6.1728395061728392E-2</v>
      </c>
      <c r="H164" s="18">
        <f t="shared" si="17"/>
        <v>-6.5291198746408982E-4</v>
      </c>
    </row>
    <row r="165" spans="2:8" ht="15" x14ac:dyDescent="0.2">
      <c r="B165" s="4" t="s">
        <v>57</v>
      </c>
      <c r="C165" s="10">
        <v>352</v>
      </c>
      <c r="D165" s="10">
        <v>649</v>
      </c>
      <c r="E165" s="12">
        <f t="shared" si="14"/>
        <v>2.2982501958735961E-2</v>
      </c>
      <c r="F165" s="12">
        <f t="shared" si="15"/>
        <v>3.3103800051007395E-2</v>
      </c>
      <c r="G165" s="13">
        <f t="shared" si="16"/>
        <v>0.84375</v>
      </c>
      <c r="H165" s="18">
        <f t="shared" si="17"/>
        <v>1.9391486027683466E-2</v>
      </c>
    </row>
    <row r="166" spans="2:8" ht="15" x14ac:dyDescent="0.2">
      <c r="B166" s="4" t="s">
        <v>270</v>
      </c>
      <c r="C166" s="10">
        <v>69</v>
      </c>
      <c r="D166" s="10">
        <v>73</v>
      </c>
      <c r="E166" s="12">
        <f t="shared" si="14"/>
        <v>4.5050927135022196E-3</v>
      </c>
      <c r="F166" s="12">
        <f t="shared" si="15"/>
        <v>3.7235399132874267E-3</v>
      </c>
      <c r="G166" s="13">
        <f t="shared" si="16"/>
        <v>5.7971014492753624E-2</v>
      </c>
      <c r="H166" s="18">
        <f t="shared" si="17"/>
        <v>2.611647949856359E-4</v>
      </c>
    </row>
    <row r="167" spans="2:8" ht="15" x14ac:dyDescent="0.2">
      <c r="B167" s="4" t="s">
        <v>52</v>
      </c>
      <c r="C167" s="10">
        <v>14</v>
      </c>
      <c r="D167" s="10">
        <v>152</v>
      </c>
      <c r="E167" s="12">
        <f t="shared" si="14"/>
        <v>9.1407678244972577E-4</v>
      </c>
      <c r="F167" s="12">
        <f t="shared" si="15"/>
        <v>7.7531242030094366E-3</v>
      </c>
      <c r="G167" s="13">
        <f t="shared" si="16"/>
        <v>9.8571428571428577</v>
      </c>
      <c r="H167" s="18">
        <f t="shared" si="17"/>
        <v>9.0101854270044409E-3</v>
      </c>
    </row>
    <row r="168" spans="2:8" ht="15" x14ac:dyDescent="0.2">
      <c r="B168" s="4" t="s">
        <v>60</v>
      </c>
      <c r="C168" s="10">
        <v>25</v>
      </c>
      <c r="D168" s="10">
        <v>17</v>
      </c>
      <c r="E168" s="12">
        <f t="shared" si="14"/>
        <v>1.6322799686602247E-3</v>
      </c>
      <c r="F168" s="12">
        <f t="shared" si="15"/>
        <v>8.6712573323131849E-4</v>
      </c>
      <c r="G168" s="13">
        <f t="shared" si="16"/>
        <v>-0.32</v>
      </c>
      <c r="H168" s="18">
        <f t="shared" si="17"/>
        <v>-5.223295899712719E-4</v>
      </c>
    </row>
    <row r="169" spans="2:8" ht="15" x14ac:dyDescent="0.2">
      <c r="B169" s="4" t="s">
        <v>271</v>
      </c>
      <c r="C169" s="10">
        <v>213</v>
      </c>
      <c r="D169" s="10">
        <v>382</v>
      </c>
      <c r="E169" s="12">
        <f t="shared" si="14"/>
        <v>1.3907025332985113E-2</v>
      </c>
      <c r="F169" s="12">
        <f t="shared" si="15"/>
        <v>1.9484825299668451E-2</v>
      </c>
      <c r="G169" s="13">
        <f t="shared" si="16"/>
        <v>0.79342723004694837</v>
      </c>
      <c r="H169" s="18">
        <f t="shared" si="17"/>
        <v>1.1034212588143119E-2</v>
      </c>
    </row>
    <row r="170" spans="2:8" ht="15" x14ac:dyDescent="0.2">
      <c r="B170" s="4" t="s">
        <v>272</v>
      </c>
      <c r="C170" s="10">
        <v>4</v>
      </c>
      <c r="D170" s="10">
        <v>5</v>
      </c>
      <c r="E170" s="12">
        <f t="shared" si="14"/>
        <v>2.6116479498563595E-4</v>
      </c>
      <c r="F170" s="12">
        <f t="shared" si="15"/>
        <v>2.550369803621525E-4</v>
      </c>
      <c r="G170" s="13">
        <f t="shared" si="16"/>
        <v>0.25</v>
      </c>
      <c r="H170" s="18">
        <f t="shared" si="17"/>
        <v>6.5291198746408988E-5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12</v>
      </c>
      <c r="D172" s="10">
        <v>19</v>
      </c>
      <c r="E172" s="12">
        <f t="shared" si="14"/>
        <v>7.8349438495690785E-4</v>
      </c>
      <c r="F172" s="12">
        <f t="shared" si="15"/>
        <v>9.6914052537617958E-4</v>
      </c>
      <c r="G172" s="13">
        <f t="shared" si="16"/>
        <v>0.58333333333333337</v>
      </c>
      <c r="H172" s="18">
        <f t="shared" si="17"/>
        <v>4.5703839122486294E-4</v>
      </c>
    </row>
    <row r="173" spans="2:8" ht="15" x14ac:dyDescent="0.2">
      <c r="B173" s="4" t="s">
        <v>275</v>
      </c>
      <c r="C173" s="10">
        <v>269</v>
      </c>
      <c r="D173" s="10">
        <v>688</v>
      </c>
      <c r="E173" s="12">
        <f t="shared" si="14"/>
        <v>1.7563332462784017E-2</v>
      </c>
      <c r="F173" s="12">
        <f t="shared" si="15"/>
        <v>3.5093088497832187E-2</v>
      </c>
      <c r="G173" s="13">
        <f t="shared" si="16"/>
        <v>1.5576208178438662</v>
      </c>
      <c r="H173" s="18">
        <f t="shared" si="17"/>
        <v>2.7357012274745365E-2</v>
      </c>
    </row>
    <row r="174" spans="2:8" ht="15" x14ac:dyDescent="0.2">
      <c r="B174" s="4" t="s">
        <v>276</v>
      </c>
      <c r="C174" s="10">
        <v>240</v>
      </c>
      <c r="D174" s="10">
        <v>634</v>
      </c>
      <c r="E174" s="12">
        <f t="shared" si="14"/>
        <v>1.5669887699138157E-2</v>
      </c>
      <c r="F174" s="12">
        <f t="shared" si="15"/>
        <v>3.2338689109920937E-2</v>
      </c>
      <c r="G174" s="13">
        <f t="shared" si="16"/>
        <v>1.6416666666666666</v>
      </c>
      <c r="H174" s="18">
        <f t="shared" si="17"/>
        <v>2.572473230608514E-2</v>
      </c>
    </row>
    <row r="175" spans="2:8" ht="15" x14ac:dyDescent="0.2">
      <c r="B175" s="4" t="s">
        <v>277</v>
      </c>
      <c r="C175" s="10">
        <v>56</v>
      </c>
      <c r="D175" s="10">
        <v>57</v>
      </c>
      <c r="E175" s="12">
        <f t="shared" si="14"/>
        <v>3.6563071297989031E-3</v>
      </c>
      <c r="F175" s="12">
        <f t="shared" si="15"/>
        <v>2.9074215761285389E-3</v>
      </c>
      <c r="G175" s="13">
        <f t="shared" si="16"/>
        <v>1.7857142857142856E-2</v>
      </c>
      <c r="H175" s="18">
        <f t="shared" si="17"/>
        <v>6.5291198746408974E-5</v>
      </c>
    </row>
    <row r="176" spans="2:8" ht="15" x14ac:dyDescent="0.2">
      <c r="B176" s="4" t="s">
        <v>278</v>
      </c>
      <c r="C176" s="10">
        <v>462</v>
      </c>
      <c r="D176" s="10">
        <v>595</v>
      </c>
      <c r="E176" s="12">
        <f t="shared" si="14"/>
        <v>3.0164533820840951E-2</v>
      </c>
      <c r="F176" s="12">
        <f t="shared" si="15"/>
        <v>3.034940066309615E-2</v>
      </c>
      <c r="G176" s="13">
        <f t="shared" si="16"/>
        <v>0.2878787878787879</v>
      </c>
      <c r="H176" s="18">
        <f t="shared" si="17"/>
        <v>8.6837294332723965E-3</v>
      </c>
    </row>
    <row r="177" spans="2:8" ht="15" x14ac:dyDescent="0.2">
      <c r="B177" s="4" t="s">
        <v>279</v>
      </c>
      <c r="C177" s="10">
        <v>103</v>
      </c>
      <c r="D177" s="10">
        <v>98</v>
      </c>
      <c r="E177" s="12">
        <f t="shared" si="14"/>
        <v>6.7249934708801251E-3</v>
      </c>
      <c r="F177" s="12">
        <f t="shared" si="15"/>
        <v>4.998724815098189E-3</v>
      </c>
      <c r="G177" s="13">
        <f t="shared" si="16"/>
        <v>-4.8543689320388349E-2</v>
      </c>
      <c r="H177" s="18">
        <f t="shared" si="17"/>
        <v>-3.2645599373204491E-4</v>
      </c>
    </row>
    <row r="178" spans="2:8" ht="15" x14ac:dyDescent="0.2">
      <c r="B178" s="4" t="s">
        <v>280</v>
      </c>
      <c r="C178" s="10">
        <v>339</v>
      </c>
      <c r="D178" s="10">
        <v>356</v>
      </c>
      <c r="E178" s="12">
        <f t="shared" si="14"/>
        <v>2.2133716375032645E-2</v>
      </c>
      <c r="F178" s="12">
        <f t="shared" si="15"/>
        <v>1.815863300178526E-2</v>
      </c>
      <c r="G178" s="13">
        <f t="shared" si="16"/>
        <v>5.0147492625368731E-2</v>
      </c>
      <c r="H178" s="18">
        <f t="shared" si="17"/>
        <v>1.1099503786889528E-3</v>
      </c>
    </row>
    <row r="179" spans="2:8" ht="15" x14ac:dyDescent="0.2">
      <c r="B179" s="4" t="s">
        <v>281</v>
      </c>
      <c r="C179" s="10">
        <v>31</v>
      </c>
      <c r="D179" s="10">
        <v>83</v>
      </c>
      <c r="E179" s="12">
        <f t="shared" si="14"/>
        <v>2.0240271611386786E-3</v>
      </c>
      <c r="F179" s="12">
        <f t="shared" si="15"/>
        <v>4.2336138740117317E-3</v>
      </c>
      <c r="G179" s="13">
        <f t="shared" si="16"/>
        <v>1.6774193548387097</v>
      </c>
      <c r="H179" s="18">
        <f t="shared" si="17"/>
        <v>3.3951423348132677E-3</v>
      </c>
    </row>
    <row r="180" spans="2:8" ht="15" x14ac:dyDescent="0.2">
      <c r="B180" s="4" t="s">
        <v>282</v>
      </c>
      <c r="C180" s="10">
        <v>4</v>
      </c>
      <c r="D180" s="10">
        <v>3</v>
      </c>
      <c r="E180" s="12">
        <f t="shared" si="14"/>
        <v>2.6116479498563595E-4</v>
      </c>
      <c r="F180" s="12">
        <f t="shared" si="15"/>
        <v>1.530221882172915E-4</v>
      </c>
      <c r="G180" s="13">
        <f t="shared" si="16"/>
        <v>-0.25</v>
      </c>
      <c r="H180" s="18">
        <f t="shared" si="17"/>
        <v>-6.5291198746408988E-5</v>
      </c>
    </row>
    <row r="181" spans="2:8" ht="15" x14ac:dyDescent="0.2">
      <c r="B181" s="4" t="s">
        <v>283</v>
      </c>
      <c r="C181" s="10">
        <v>101</v>
      </c>
      <c r="D181" s="10">
        <v>113</v>
      </c>
      <c r="E181" s="12">
        <f t="shared" si="14"/>
        <v>6.5944110733873072E-3</v>
      </c>
      <c r="F181" s="12">
        <f t="shared" si="15"/>
        <v>5.7638357561846472E-3</v>
      </c>
      <c r="G181" s="13">
        <f t="shared" si="16"/>
        <v>0.11881188118811881</v>
      </c>
      <c r="H181" s="18">
        <f t="shared" si="17"/>
        <v>7.8349438495690774E-4</v>
      </c>
    </row>
    <row r="182" spans="2:8" ht="15" x14ac:dyDescent="0.2">
      <c r="B182" s="4" t="s">
        <v>284</v>
      </c>
      <c r="C182" s="10">
        <v>177</v>
      </c>
      <c r="D182" s="10">
        <v>458</v>
      </c>
      <c r="E182" s="12">
        <f t="shared" si="14"/>
        <v>1.1556542178114391E-2</v>
      </c>
      <c r="F182" s="12">
        <f t="shared" si="15"/>
        <v>2.3361387401173168E-2</v>
      </c>
      <c r="G182" s="13">
        <f t="shared" si="16"/>
        <v>1.5875706214689265</v>
      </c>
      <c r="H182" s="18">
        <f t="shared" si="17"/>
        <v>1.8346826847740926E-2</v>
      </c>
    </row>
    <row r="183" spans="2:8" ht="15" x14ac:dyDescent="0.2">
      <c r="B183" s="4" t="s">
        <v>285</v>
      </c>
      <c r="C183" s="10">
        <v>54</v>
      </c>
      <c r="D183" s="10">
        <v>127</v>
      </c>
      <c r="E183" s="12">
        <f t="shared" si="14"/>
        <v>3.5257247323060852E-3</v>
      </c>
      <c r="F183" s="12">
        <f t="shared" si="15"/>
        <v>6.4779393011986739E-3</v>
      </c>
      <c r="G183" s="13">
        <f t="shared" si="16"/>
        <v>1.3518518518518519</v>
      </c>
      <c r="H183" s="18">
        <f t="shared" si="17"/>
        <v>4.7662575084878563E-3</v>
      </c>
    </row>
    <row r="184" spans="2:8" ht="15" x14ac:dyDescent="0.2">
      <c r="B184" s="4" t="s">
        <v>286</v>
      </c>
      <c r="C184" s="10">
        <v>6</v>
      </c>
      <c r="D184" s="10">
        <v>4</v>
      </c>
      <c r="E184" s="12">
        <f t="shared" si="14"/>
        <v>3.9174719247845393E-4</v>
      </c>
      <c r="F184" s="12">
        <f t="shared" si="15"/>
        <v>2.0402958428972201E-4</v>
      </c>
      <c r="G184" s="13">
        <f t="shared" si="16"/>
        <v>-0.33333333333333331</v>
      </c>
      <c r="H184" s="18">
        <f t="shared" si="17"/>
        <v>-1.3058239749281798E-4</v>
      </c>
    </row>
    <row r="185" spans="2:8" ht="15" x14ac:dyDescent="0.2">
      <c r="B185" s="4" t="s">
        <v>62</v>
      </c>
      <c r="C185" s="10">
        <v>5</v>
      </c>
      <c r="D185" s="10">
        <v>5</v>
      </c>
      <c r="E185" s="12">
        <f t="shared" si="14"/>
        <v>3.2645599373204491E-4</v>
      </c>
      <c r="F185" s="12">
        <f t="shared" si="15"/>
        <v>2.550369803621525E-4</v>
      </c>
      <c r="G185" s="13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465</v>
      </c>
      <c r="D186" s="10">
        <v>796</v>
      </c>
      <c r="E186" s="12">
        <f t="shared" si="14"/>
        <v>3.0360407417080178E-2</v>
      </c>
      <c r="F186" s="12">
        <f t="shared" si="15"/>
        <v>4.0601887273654678E-2</v>
      </c>
      <c r="G186" s="13">
        <f t="shared" si="16"/>
        <v>0.71182795698924728</v>
      </c>
      <c r="H186" s="18">
        <f t="shared" si="17"/>
        <v>2.1611386785061373E-2</v>
      </c>
    </row>
    <row r="187" spans="2:8" ht="15" x14ac:dyDescent="0.2">
      <c r="B187" s="4" t="s">
        <v>287</v>
      </c>
      <c r="C187" s="10">
        <v>17</v>
      </c>
      <c r="D187" s="10">
        <v>22</v>
      </c>
      <c r="E187" s="12">
        <f t="shared" si="14"/>
        <v>1.1099503786889528E-3</v>
      </c>
      <c r="F187" s="12">
        <f t="shared" si="15"/>
        <v>1.1221627135934711E-3</v>
      </c>
      <c r="G187" s="13">
        <f t="shared" si="16"/>
        <v>0.29411764705882354</v>
      </c>
      <c r="H187" s="18">
        <f t="shared" si="17"/>
        <v>3.2645599373204497E-4</v>
      </c>
    </row>
    <row r="188" spans="2:8" ht="30" x14ac:dyDescent="0.2">
      <c r="B188" s="4" t="s">
        <v>288</v>
      </c>
      <c r="C188" s="10">
        <v>4</v>
      </c>
      <c r="D188" s="10">
        <v>3</v>
      </c>
      <c r="E188" s="12">
        <f t="shared" si="14"/>
        <v>2.6116479498563595E-4</v>
      </c>
      <c r="F188" s="12">
        <f t="shared" si="15"/>
        <v>1.530221882172915E-4</v>
      </c>
      <c r="G188" s="13">
        <f t="shared" si="16"/>
        <v>-0.25</v>
      </c>
      <c r="H188" s="18">
        <f t="shared" si="17"/>
        <v>-6.5291198746408988E-5</v>
      </c>
    </row>
    <row r="189" spans="2:8" ht="15" x14ac:dyDescent="0.2">
      <c r="B189" s="4" t="s">
        <v>289</v>
      </c>
      <c r="C189" s="10">
        <v>14</v>
      </c>
      <c r="D189" s="10">
        <v>13</v>
      </c>
      <c r="E189" s="12">
        <f t="shared" si="14"/>
        <v>9.1407678244972577E-4</v>
      </c>
      <c r="F189" s="12">
        <f t="shared" si="15"/>
        <v>6.6309614894159653E-4</v>
      </c>
      <c r="G189" s="13">
        <f t="shared" si="16"/>
        <v>-7.1428571428571425E-2</v>
      </c>
      <c r="H189" s="18">
        <f t="shared" si="17"/>
        <v>-6.5291198746408974E-5</v>
      </c>
    </row>
    <row r="190" spans="2:8" ht="15" x14ac:dyDescent="0.2">
      <c r="B190" s="4" t="s">
        <v>65</v>
      </c>
      <c r="C190" s="10">
        <v>4</v>
      </c>
      <c r="D190" s="10">
        <v>7</v>
      </c>
      <c r="E190" s="12">
        <f t="shared" si="14"/>
        <v>2.6116479498563595E-4</v>
      </c>
      <c r="F190" s="12">
        <f t="shared" si="15"/>
        <v>3.5705177250701354E-4</v>
      </c>
      <c r="G190" s="13">
        <f t="shared" si="16"/>
        <v>0.75</v>
      </c>
      <c r="H190" s="18">
        <f t="shared" si="17"/>
        <v>1.9587359623922696E-4</v>
      </c>
    </row>
    <row r="191" spans="2:8" ht="15" x14ac:dyDescent="0.2">
      <c r="B191" s="4" t="s">
        <v>290</v>
      </c>
      <c r="C191" s="10">
        <v>1</v>
      </c>
      <c r="D191" s="10">
        <v>1</v>
      </c>
      <c r="E191" s="12">
        <f t="shared" si="14"/>
        <v>6.5291198746408988E-5</v>
      </c>
      <c r="F191" s="12">
        <f t="shared" si="15"/>
        <v>5.1007396072430504E-5</v>
      </c>
      <c r="G191" s="13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2</v>
      </c>
      <c r="E192" s="12" t="str">
        <f t="shared" si="14"/>
        <v/>
      </c>
      <c r="F192" s="12">
        <f t="shared" si="15"/>
        <v>1.0201479214486101E-4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3</v>
      </c>
      <c r="D193" s="10">
        <v>3</v>
      </c>
      <c r="E193" s="12">
        <f t="shared" si="14"/>
        <v>1.9587359623922696E-4</v>
      </c>
      <c r="F193" s="12">
        <f t="shared" si="15"/>
        <v>1.530221882172915E-4</v>
      </c>
      <c r="G193" s="13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17</v>
      </c>
      <c r="D195" s="10">
        <v>10</v>
      </c>
      <c r="E195" s="12">
        <f t="shared" si="14"/>
        <v>1.1099503786889528E-3</v>
      </c>
      <c r="F195" s="12">
        <f t="shared" si="15"/>
        <v>5.1007396072430501E-4</v>
      </c>
      <c r="G195" s="13">
        <f t="shared" si="16"/>
        <v>-0.41176470588235292</v>
      </c>
      <c r="H195" s="18">
        <f t="shared" si="17"/>
        <v>-4.5703839122486289E-4</v>
      </c>
    </row>
    <row r="196" spans="2:8" ht="15" x14ac:dyDescent="0.2">
      <c r="B196" s="4" t="s">
        <v>293</v>
      </c>
      <c r="C196" s="10">
        <v>1376</v>
      </c>
      <c r="D196" s="10">
        <v>1876</v>
      </c>
      <c r="E196" s="12">
        <f t="shared" si="14"/>
        <v>8.9840689475058758E-2</v>
      </c>
      <c r="F196" s="12">
        <f t="shared" si="15"/>
        <v>9.5689875031879618E-2</v>
      </c>
      <c r="G196" s="13">
        <f t="shared" si="16"/>
        <v>0.36337209302325579</v>
      </c>
      <c r="H196" s="18">
        <f t="shared" si="17"/>
        <v>3.2645599373204486E-2</v>
      </c>
    </row>
    <row r="197" spans="2:8" ht="15" x14ac:dyDescent="0.2">
      <c r="B197" s="4" t="s">
        <v>294</v>
      </c>
      <c r="C197" s="10">
        <v>28</v>
      </c>
      <c r="D197" s="10">
        <v>31</v>
      </c>
      <c r="E197" s="12">
        <f t="shared" si="14"/>
        <v>1.8281535648994515E-3</v>
      </c>
      <c r="F197" s="12">
        <f t="shared" si="15"/>
        <v>1.5812292782453456E-3</v>
      </c>
      <c r="G197" s="13">
        <f t="shared" si="16"/>
        <v>0.10714285714285714</v>
      </c>
      <c r="H197" s="18">
        <f t="shared" si="17"/>
        <v>1.9587359623922694E-4</v>
      </c>
    </row>
    <row r="198" spans="2:8" ht="15" x14ac:dyDescent="0.2">
      <c r="B198" s="4" t="s">
        <v>295</v>
      </c>
      <c r="C198" s="10">
        <v>3</v>
      </c>
      <c r="D198" s="10">
        <v>5</v>
      </c>
      <c r="E198" s="12">
        <f t="shared" si="14"/>
        <v>1.9587359623922696E-4</v>
      </c>
      <c r="F198" s="12">
        <f t="shared" si="15"/>
        <v>2.550369803621525E-4</v>
      </c>
      <c r="G198" s="13">
        <f t="shared" si="16"/>
        <v>0.66666666666666663</v>
      </c>
      <c r="H198" s="18">
        <f t="shared" si="17"/>
        <v>1.3058239749281798E-4</v>
      </c>
    </row>
    <row r="199" spans="2:8" ht="15" x14ac:dyDescent="0.2">
      <c r="B199" s="4" t="s">
        <v>296</v>
      </c>
      <c r="C199" s="10">
        <v>6</v>
      </c>
      <c r="D199" s="10">
        <v>17</v>
      </c>
      <c r="E199" s="12">
        <f t="shared" si="14"/>
        <v>3.9174719247845393E-4</v>
      </c>
      <c r="F199" s="12">
        <f t="shared" si="15"/>
        <v>8.6712573323131849E-4</v>
      </c>
      <c r="G199" s="13">
        <f t="shared" si="16"/>
        <v>1.8333333333333333</v>
      </c>
      <c r="H199" s="18">
        <f t="shared" si="17"/>
        <v>7.1820318621049878E-4</v>
      </c>
    </row>
    <row r="200" spans="2:8" ht="15" x14ac:dyDescent="0.2">
      <c r="B200" s="4" t="s">
        <v>297</v>
      </c>
      <c r="C200" s="10">
        <v>5</v>
      </c>
      <c r="D200" s="10">
        <v>3</v>
      </c>
      <c r="E200" s="12">
        <f t="shared" si="14"/>
        <v>3.2645599373204491E-4</v>
      </c>
      <c r="F200" s="12">
        <f t="shared" si="15"/>
        <v>1.530221882172915E-4</v>
      </c>
      <c r="G200" s="13">
        <f t="shared" si="16"/>
        <v>-0.4</v>
      </c>
      <c r="H200" s="18">
        <f t="shared" si="17"/>
        <v>-1.3058239749281798E-4</v>
      </c>
    </row>
    <row r="201" spans="2:8" ht="15" x14ac:dyDescent="0.2">
      <c r="B201" s="4" t="s">
        <v>298</v>
      </c>
      <c r="C201" s="10">
        <v>12</v>
      </c>
      <c r="D201" s="10">
        <v>125</v>
      </c>
      <c r="E201" s="12">
        <f t="shared" si="14"/>
        <v>7.8349438495690785E-4</v>
      </c>
      <c r="F201" s="12">
        <f t="shared" si="15"/>
        <v>6.3759245090538128E-3</v>
      </c>
      <c r="G201" s="13">
        <f t="shared" si="16"/>
        <v>9.4166666666666661</v>
      </c>
      <c r="H201" s="18">
        <f t="shared" si="17"/>
        <v>7.3779054583442147E-3</v>
      </c>
    </row>
    <row r="202" spans="2:8" ht="15" x14ac:dyDescent="0.2">
      <c r="B202" s="4" t="s">
        <v>299</v>
      </c>
      <c r="C202" s="10">
        <v>32</v>
      </c>
      <c r="D202" s="10">
        <v>15</v>
      </c>
      <c r="E202" s="12">
        <f t="shared" si="14"/>
        <v>2.0893183598850876E-3</v>
      </c>
      <c r="F202" s="12">
        <f t="shared" si="15"/>
        <v>7.6511094108645751E-4</v>
      </c>
      <c r="G202" s="13">
        <f t="shared" si="16"/>
        <v>-0.53125</v>
      </c>
      <c r="H202" s="18">
        <f t="shared" si="17"/>
        <v>-1.1099503786889528E-3</v>
      </c>
    </row>
    <row r="203" spans="2:8" ht="15" x14ac:dyDescent="0.2">
      <c r="B203" s="4" t="s">
        <v>67</v>
      </c>
      <c r="C203" s="10">
        <v>149</v>
      </c>
      <c r="D203" s="10">
        <v>84</v>
      </c>
      <c r="E203" s="12">
        <f t="shared" si="14"/>
        <v>9.7283886132149382E-3</v>
      </c>
      <c r="F203" s="12">
        <f t="shared" si="15"/>
        <v>4.2846212700841622E-3</v>
      </c>
      <c r="G203" s="13">
        <f t="shared" si="16"/>
        <v>-0.43624161073825501</v>
      </c>
      <c r="H203" s="18">
        <f t="shared" si="17"/>
        <v>-4.2439279185165837E-3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5.1007396072430504E-5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16</v>
      </c>
      <c r="D205" s="10">
        <v>17</v>
      </c>
      <c r="E205" s="12">
        <f t="shared" si="14"/>
        <v>1.0446591799425438E-3</v>
      </c>
      <c r="F205" s="12">
        <f t="shared" si="15"/>
        <v>8.6712573323131849E-4</v>
      </c>
      <c r="G205" s="13">
        <f t="shared" si="16"/>
        <v>6.25E-2</v>
      </c>
      <c r="H205" s="18">
        <f t="shared" si="17"/>
        <v>6.5291198746408988E-5</v>
      </c>
    </row>
    <row r="206" spans="2:8" ht="15" x14ac:dyDescent="0.2">
      <c r="B206" s="4" t="s">
        <v>301</v>
      </c>
      <c r="C206" s="10">
        <v>63</v>
      </c>
      <c r="D206" s="10">
        <v>73</v>
      </c>
      <c r="E206" s="12">
        <f t="shared" si="14"/>
        <v>4.1133455210237658E-3</v>
      </c>
      <c r="F206" s="12">
        <f t="shared" si="15"/>
        <v>3.7235399132874267E-3</v>
      </c>
      <c r="G206" s="13">
        <f t="shared" si="16"/>
        <v>0.15873015873015872</v>
      </c>
      <c r="H206" s="18">
        <f t="shared" si="17"/>
        <v>6.5291198746408982E-4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222</v>
      </c>
      <c r="D208" s="10">
        <v>177</v>
      </c>
      <c r="E208" s="12">
        <f t="shared" si="14"/>
        <v>1.4494646121702795E-2</v>
      </c>
      <c r="F208" s="12">
        <f t="shared" si="15"/>
        <v>9.0283091048201994E-3</v>
      </c>
      <c r="G208" s="13">
        <f t="shared" si="16"/>
        <v>-0.20270270270270271</v>
      </c>
      <c r="H208" s="18">
        <f t="shared" si="17"/>
        <v>-2.9381039435884045E-3</v>
      </c>
    </row>
    <row r="209" spans="2:8" ht="15" x14ac:dyDescent="0.2">
      <c r="B209" s="4" t="s">
        <v>71</v>
      </c>
      <c r="C209" s="10">
        <v>16</v>
      </c>
      <c r="D209" s="10">
        <v>8</v>
      </c>
      <c r="E209" s="12">
        <f t="shared" si="14"/>
        <v>1.0446591799425438E-3</v>
      </c>
      <c r="F209" s="12">
        <f t="shared" si="15"/>
        <v>4.0805916857944403E-4</v>
      </c>
      <c r="G209" s="13">
        <f t="shared" si="16"/>
        <v>-0.5</v>
      </c>
      <c r="H209" s="18">
        <f t="shared" si="17"/>
        <v>-5.223295899712719E-4</v>
      </c>
    </row>
    <row r="210" spans="2:8" ht="15" x14ac:dyDescent="0.2">
      <c r="B210" s="4" t="s">
        <v>73</v>
      </c>
      <c r="C210" s="10">
        <v>20</v>
      </c>
      <c r="D210" s="10">
        <v>17</v>
      </c>
      <c r="E210" s="12">
        <f t="shared" si="14"/>
        <v>1.3058239749281796E-3</v>
      </c>
      <c r="F210" s="12">
        <f t="shared" si="15"/>
        <v>8.6712573323131849E-4</v>
      </c>
      <c r="G210" s="13">
        <f t="shared" si="16"/>
        <v>-0.15</v>
      </c>
      <c r="H210" s="18">
        <f t="shared" si="17"/>
        <v>-1.9587359623922694E-4</v>
      </c>
    </row>
    <row r="211" spans="2:8" ht="15" x14ac:dyDescent="0.2">
      <c r="B211" s="4" t="s">
        <v>69</v>
      </c>
      <c r="C211" s="10">
        <v>17</v>
      </c>
      <c r="D211" s="10">
        <v>23</v>
      </c>
      <c r="E211" s="12">
        <f t="shared" si="14"/>
        <v>1.1099503786889528E-3</v>
      </c>
      <c r="F211" s="12">
        <f t="shared" si="15"/>
        <v>1.1731701096659016E-3</v>
      </c>
      <c r="G211" s="13">
        <f t="shared" si="16"/>
        <v>0.35294117647058826</v>
      </c>
      <c r="H211" s="18">
        <f t="shared" si="17"/>
        <v>3.9174719247845393E-4</v>
      </c>
    </row>
    <row r="212" spans="2:8" ht="15" x14ac:dyDescent="0.2">
      <c r="B212" s="4" t="s">
        <v>68</v>
      </c>
      <c r="C212" s="10">
        <v>13</v>
      </c>
      <c r="D212" s="10">
        <v>8</v>
      </c>
      <c r="E212" s="12">
        <f t="shared" si="14"/>
        <v>8.4878558370331681E-4</v>
      </c>
      <c r="F212" s="12">
        <f t="shared" si="15"/>
        <v>4.0805916857944403E-4</v>
      </c>
      <c r="G212" s="13">
        <f t="shared" si="16"/>
        <v>-0.38461538461538464</v>
      </c>
      <c r="H212" s="18">
        <f t="shared" si="17"/>
        <v>-3.2645599373204497E-4</v>
      </c>
    </row>
    <row r="213" spans="2:8" ht="15" x14ac:dyDescent="0.2">
      <c r="B213" s="4" t="s">
        <v>302</v>
      </c>
      <c r="C213" s="10">
        <v>61</v>
      </c>
      <c r="D213" s="10">
        <v>75</v>
      </c>
      <c r="E213" s="12">
        <f t="shared" si="14"/>
        <v>3.9827631235309479E-3</v>
      </c>
      <c r="F213" s="12">
        <f t="shared" si="15"/>
        <v>3.8255547054322878E-3</v>
      </c>
      <c r="G213" s="13">
        <f t="shared" si="16"/>
        <v>0.22950819672131148</v>
      </c>
      <c r="H213" s="18">
        <f t="shared" si="17"/>
        <v>9.1407678244972577E-4</v>
      </c>
    </row>
    <row r="214" spans="2:8" ht="15" x14ac:dyDescent="0.2">
      <c r="B214" s="4" t="s">
        <v>70</v>
      </c>
      <c r="C214" s="10">
        <v>75</v>
      </c>
      <c r="D214" s="10">
        <v>91</v>
      </c>
      <c r="E214" s="12">
        <f t="shared" si="14"/>
        <v>4.8968399059806742E-3</v>
      </c>
      <c r="F214" s="12">
        <f t="shared" si="15"/>
        <v>4.6416730425911761E-3</v>
      </c>
      <c r="G214" s="13">
        <f t="shared" si="16"/>
        <v>0.21333333333333335</v>
      </c>
      <c r="H214" s="18">
        <f t="shared" si="17"/>
        <v>1.0446591799425438E-3</v>
      </c>
    </row>
    <row r="215" spans="2:8" ht="15" x14ac:dyDescent="0.2">
      <c r="B215" s="4" t="s">
        <v>303</v>
      </c>
      <c r="C215" s="10">
        <v>11</v>
      </c>
      <c r="D215" s="10">
        <v>5</v>
      </c>
      <c r="E215" s="12">
        <f t="shared" si="14"/>
        <v>7.1820318621049878E-4</v>
      </c>
      <c r="F215" s="12">
        <f t="shared" si="15"/>
        <v>2.550369803621525E-4</v>
      </c>
      <c r="G215" s="13">
        <f t="shared" si="16"/>
        <v>-0.54545454545454541</v>
      </c>
      <c r="H215" s="18">
        <f t="shared" si="17"/>
        <v>-3.9174719247845387E-4</v>
      </c>
    </row>
    <row r="216" spans="2:8" ht="15" x14ac:dyDescent="0.2">
      <c r="B216" s="4" t="s">
        <v>304</v>
      </c>
      <c r="C216" s="10">
        <v>29</v>
      </c>
      <c r="D216" s="10">
        <v>34</v>
      </c>
      <c r="E216" s="12">
        <f t="shared" si="14"/>
        <v>1.8934447636458605E-3</v>
      </c>
      <c r="F216" s="12">
        <f t="shared" si="15"/>
        <v>1.734251466462637E-3</v>
      </c>
      <c r="G216" s="13">
        <f t="shared" si="16"/>
        <v>0.17241379310344829</v>
      </c>
      <c r="H216" s="18">
        <f t="shared" si="17"/>
        <v>3.2645599373204491E-4</v>
      </c>
    </row>
    <row r="217" spans="2:8" ht="15" x14ac:dyDescent="0.2">
      <c r="B217" s="4" t="s">
        <v>469</v>
      </c>
      <c r="C217" s="10">
        <v>2</v>
      </c>
      <c r="D217" s="10">
        <v>7</v>
      </c>
      <c r="E217" s="12">
        <f t="shared" ref="E217:E280" si="18">+IF(C217=0,"",C217/C$151)</f>
        <v>1.3058239749281798E-4</v>
      </c>
      <c r="F217" s="12">
        <f t="shared" ref="F217:F280" si="19">+IF(D217=0,"",D217/D$151)</f>
        <v>3.5705177250701354E-4</v>
      </c>
      <c r="G217" s="13">
        <f t="shared" ref="G217:G280" si="20">+IF(OR(AND(D217=0),(C217=0)),"0",((D217-C217)/C217))</f>
        <v>2.5</v>
      </c>
      <c r="H217" s="18">
        <f t="shared" ref="H217:H280" si="21">+IF(OR(AND(E217=""),(G217="")),"",E217*G217)</f>
        <v>3.2645599373204491E-4</v>
      </c>
    </row>
    <row r="218" spans="2:8" ht="15" x14ac:dyDescent="0.2">
      <c r="B218" s="4" t="s">
        <v>305</v>
      </c>
      <c r="C218" s="10">
        <v>26</v>
      </c>
      <c r="D218" s="10">
        <v>30</v>
      </c>
      <c r="E218" s="12">
        <f t="shared" si="18"/>
        <v>1.6975711674066336E-3</v>
      </c>
      <c r="F218" s="12">
        <f t="shared" si="19"/>
        <v>1.530221882172915E-3</v>
      </c>
      <c r="G218" s="13">
        <f t="shared" si="20"/>
        <v>0.15384615384615385</v>
      </c>
      <c r="H218" s="18">
        <f t="shared" si="21"/>
        <v>2.6116479498563595E-4</v>
      </c>
    </row>
    <row r="219" spans="2:8" ht="15" x14ac:dyDescent="0.2">
      <c r="B219" s="4" t="s">
        <v>306</v>
      </c>
      <c r="C219" s="10">
        <v>165</v>
      </c>
      <c r="D219" s="10">
        <v>22</v>
      </c>
      <c r="E219" s="12">
        <f t="shared" si="18"/>
        <v>1.0773047793157482E-2</v>
      </c>
      <c r="F219" s="12">
        <f t="shared" si="19"/>
        <v>1.1221627135934711E-3</v>
      </c>
      <c r="G219" s="13">
        <f t="shared" si="20"/>
        <v>-0.8666666666666667</v>
      </c>
      <c r="H219" s="18">
        <f t="shared" si="21"/>
        <v>-9.3366414207364835E-3</v>
      </c>
    </row>
    <row r="220" spans="2:8" ht="15" x14ac:dyDescent="0.2">
      <c r="B220" s="4" t="s">
        <v>307</v>
      </c>
      <c r="C220" s="10">
        <v>8</v>
      </c>
      <c r="D220" s="10">
        <v>10</v>
      </c>
      <c r="E220" s="12">
        <f t="shared" si="18"/>
        <v>5.223295899712719E-4</v>
      </c>
      <c r="F220" s="12">
        <f t="shared" si="19"/>
        <v>5.1007396072430501E-4</v>
      </c>
      <c r="G220" s="13">
        <f t="shared" si="20"/>
        <v>0.25</v>
      </c>
      <c r="H220" s="18">
        <f t="shared" si="21"/>
        <v>1.3058239749281798E-4</v>
      </c>
    </row>
    <row r="221" spans="2:8" ht="15" x14ac:dyDescent="0.2">
      <c r="B221" s="4" t="s">
        <v>308</v>
      </c>
      <c r="C221" s="10">
        <v>1</v>
      </c>
      <c r="D221" s="10">
        <v>2</v>
      </c>
      <c r="E221" s="12">
        <f t="shared" si="18"/>
        <v>6.5291198746408988E-5</v>
      </c>
      <c r="F221" s="12">
        <f t="shared" si="19"/>
        <v>1.0201479214486101E-4</v>
      </c>
      <c r="G221" s="13">
        <f t="shared" si="20"/>
        <v>1</v>
      </c>
      <c r="H221" s="18">
        <f t="shared" si="21"/>
        <v>6.5291198746408988E-5</v>
      </c>
    </row>
    <row r="222" spans="2:8" ht="15" x14ac:dyDescent="0.2">
      <c r="B222" s="4" t="s">
        <v>309</v>
      </c>
      <c r="C222" s="10">
        <v>77</v>
      </c>
      <c r="D222" s="10">
        <v>32</v>
      </c>
      <c r="E222" s="12">
        <f t="shared" si="18"/>
        <v>5.0274223034734921E-3</v>
      </c>
      <c r="F222" s="12">
        <f t="shared" si="19"/>
        <v>1.6322366743177761E-3</v>
      </c>
      <c r="G222" s="13">
        <f t="shared" si="20"/>
        <v>-0.58441558441558439</v>
      </c>
      <c r="H222" s="18">
        <f t="shared" si="21"/>
        <v>-2.9381039435884045E-3</v>
      </c>
    </row>
    <row r="223" spans="2:8" ht="15" x14ac:dyDescent="0.2">
      <c r="B223" s="4" t="s">
        <v>563</v>
      </c>
      <c r="C223" s="10">
        <v>32</v>
      </c>
      <c r="D223" s="10">
        <v>33</v>
      </c>
      <c r="E223" s="12">
        <f t="shared" si="18"/>
        <v>2.0893183598850876E-3</v>
      </c>
      <c r="F223" s="12">
        <f t="shared" si="19"/>
        <v>1.6832440703902067E-3</v>
      </c>
      <c r="G223" s="13">
        <f t="shared" si="20"/>
        <v>3.125E-2</v>
      </c>
      <c r="H223" s="18">
        <f t="shared" si="21"/>
        <v>6.5291198746408988E-5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25</v>
      </c>
      <c r="D226" s="10">
        <v>22</v>
      </c>
      <c r="E226" s="12">
        <f t="shared" si="18"/>
        <v>1.6322799686602247E-3</v>
      </c>
      <c r="F226" s="12">
        <f t="shared" si="19"/>
        <v>1.1221627135934711E-3</v>
      </c>
      <c r="G226" s="13">
        <f t="shared" si="20"/>
        <v>-0.12</v>
      </c>
      <c r="H226" s="18">
        <f t="shared" si="21"/>
        <v>-1.9587359623922696E-4</v>
      </c>
    </row>
    <row r="227" spans="2:8" ht="15" x14ac:dyDescent="0.2">
      <c r="B227" s="4" t="s">
        <v>471</v>
      </c>
      <c r="C227" s="10">
        <v>3</v>
      </c>
      <c r="D227" s="10">
        <v>3</v>
      </c>
      <c r="E227" s="12">
        <f t="shared" si="18"/>
        <v>1.9587359623922696E-4</v>
      </c>
      <c r="F227" s="12">
        <f t="shared" si="19"/>
        <v>1.530221882172915E-4</v>
      </c>
      <c r="G227" s="13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34</v>
      </c>
      <c r="D228" s="10">
        <v>20</v>
      </c>
      <c r="E228" s="12">
        <f t="shared" si="18"/>
        <v>2.2199007573779055E-3</v>
      </c>
      <c r="F228" s="12">
        <f t="shared" si="19"/>
        <v>1.02014792144861E-3</v>
      </c>
      <c r="G228" s="13">
        <f t="shared" si="20"/>
        <v>-0.41176470588235292</v>
      </c>
      <c r="H228" s="18">
        <f t="shared" si="21"/>
        <v>-9.1407678244972577E-4</v>
      </c>
    </row>
    <row r="229" spans="2:8" ht="15" x14ac:dyDescent="0.2">
      <c r="B229" s="4" t="s">
        <v>311</v>
      </c>
      <c r="C229" s="10">
        <v>699</v>
      </c>
      <c r="D229" s="10">
        <v>737</v>
      </c>
      <c r="E229" s="12">
        <f t="shared" si="18"/>
        <v>4.5638547923739878E-2</v>
      </c>
      <c r="F229" s="12">
        <f t="shared" si="19"/>
        <v>3.7592450905381283E-2</v>
      </c>
      <c r="G229" s="13">
        <f t="shared" si="20"/>
        <v>5.4363376251788269E-2</v>
      </c>
      <c r="H229" s="18">
        <f t="shared" si="21"/>
        <v>2.4810655523635414E-3</v>
      </c>
    </row>
    <row r="230" spans="2:8" ht="15" x14ac:dyDescent="0.2">
      <c r="B230" s="4" t="s">
        <v>312</v>
      </c>
      <c r="C230" s="10">
        <v>57</v>
      </c>
      <c r="D230" s="10">
        <v>125</v>
      </c>
      <c r="E230" s="12">
        <f t="shared" si="18"/>
        <v>3.7215983285453121E-3</v>
      </c>
      <c r="F230" s="12">
        <f t="shared" si="19"/>
        <v>6.3759245090538128E-3</v>
      </c>
      <c r="G230" s="13">
        <f t="shared" si="20"/>
        <v>1.1929824561403508</v>
      </c>
      <c r="H230" s="18">
        <f t="shared" si="21"/>
        <v>4.4398015147558111E-3</v>
      </c>
    </row>
    <row r="231" spans="2:8" ht="30" x14ac:dyDescent="0.2">
      <c r="B231" s="4" t="s">
        <v>313</v>
      </c>
      <c r="C231" s="10">
        <v>200</v>
      </c>
      <c r="D231" s="10">
        <v>296</v>
      </c>
      <c r="E231" s="12">
        <f t="shared" si="18"/>
        <v>1.3058239749281797E-2</v>
      </c>
      <c r="F231" s="12">
        <f t="shared" si="19"/>
        <v>1.5098189237439429E-2</v>
      </c>
      <c r="G231" s="13">
        <f t="shared" si="20"/>
        <v>0.48</v>
      </c>
      <c r="H231" s="18">
        <f t="shared" si="21"/>
        <v>6.2679550796552628E-3</v>
      </c>
    </row>
    <row r="232" spans="2:8" ht="15" x14ac:dyDescent="0.2">
      <c r="B232" s="4" t="s">
        <v>77</v>
      </c>
      <c r="C232" s="10">
        <v>705</v>
      </c>
      <c r="D232" s="10">
        <v>774</v>
      </c>
      <c r="E232" s="12">
        <f t="shared" si="18"/>
        <v>4.6030295116218332E-2</v>
      </c>
      <c r="F232" s="12">
        <f t="shared" si="19"/>
        <v>3.9479724560061207E-2</v>
      </c>
      <c r="G232" s="13">
        <f t="shared" si="20"/>
        <v>9.7872340425531917E-2</v>
      </c>
      <c r="H232" s="18">
        <f t="shared" si="21"/>
        <v>4.5050927135022196E-3</v>
      </c>
    </row>
    <row r="233" spans="2:8" ht="15" x14ac:dyDescent="0.2">
      <c r="B233" s="4" t="s">
        <v>74</v>
      </c>
      <c r="C233" s="10">
        <v>114</v>
      </c>
      <c r="D233" s="10">
        <v>272</v>
      </c>
      <c r="E233" s="12">
        <f t="shared" si="18"/>
        <v>7.4431966570906241E-3</v>
      </c>
      <c r="F233" s="12">
        <f t="shared" si="19"/>
        <v>1.3874011731701096E-2</v>
      </c>
      <c r="G233" s="13">
        <f t="shared" si="20"/>
        <v>1.3859649122807018</v>
      </c>
      <c r="H233" s="18">
        <f t="shared" si="21"/>
        <v>1.031600940193262E-2</v>
      </c>
    </row>
    <row r="234" spans="2:8" ht="15" x14ac:dyDescent="0.2">
      <c r="B234" s="4" t="s">
        <v>75</v>
      </c>
      <c r="C234" s="10">
        <v>32</v>
      </c>
      <c r="D234" s="10">
        <v>63</v>
      </c>
      <c r="E234" s="12">
        <f t="shared" si="18"/>
        <v>2.0893183598850876E-3</v>
      </c>
      <c r="F234" s="12">
        <f t="shared" si="19"/>
        <v>3.2134659525631217E-3</v>
      </c>
      <c r="G234" s="13">
        <f t="shared" si="20"/>
        <v>0.96875</v>
      </c>
      <c r="H234" s="18">
        <f t="shared" si="21"/>
        <v>2.0240271611386786E-3</v>
      </c>
    </row>
    <row r="235" spans="2:8" ht="15" x14ac:dyDescent="0.2">
      <c r="B235" s="4" t="s">
        <v>314</v>
      </c>
      <c r="C235" s="10">
        <v>304</v>
      </c>
      <c r="D235" s="10">
        <v>597</v>
      </c>
      <c r="E235" s="12">
        <f t="shared" si="18"/>
        <v>1.9848524418908331E-2</v>
      </c>
      <c r="F235" s="12">
        <f t="shared" si="19"/>
        <v>3.0451415455241011E-2</v>
      </c>
      <c r="G235" s="13">
        <f t="shared" si="20"/>
        <v>0.96381578947368418</v>
      </c>
      <c r="H235" s="18">
        <f t="shared" si="21"/>
        <v>1.9130321232697832E-2</v>
      </c>
    </row>
    <row r="236" spans="2:8" ht="15" x14ac:dyDescent="0.2">
      <c r="B236" s="4" t="s">
        <v>315</v>
      </c>
      <c r="C236" s="10">
        <v>2</v>
      </c>
      <c r="D236" s="10">
        <v>2</v>
      </c>
      <c r="E236" s="12">
        <f t="shared" si="18"/>
        <v>1.3058239749281798E-4</v>
      </c>
      <c r="F236" s="12">
        <f t="shared" si="19"/>
        <v>1.0201479214486101E-4</v>
      </c>
      <c r="G236" s="13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129</v>
      </c>
      <c r="D237" s="10">
        <v>102</v>
      </c>
      <c r="E237" s="12">
        <f t="shared" si="18"/>
        <v>8.422564638286759E-3</v>
      </c>
      <c r="F237" s="12">
        <f t="shared" si="19"/>
        <v>5.2027543993879112E-3</v>
      </c>
      <c r="G237" s="13">
        <f t="shared" si="20"/>
        <v>-0.20930232558139536</v>
      </c>
      <c r="H237" s="18">
        <f t="shared" si="21"/>
        <v>-1.7628623661530426E-3</v>
      </c>
    </row>
    <row r="238" spans="2:8" ht="15" x14ac:dyDescent="0.2">
      <c r="B238" s="4" t="s">
        <v>85</v>
      </c>
      <c r="C238" s="10">
        <v>696</v>
      </c>
      <c r="D238" s="10">
        <v>647</v>
      </c>
      <c r="E238" s="12">
        <f t="shared" si="18"/>
        <v>4.5442674327500654E-2</v>
      </c>
      <c r="F238" s="12">
        <f t="shared" si="19"/>
        <v>3.3001785258862534E-2</v>
      </c>
      <c r="G238" s="13">
        <f t="shared" si="20"/>
        <v>-7.040229885057471E-2</v>
      </c>
      <c r="H238" s="18">
        <f t="shared" si="21"/>
        <v>-3.1992687385740404E-3</v>
      </c>
    </row>
    <row r="239" spans="2:8" ht="15" x14ac:dyDescent="0.2">
      <c r="B239" s="4" t="s">
        <v>81</v>
      </c>
      <c r="C239" s="10">
        <v>85</v>
      </c>
      <c r="D239" s="10">
        <v>81</v>
      </c>
      <c r="E239" s="12">
        <f t="shared" si="18"/>
        <v>5.5497518934447638E-3</v>
      </c>
      <c r="F239" s="12">
        <f t="shared" si="19"/>
        <v>4.1315990818668706E-3</v>
      </c>
      <c r="G239" s="13">
        <f t="shared" si="20"/>
        <v>-4.7058823529411764E-2</v>
      </c>
      <c r="H239" s="18">
        <f t="shared" si="21"/>
        <v>-2.6116479498563595E-4</v>
      </c>
    </row>
    <row r="240" spans="2:8" ht="15" x14ac:dyDescent="0.2">
      <c r="B240" s="4" t="s">
        <v>316</v>
      </c>
      <c r="C240" s="10">
        <v>100</v>
      </c>
      <c r="D240" s="10">
        <v>68</v>
      </c>
      <c r="E240" s="12">
        <f t="shared" si="18"/>
        <v>6.5291198746408987E-3</v>
      </c>
      <c r="F240" s="12">
        <f t="shared" si="19"/>
        <v>3.468502932925274E-3</v>
      </c>
      <c r="G240" s="13">
        <f t="shared" si="20"/>
        <v>-0.32</v>
      </c>
      <c r="H240" s="18">
        <f t="shared" si="21"/>
        <v>-2.0893183598850876E-3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12</v>
      </c>
      <c r="D242" s="10">
        <v>12</v>
      </c>
      <c r="E242" s="12">
        <f t="shared" si="18"/>
        <v>7.8349438495690785E-4</v>
      </c>
      <c r="F242" s="12">
        <f t="shared" si="19"/>
        <v>6.1208875286916599E-4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6</v>
      </c>
      <c r="D243" s="10">
        <v>32</v>
      </c>
      <c r="E243" s="12">
        <f t="shared" si="18"/>
        <v>3.9174719247845393E-4</v>
      </c>
      <c r="F243" s="12">
        <f t="shared" si="19"/>
        <v>1.6322366743177761E-3</v>
      </c>
      <c r="G243" s="13">
        <f t="shared" si="20"/>
        <v>4.333333333333333</v>
      </c>
      <c r="H243" s="18">
        <f t="shared" si="21"/>
        <v>1.6975711674066336E-3</v>
      </c>
    </row>
    <row r="244" spans="2:8" ht="15" x14ac:dyDescent="0.2">
      <c r="B244" s="4" t="s">
        <v>79</v>
      </c>
      <c r="C244" s="10">
        <v>80</v>
      </c>
      <c r="D244" s="10">
        <v>95</v>
      </c>
      <c r="E244" s="12">
        <f t="shared" si="18"/>
        <v>5.2232958997127186E-3</v>
      </c>
      <c r="F244" s="12">
        <f t="shared" si="19"/>
        <v>4.8457026268808974E-3</v>
      </c>
      <c r="G244" s="13">
        <f t="shared" si="20"/>
        <v>0.1875</v>
      </c>
      <c r="H244" s="18">
        <f t="shared" si="21"/>
        <v>9.7936798119613484E-4</v>
      </c>
    </row>
    <row r="245" spans="2:8" ht="15" x14ac:dyDescent="0.2">
      <c r="B245" s="4" t="s">
        <v>84</v>
      </c>
      <c r="C245" s="10">
        <v>39</v>
      </c>
      <c r="D245" s="10">
        <v>32</v>
      </c>
      <c r="E245" s="12">
        <f t="shared" si="18"/>
        <v>2.5463567511099503E-3</v>
      </c>
      <c r="F245" s="12">
        <f t="shared" si="19"/>
        <v>1.6322366743177761E-3</v>
      </c>
      <c r="G245" s="13">
        <f t="shared" si="20"/>
        <v>-0.17948717948717949</v>
      </c>
      <c r="H245" s="18">
        <f t="shared" si="21"/>
        <v>-4.5703839122486289E-4</v>
      </c>
    </row>
    <row r="246" spans="2:8" ht="15" x14ac:dyDescent="0.2">
      <c r="B246" s="4" t="s">
        <v>318</v>
      </c>
      <c r="C246" s="10">
        <v>44</v>
      </c>
      <c r="D246" s="10">
        <v>26</v>
      </c>
      <c r="E246" s="12">
        <f t="shared" si="18"/>
        <v>2.8728127448419951E-3</v>
      </c>
      <c r="F246" s="12">
        <f t="shared" si="19"/>
        <v>1.3261922978831931E-3</v>
      </c>
      <c r="G246" s="13">
        <f t="shared" si="20"/>
        <v>-0.40909090909090912</v>
      </c>
      <c r="H246" s="18">
        <f t="shared" si="21"/>
        <v>-1.1752415774353617E-3</v>
      </c>
    </row>
    <row r="247" spans="2:8" ht="15" x14ac:dyDescent="0.2">
      <c r="B247" s="4" t="s">
        <v>319</v>
      </c>
      <c r="C247" s="10">
        <v>352</v>
      </c>
      <c r="D247" s="10">
        <v>192</v>
      </c>
      <c r="E247" s="12">
        <f t="shared" si="18"/>
        <v>2.2982501958735961E-2</v>
      </c>
      <c r="F247" s="12">
        <f t="shared" si="19"/>
        <v>9.7934200459066558E-3</v>
      </c>
      <c r="G247" s="13">
        <f t="shared" si="20"/>
        <v>-0.45454545454545453</v>
      </c>
      <c r="H247" s="18">
        <f t="shared" si="21"/>
        <v>-1.0446591799425437E-2</v>
      </c>
    </row>
    <row r="248" spans="2:8" ht="15" x14ac:dyDescent="0.2">
      <c r="B248" s="4" t="s">
        <v>86</v>
      </c>
      <c r="C248" s="10">
        <v>209</v>
      </c>
      <c r="D248" s="10">
        <v>195</v>
      </c>
      <c r="E248" s="12">
        <f t="shared" si="18"/>
        <v>1.3645860537999478E-2</v>
      </c>
      <c r="F248" s="12">
        <f t="shared" si="19"/>
        <v>9.9464422341239474E-3</v>
      </c>
      <c r="G248" s="13">
        <f t="shared" si="20"/>
        <v>-6.6985645933014357E-2</v>
      </c>
      <c r="H248" s="18">
        <f t="shared" si="21"/>
        <v>-9.1407678244972577E-4</v>
      </c>
    </row>
    <row r="249" spans="2:8" ht="15" x14ac:dyDescent="0.2">
      <c r="B249" s="4" t="s">
        <v>87</v>
      </c>
      <c r="C249" s="10">
        <v>130</v>
      </c>
      <c r="D249" s="10">
        <v>124</v>
      </c>
      <c r="E249" s="12">
        <f t="shared" si="18"/>
        <v>8.4878558370331675E-3</v>
      </c>
      <c r="F249" s="12">
        <f t="shared" si="19"/>
        <v>6.3249171129813823E-3</v>
      </c>
      <c r="G249" s="13">
        <f t="shared" si="20"/>
        <v>-4.6153846153846156E-2</v>
      </c>
      <c r="H249" s="18">
        <f t="shared" si="21"/>
        <v>-3.9174719247845393E-4</v>
      </c>
    </row>
    <row r="250" spans="2:8" ht="15" x14ac:dyDescent="0.2">
      <c r="B250" s="4" t="s">
        <v>82</v>
      </c>
      <c r="C250" s="10">
        <v>30</v>
      </c>
      <c r="D250" s="10">
        <v>26</v>
      </c>
      <c r="E250" s="12">
        <f t="shared" si="18"/>
        <v>1.9587359623922697E-3</v>
      </c>
      <c r="F250" s="12">
        <f t="shared" si="19"/>
        <v>1.3261922978831931E-3</v>
      </c>
      <c r="G250" s="13">
        <f t="shared" si="20"/>
        <v>-0.13333333333333333</v>
      </c>
      <c r="H250" s="18">
        <f t="shared" si="21"/>
        <v>-2.6116479498563595E-4</v>
      </c>
    </row>
    <row r="251" spans="2:8" ht="15" x14ac:dyDescent="0.2">
      <c r="B251" s="4" t="s">
        <v>320</v>
      </c>
      <c r="C251" s="10">
        <v>51</v>
      </c>
      <c r="D251" s="10">
        <v>7</v>
      </c>
      <c r="E251" s="12">
        <f t="shared" si="18"/>
        <v>3.3298511360668583E-3</v>
      </c>
      <c r="F251" s="12">
        <f t="shared" si="19"/>
        <v>3.5705177250701354E-4</v>
      </c>
      <c r="G251" s="13">
        <f t="shared" si="20"/>
        <v>-0.86274509803921573</v>
      </c>
      <c r="H251" s="18">
        <f t="shared" si="21"/>
        <v>-2.8728127448419956E-3</v>
      </c>
    </row>
    <row r="252" spans="2:8" ht="15" x14ac:dyDescent="0.2">
      <c r="B252" s="4" t="s">
        <v>321</v>
      </c>
      <c r="C252" s="10">
        <v>6</v>
      </c>
      <c r="D252" s="10">
        <v>5</v>
      </c>
      <c r="E252" s="12">
        <f t="shared" si="18"/>
        <v>3.9174719247845393E-4</v>
      </c>
      <c r="F252" s="12">
        <f t="shared" si="19"/>
        <v>2.550369803621525E-4</v>
      </c>
      <c r="G252" s="13">
        <f t="shared" si="20"/>
        <v>-0.16666666666666666</v>
      </c>
      <c r="H252" s="18">
        <f t="shared" si="21"/>
        <v>-6.5291198746408988E-5</v>
      </c>
    </row>
    <row r="253" spans="2:8" ht="15" x14ac:dyDescent="0.2">
      <c r="B253" s="4" t="s">
        <v>322</v>
      </c>
      <c r="C253" s="10">
        <v>442</v>
      </c>
      <c r="D253" s="10">
        <v>334</v>
      </c>
      <c r="E253" s="12">
        <f t="shared" si="18"/>
        <v>2.885870984591277E-2</v>
      </c>
      <c r="F253" s="12">
        <f t="shared" si="19"/>
        <v>1.7036470288191788E-2</v>
      </c>
      <c r="G253" s="13">
        <f t="shared" si="20"/>
        <v>-0.24434389140271492</v>
      </c>
      <c r="H253" s="18">
        <f t="shared" si="21"/>
        <v>-7.0514494646121695E-3</v>
      </c>
    </row>
    <row r="254" spans="2:8" ht="15" x14ac:dyDescent="0.2">
      <c r="B254" s="4" t="s">
        <v>323</v>
      </c>
      <c r="C254" s="10">
        <v>151</v>
      </c>
      <c r="D254" s="10">
        <v>73</v>
      </c>
      <c r="E254" s="12">
        <f t="shared" si="18"/>
        <v>9.858971010707757E-3</v>
      </c>
      <c r="F254" s="12">
        <f t="shared" si="19"/>
        <v>3.7235399132874267E-3</v>
      </c>
      <c r="G254" s="13">
        <f t="shared" si="20"/>
        <v>-0.51655629139072845</v>
      </c>
      <c r="H254" s="18">
        <f t="shared" si="21"/>
        <v>-5.0927135022199007E-3</v>
      </c>
    </row>
    <row r="255" spans="2:8" ht="15" x14ac:dyDescent="0.2">
      <c r="B255" s="4" t="s">
        <v>324</v>
      </c>
      <c r="C255" s="10">
        <v>23</v>
      </c>
      <c r="D255" s="10">
        <v>15</v>
      </c>
      <c r="E255" s="12">
        <f t="shared" si="18"/>
        <v>1.5016975711674065E-3</v>
      </c>
      <c r="F255" s="12">
        <f t="shared" si="19"/>
        <v>7.6511094108645751E-4</v>
      </c>
      <c r="G255" s="13">
        <f t="shared" si="20"/>
        <v>-0.34782608695652173</v>
      </c>
      <c r="H255" s="18">
        <f t="shared" si="21"/>
        <v>-5.2232958997127179E-4</v>
      </c>
    </row>
    <row r="256" spans="2:8" ht="15" x14ac:dyDescent="0.2">
      <c r="B256" s="4" t="s">
        <v>88</v>
      </c>
      <c r="C256" s="10">
        <v>1875</v>
      </c>
      <c r="D256" s="10">
        <v>1039</v>
      </c>
      <c r="E256" s="12">
        <f t="shared" si="18"/>
        <v>0.12242099764951685</v>
      </c>
      <c r="F256" s="12">
        <f t="shared" si="19"/>
        <v>5.2996684519255294E-2</v>
      </c>
      <c r="G256" s="13">
        <f t="shared" si="20"/>
        <v>-0.44586666666666669</v>
      </c>
      <c r="H256" s="18">
        <f t="shared" si="21"/>
        <v>-5.4583442151997917E-2</v>
      </c>
    </row>
    <row r="257" spans="2:8" ht="15" x14ac:dyDescent="0.2">
      <c r="B257" s="4" t="s">
        <v>325</v>
      </c>
      <c r="C257" s="10">
        <v>132</v>
      </c>
      <c r="D257" s="10">
        <v>14</v>
      </c>
      <c r="E257" s="12">
        <f t="shared" si="18"/>
        <v>8.6184382345259863E-3</v>
      </c>
      <c r="F257" s="12">
        <f t="shared" si="19"/>
        <v>7.1410354501402708E-4</v>
      </c>
      <c r="G257" s="13">
        <f t="shared" si="20"/>
        <v>-0.89393939393939392</v>
      </c>
      <c r="H257" s="18">
        <f t="shared" si="21"/>
        <v>-7.70436145207626E-3</v>
      </c>
    </row>
    <row r="258" spans="2:8" ht="30" x14ac:dyDescent="0.2">
      <c r="B258" s="4" t="s">
        <v>326</v>
      </c>
      <c r="C258" s="10">
        <v>61</v>
      </c>
      <c r="D258" s="10">
        <v>16</v>
      </c>
      <c r="E258" s="12">
        <f t="shared" si="18"/>
        <v>3.9827631235309479E-3</v>
      </c>
      <c r="F258" s="12">
        <f t="shared" si="19"/>
        <v>8.1611833715888806E-4</v>
      </c>
      <c r="G258" s="13">
        <f t="shared" si="20"/>
        <v>-0.73770491803278693</v>
      </c>
      <c r="H258" s="18">
        <f t="shared" si="21"/>
        <v>-2.9381039435884045E-3</v>
      </c>
    </row>
    <row r="259" spans="2:8" ht="15" x14ac:dyDescent="0.2">
      <c r="B259" s="4" t="s">
        <v>327</v>
      </c>
      <c r="C259" s="10">
        <v>39</v>
      </c>
      <c r="D259" s="10">
        <v>53</v>
      </c>
      <c r="E259" s="12">
        <f t="shared" si="18"/>
        <v>2.5463567511099503E-3</v>
      </c>
      <c r="F259" s="12">
        <f t="shared" si="19"/>
        <v>2.7033919918388167E-3</v>
      </c>
      <c r="G259" s="13">
        <f t="shared" si="20"/>
        <v>0.35897435897435898</v>
      </c>
      <c r="H259" s="18">
        <f t="shared" si="21"/>
        <v>9.1407678244972577E-4</v>
      </c>
    </row>
    <row r="260" spans="2:8" ht="15" x14ac:dyDescent="0.2">
      <c r="B260" s="4" t="s">
        <v>89</v>
      </c>
      <c r="C260" s="10">
        <v>2</v>
      </c>
      <c r="D260" s="10">
        <v>0</v>
      </c>
      <c r="E260" s="12">
        <f t="shared" si="18"/>
        <v>1.3058239749281798E-4</v>
      </c>
      <c r="F260" s="12" t="str">
        <f t="shared" si="19"/>
        <v/>
      </c>
      <c r="G260" s="13" t="str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2</v>
      </c>
      <c r="D261" s="10">
        <v>4</v>
      </c>
      <c r="E261" s="12">
        <f t="shared" si="18"/>
        <v>1.3058239749281798E-4</v>
      </c>
      <c r="F261" s="12">
        <f t="shared" si="19"/>
        <v>2.0402958428972201E-4</v>
      </c>
      <c r="G261" s="13">
        <f t="shared" si="20"/>
        <v>1</v>
      </c>
      <c r="H261" s="18">
        <f t="shared" si="21"/>
        <v>1.3058239749281798E-4</v>
      </c>
    </row>
    <row r="262" spans="2:8" ht="15" x14ac:dyDescent="0.2">
      <c r="B262" s="4" t="s">
        <v>90</v>
      </c>
      <c r="C262" s="10">
        <v>25</v>
      </c>
      <c r="D262" s="10">
        <v>90</v>
      </c>
      <c r="E262" s="12">
        <f t="shared" si="18"/>
        <v>1.6322799686602247E-3</v>
      </c>
      <c r="F262" s="12">
        <f t="shared" si="19"/>
        <v>4.5906656465187455E-3</v>
      </c>
      <c r="G262" s="13">
        <f t="shared" si="20"/>
        <v>2.6</v>
      </c>
      <c r="H262" s="18">
        <f t="shared" si="21"/>
        <v>4.2439279185165846E-3</v>
      </c>
    </row>
    <row r="263" spans="2:8" ht="15" x14ac:dyDescent="0.2">
      <c r="B263" s="4" t="s">
        <v>329</v>
      </c>
      <c r="C263" s="10">
        <v>6</v>
      </c>
      <c r="D263" s="10">
        <v>3</v>
      </c>
      <c r="E263" s="12">
        <f t="shared" si="18"/>
        <v>3.9174719247845393E-4</v>
      </c>
      <c r="F263" s="12">
        <f t="shared" si="19"/>
        <v>1.530221882172915E-4</v>
      </c>
      <c r="G263" s="13">
        <f t="shared" si="20"/>
        <v>-0.5</v>
      </c>
      <c r="H263" s="18">
        <f t="shared" si="21"/>
        <v>-1.9587359623922696E-4</v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8"/>
        <v>6.5291198746408988E-5</v>
      </c>
      <c r="F264" s="12">
        <f t="shared" si="19"/>
        <v>1.0201479214486101E-4</v>
      </c>
      <c r="G264" s="13">
        <f t="shared" si="20"/>
        <v>1</v>
      </c>
      <c r="H264" s="18">
        <f t="shared" si="21"/>
        <v>6.5291198746408988E-5</v>
      </c>
    </row>
    <row r="265" spans="2:8" ht="15" x14ac:dyDescent="0.2">
      <c r="B265" s="4" t="s">
        <v>331</v>
      </c>
      <c r="C265" s="10">
        <v>1</v>
      </c>
      <c r="D265" s="10">
        <v>6</v>
      </c>
      <c r="E265" s="12">
        <f t="shared" si="18"/>
        <v>6.5291198746408988E-5</v>
      </c>
      <c r="F265" s="12">
        <f t="shared" si="19"/>
        <v>3.0604437643458299E-4</v>
      </c>
      <c r="G265" s="13">
        <f t="shared" si="20"/>
        <v>5</v>
      </c>
      <c r="H265" s="18">
        <f t="shared" si="21"/>
        <v>3.2645599373204491E-4</v>
      </c>
    </row>
    <row r="266" spans="2:8" ht="15" x14ac:dyDescent="0.2">
      <c r="B266" s="4" t="s">
        <v>332</v>
      </c>
      <c r="C266" s="10">
        <v>30</v>
      </c>
      <c r="D266" s="10">
        <v>34</v>
      </c>
      <c r="E266" s="12">
        <f t="shared" si="18"/>
        <v>1.9587359623922697E-3</v>
      </c>
      <c r="F266" s="12">
        <f t="shared" si="19"/>
        <v>1.734251466462637E-3</v>
      </c>
      <c r="G266" s="13">
        <f t="shared" si="20"/>
        <v>0.13333333333333333</v>
      </c>
      <c r="H266" s="18">
        <f t="shared" si="21"/>
        <v>2.6116479498563595E-4</v>
      </c>
    </row>
    <row r="267" spans="2:8" ht="15" x14ac:dyDescent="0.2">
      <c r="B267" s="4" t="s">
        <v>333</v>
      </c>
      <c r="C267" s="10">
        <v>4</v>
      </c>
      <c r="D267" s="10">
        <v>2</v>
      </c>
      <c r="E267" s="12">
        <f t="shared" si="18"/>
        <v>2.6116479498563595E-4</v>
      </c>
      <c r="F267" s="12">
        <f t="shared" si="19"/>
        <v>1.0201479214486101E-4</v>
      </c>
      <c r="G267" s="13">
        <f t="shared" si="20"/>
        <v>-0.5</v>
      </c>
      <c r="H267" s="18">
        <f t="shared" si="21"/>
        <v>-1.3058239749281798E-4</v>
      </c>
    </row>
    <row r="268" spans="2:8" ht="30" x14ac:dyDescent="0.2">
      <c r="B268" s="4" t="s">
        <v>334</v>
      </c>
      <c r="C268" s="10">
        <v>77</v>
      </c>
      <c r="D268" s="10">
        <v>128</v>
      </c>
      <c r="E268" s="12">
        <f t="shared" si="18"/>
        <v>5.0274223034734921E-3</v>
      </c>
      <c r="F268" s="12">
        <f t="shared" si="19"/>
        <v>6.5289466972711045E-3</v>
      </c>
      <c r="G268" s="13">
        <f t="shared" si="20"/>
        <v>0.66233766233766234</v>
      </c>
      <c r="H268" s="18">
        <f t="shared" si="21"/>
        <v>3.3298511360668583E-3</v>
      </c>
    </row>
    <row r="269" spans="2:8" ht="15" x14ac:dyDescent="0.2">
      <c r="B269" s="4" t="s">
        <v>335</v>
      </c>
      <c r="C269" s="10">
        <v>1</v>
      </c>
      <c r="D269" s="10">
        <v>0</v>
      </c>
      <c r="E269" s="12">
        <f t="shared" si="18"/>
        <v>6.5291198746408988E-5</v>
      </c>
      <c r="F269" s="12" t="str">
        <f t="shared" si="19"/>
        <v/>
      </c>
      <c r="G269" s="13" t="str">
        <f t="shared" si="20"/>
        <v>0</v>
      </c>
      <c r="H269" s="18">
        <f t="shared" si="21"/>
        <v>0</v>
      </c>
    </row>
    <row r="270" spans="2:8" ht="30" x14ac:dyDescent="0.2">
      <c r="B270" s="4" t="s">
        <v>336</v>
      </c>
      <c r="C270" s="10">
        <v>10</v>
      </c>
      <c r="D270" s="10">
        <v>10</v>
      </c>
      <c r="E270" s="12">
        <f t="shared" si="18"/>
        <v>6.5291198746408982E-4</v>
      </c>
      <c r="F270" s="12">
        <f t="shared" si="19"/>
        <v>5.1007396072430501E-4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3</v>
      </c>
      <c r="E271" s="12" t="str">
        <f t="shared" si="18"/>
        <v/>
      </c>
      <c r="F271" s="12">
        <f t="shared" si="19"/>
        <v>1.530221882172915E-4</v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6</v>
      </c>
      <c r="D272" s="10">
        <v>10</v>
      </c>
      <c r="E272" s="12">
        <f t="shared" si="18"/>
        <v>3.9174719247845393E-4</v>
      </c>
      <c r="F272" s="12">
        <f t="shared" si="19"/>
        <v>5.1007396072430501E-4</v>
      </c>
      <c r="G272" s="13">
        <f t="shared" si="20"/>
        <v>0.66666666666666663</v>
      </c>
      <c r="H272" s="18">
        <f t="shared" si="21"/>
        <v>2.6116479498563595E-4</v>
      </c>
    </row>
    <row r="273" spans="2:8" ht="15" x14ac:dyDescent="0.2">
      <c r="B273" s="4" t="s">
        <v>91</v>
      </c>
      <c r="C273" s="10">
        <v>67</v>
      </c>
      <c r="D273" s="10">
        <v>45</v>
      </c>
      <c r="E273" s="12">
        <f t="shared" si="18"/>
        <v>4.3745103160094017E-3</v>
      </c>
      <c r="F273" s="12">
        <f t="shared" si="19"/>
        <v>2.2953328232593728E-3</v>
      </c>
      <c r="G273" s="13">
        <f t="shared" si="20"/>
        <v>-0.32835820895522388</v>
      </c>
      <c r="H273" s="18">
        <f t="shared" si="21"/>
        <v>-1.4364063724209976E-3</v>
      </c>
    </row>
    <row r="274" spans="2:8" ht="15" x14ac:dyDescent="0.2">
      <c r="B274" s="4" t="s">
        <v>338</v>
      </c>
      <c r="C274" s="10">
        <v>7</v>
      </c>
      <c r="D274" s="10">
        <v>4</v>
      </c>
      <c r="E274" s="12">
        <f t="shared" si="18"/>
        <v>4.5703839122486289E-4</v>
      </c>
      <c r="F274" s="12">
        <f t="shared" si="19"/>
        <v>2.0402958428972201E-4</v>
      </c>
      <c r="G274" s="13">
        <f t="shared" si="20"/>
        <v>-0.42857142857142855</v>
      </c>
      <c r="H274" s="18">
        <f t="shared" si="21"/>
        <v>-1.9587359623922694E-4</v>
      </c>
    </row>
    <row r="275" spans="2:8" ht="30" x14ac:dyDescent="0.2">
      <c r="B275" s="4" t="s">
        <v>339</v>
      </c>
      <c r="C275" s="10">
        <v>3</v>
      </c>
      <c r="D275" s="10">
        <v>3</v>
      </c>
      <c r="E275" s="12">
        <f t="shared" si="18"/>
        <v>1.9587359623922696E-4</v>
      </c>
      <c r="F275" s="12">
        <f t="shared" si="19"/>
        <v>1.530221882172915E-4</v>
      </c>
      <c r="G275" s="13">
        <f t="shared" si="20"/>
        <v>0</v>
      </c>
      <c r="H275" s="18">
        <f t="shared" si="21"/>
        <v>0</v>
      </c>
    </row>
    <row r="276" spans="2:8" ht="15" x14ac:dyDescent="0.2">
      <c r="B276" s="4" t="s">
        <v>92</v>
      </c>
      <c r="C276" s="10">
        <v>50</v>
      </c>
      <c r="D276" s="10">
        <v>55</v>
      </c>
      <c r="E276" s="12">
        <f t="shared" si="18"/>
        <v>3.2645599373204493E-3</v>
      </c>
      <c r="F276" s="12">
        <f t="shared" si="19"/>
        <v>2.8054067839836778E-3</v>
      </c>
      <c r="G276" s="13">
        <f t="shared" si="20"/>
        <v>0.1</v>
      </c>
      <c r="H276" s="18">
        <f t="shared" si="21"/>
        <v>3.2645599373204497E-4</v>
      </c>
    </row>
    <row r="277" spans="2:8" ht="15" x14ac:dyDescent="0.2">
      <c r="B277" s="4" t="s">
        <v>340</v>
      </c>
      <c r="C277" s="10">
        <v>4</v>
      </c>
      <c r="D277" s="10">
        <v>2</v>
      </c>
      <c r="E277" s="12">
        <f t="shared" si="18"/>
        <v>2.6116479498563595E-4</v>
      </c>
      <c r="F277" s="12">
        <f t="shared" si="19"/>
        <v>1.0201479214486101E-4</v>
      </c>
      <c r="G277" s="13">
        <f t="shared" si="20"/>
        <v>-0.5</v>
      </c>
      <c r="H277" s="18">
        <f t="shared" si="21"/>
        <v>-1.3058239749281798E-4</v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6.5291198746408988E-5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8</v>
      </c>
      <c r="D279" s="10">
        <v>1</v>
      </c>
      <c r="E279" s="12">
        <f t="shared" si="18"/>
        <v>5.223295899712719E-4</v>
      </c>
      <c r="F279" s="12">
        <f t="shared" si="19"/>
        <v>5.1007396072430504E-5</v>
      </c>
      <c r="G279" s="13">
        <f t="shared" si="20"/>
        <v>-0.875</v>
      </c>
      <c r="H279" s="18">
        <f t="shared" si="21"/>
        <v>-4.5703839122486294E-4</v>
      </c>
    </row>
    <row r="280" spans="2:8" ht="15" x14ac:dyDescent="0.2">
      <c r="B280" s="4" t="s">
        <v>343</v>
      </c>
      <c r="C280" s="10">
        <v>6</v>
      </c>
      <c r="D280" s="10">
        <v>6</v>
      </c>
      <c r="E280" s="12">
        <f t="shared" si="18"/>
        <v>3.9174719247845393E-4</v>
      </c>
      <c r="F280" s="12">
        <f t="shared" si="19"/>
        <v>3.0604437643458299E-4</v>
      </c>
      <c r="G280" s="13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31</v>
      </c>
      <c r="D281" s="10">
        <v>26</v>
      </c>
      <c r="E281" s="12">
        <f t="shared" ref="E281:E288" si="22">+IF(C281=0,"",C281/C$151)</f>
        <v>2.0240271611386786E-3</v>
      </c>
      <c r="F281" s="12">
        <f t="shared" ref="F281:F288" si="23">+IF(D281=0,"",D281/D$151)</f>
        <v>1.3261922978831931E-3</v>
      </c>
      <c r="G281" s="13">
        <f t="shared" ref="G281:G288" si="24">+IF(OR(AND(D281=0),(C281=0)),"0",((D281-C281)/C281))</f>
        <v>-0.16129032258064516</v>
      </c>
      <c r="H281" s="18">
        <f t="shared" ref="H281:H288" si="25">+IF(OR(AND(E281=""),(G281="")),"",E281*G281)</f>
        <v>-3.2645599373204491E-4</v>
      </c>
    </row>
    <row r="282" spans="2:8" ht="15" x14ac:dyDescent="0.2">
      <c r="B282" s="4" t="s">
        <v>345</v>
      </c>
      <c r="C282" s="10">
        <v>33</v>
      </c>
      <c r="D282" s="10">
        <v>13</v>
      </c>
      <c r="E282" s="12">
        <f t="shared" si="22"/>
        <v>2.1546095586314966E-3</v>
      </c>
      <c r="F282" s="12">
        <f t="shared" si="23"/>
        <v>6.6309614894159653E-4</v>
      </c>
      <c r="G282" s="13">
        <f t="shared" si="24"/>
        <v>-0.60606060606060608</v>
      </c>
      <c r="H282" s="18">
        <f t="shared" si="25"/>
        <v>-1.3058239749281799E-3</v>
      </c>
    </row>
    <row r="283" spans="2:8" ht="30" x14ac:dyDescent="0.2">
      <c r="B283" s="4" t="s">
        <v>346</v>
      </c>
      <c r="C283" s="10">
        <v>9</v>
      </c>
      <c r="D283" s="10">
        <v>3</v>
      </c>
      <c r="E283" s="12">
        <f t="shared" si="22"/>
        <v>5.8762078871768086E-4</v>
      </c>
      <c r="F283" s="12">
        <f t="shared" si="23"/>
        <v>1.530221882172915E-4</v>
      </c>
      <c r="G283" s="13">
        <f t="shared" si="24"/>
        <v>-0.66666666666666663</v>
      </c>
      <c r="H283" s="18">
        <f t="shared" si="25"/>
        <v>-3.9174719247845387E-4</v>
      </c>
    </row>
    <row r="284" spans="2:8" ht="13.5" customHeight="1" x14ac:dyDescent="0.2">
      <c r="B284" s="4" t="s">
        <v>347</v>
      </c>
      <c r="C284" s="10">
        <v>2</v>
      </c>
      <c r="D284" s="10">
        <v>3</v>
      </c>
      <c r="E284" s="12">
        <f t="shared" si="22"/>
        <v>1.3058239749281798E-4</v>
      </c>
      <c r="F284" s="12">
        <f t="shared" si="23"/>
        <v>1.530221882172915E-4</v>
      </c>
      <c r="G284" s="13">
        <f t="shared" si="24"/>
        <v>0.5</v>
      </c>
      <c r="H284" s="18">
        <f t="shared" si="25"/>
        <v>6.5291198746408988E-5</v>
      </c>
    </row>
    <row r="285" spans="2:8" ht="13.5" customHeight="1" x14ac:dyDescent="0.2">
      <c r="B285" s="4" t="s">
        <v>94</v>
      </c>
      <c r="C285" s="10">
        <v>1</v>
      </c>
      <c r="D285" s="10">
        <v>1</v>
      </c>
      <c r="E285" s="12">
        <f t="shared" si="22"/>
        <v>6.5291198746408988E-5</v>
      </c>
      <c r="F285" s="12">
        <f t="shared" si="23"/>
        <v>5.1007396072430504E-5</v>
      </c>
      <c r="G285" s="13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5</v>
      </c>
      <c r="D286" s="10">
        <v>10</v>
      </c>
      <c r="E286" s="12">
        <f t="shared" si="22"/>
        <v>3.2645599373204491E-4</v>
      </c>
      <c r="F286" s="12">
        <f t="shared" si="23"/>
        <v>5.1007396072430501E-4</v>
      </c>
      <c r="G286" s="13">
        <f t="shared" si="24"/>
        <v>1</v>
      </c>
      <c r="H286" s="18">
        <f t="shared" si="25"/>
        <v>3.2645599373204491E-4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6.5291198746408988E-5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4</v>
      </c>
      <c r="D288" s="10">
        <v>2</v>
      </c>
      <c r="E288" s="12">
        <f t="shared" si="22"/>
        <v>2.6116479498563595E-4</v>
      </c>
      <c r="F288" s="12">
        <f t="shared" si="23"/>
        <v>1.0201479214486101E-4</v>
      </c>
      <c r="G288" s="13">
        <f t="shared" si="24"/>
        <v>-0.5</v>
      </c>
      <c r="H288" s="18">
        <f t="shared" si="25"/>
        <v>-1.3058239749281798E-4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63895</v>
      </c>
      <c r="D294" s="41">
        <f>SUM(D295:D499)</f>
        <v>56952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-0.10866264965959778</v>
      </c>
      <c r="H294" s="42">
        <f>+IF(OR(AND(E294=""),(G294="")),"",E294*G294)</f>
        <v>-0.10866264965959778</v>
      </c>
    </row>
    <row r="295" spans="2:8" ht="15" x14ac:dyDescent="0.2">
      <c r="B295" s="3" t="s">
        <v>100</v>
      </c>
      <c r="C295" s="10">
        <v>2030</v>
      </c>
      <c r="D295" s="10">
        <v>1795</v>
      </c>
      <c r="E295" s="12">
        <f>+IF(C295=0,"",C295/C$294)</f>
        <v>3.1770874090304407E-2</v>
      </c>
      <c r="F295" s="12">
        <f>+IF(D295=0,"",D295/D$294)</f>
        <v>3.1517769349627758E-2</v>
      </c>
      <c r="G295" s="13">
        <f>+IF(OR(AND(D295=0),(C295=0)),"0",((D295-C295)/C295))</f>
        <v>-0.11576354679802955</v>
      </c>
      <c r="H295" s="18">
        <f>+IF(OR(AND(E295=""),(G295="")),"",E295*G295)</f>
        <v>-3.6779090695672591E-3</v>
      </c>
    </row>
    <row r="296" spans="2:8" ht="15" x14ac:dyDescent="0.2">
      <c r="B296" s="3" t="s">
        <v>113</v>
      </c>
      <c r="C296" s="10">
        <v>437</v>
      </c>
      <c r="D296" s="10">
        <v>338</v>
      </c>
      <c r="E296" s="12">
        <f t="shared" ref="E296:E359" si="26">+IF(C296=0,"",C296/C$294)</f>
        <v>6.839345801705924E-3</v>
      </c>
      <c r="F296" s="12">
        <f t="shared" ref="F296:F359" si="27">+IF(D296=0,"",D296/D$294)</f>
        <v>5.9348223065037228E-3</v>
      </c>
      <c r="G296" s="13">
        <f t="shared" ref="G296:G359" si="28">+IF(OR(AND(D296=0),(C296=0)),"0",((D296-C296)/C296))</f>
        <v>-0.22654462242562928</v>
      </c>
      <c r="H296" s="18">
        <f t="shared" ref="H296:H359" si="29">+IF(OR(AND(E296=""),(G296="")),"",E296*G296)</f>
        <v>-1.5494170122857813E-3</v>
      </c>
    </row>
    <row r="297" spans="2:8" ht="15" x14ac:dyDescent="0.2">
      <c r="B297" s="3" t="s">
        <v>104</v>
      </c>
      <c r="C297" s="10">
        <v>770</v>
      </c>
      <c r="D297" s="10">
        <v>614</v>
      </c>
      <c r="E297" s="12">
        <f t="shared" si="26"/>
        <v>1.2051021206667189E-2</v>
      </c>
      <c r="F297" s="12">
        <f t="shared" si="27"/>
        <v>1.0781008568619188E-2</v>
      </c>
      <c r="G297" s="13">
        <f t="shared" si="28"/>
        <v>-0.20259740259740261</v>
      </c>
      <c r="H297" s="18">
        <f t="shared" si="29"/>
        <v>-2.4415055951169892E-3</v>
      </c>
    </row>
    <row r="298" spans="2:8" ht="15" x14ac:dyDescent="0.2">
      <c r="B298" s="3" t="s">
        <v>95</v>
      </c>
      <c r="C298" s="10">
        <v>898</v>
      </c>
      <c r="D298" s="10">
        <v>628</v>
      </c>
      <c r="E298" s="12">
        <f t="shared" si="26"/>
        <v>1.4054307848814462E-2</v>
      </c>
      <c r="F298" s="12">
        <f t="shared" si="27"/>
        <v>1.1026829610900407E-2</v>
      </c>
      <c r="G298" s="13">
        <f t="shared" si="28"/>
        <v>-0.30066815144766146</v>
      </c>
      <c r="H298" s="18">
        <f t="shared" si="29"/>
        <v>-4.2256827607794036E-3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1.7558645877229948E-5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10</v>
      </c>
      <c r="D300" s="10">
        <v>5</v>
      </c>
      <c r="E300" s="12">
        <f t="shared" si="26"/>
        <v>1.5650676891775569E-4</v>
      </c>
      <c r="F300" s="12">
        <f t="shared" si="27"/>
        <v>8.7793229386149741E-5</v>
      </c>
      <c r="G300" s="13">
        <f t="shared" si="28"/>
        <v>-0.5</v>
      </c>
      <c r="H300" s="18">
        <f t="shared" si="29"/>
        <v>-7.8253384458877844E-5</v>
      </c>
    </row>
    <row r="301" spans="2:8" ht="15" x14ac:dyDescent="0.2">
      <c r="B301" s="3" t="s">
        <v>105</v>
      </c>
      <c r="C301" s="10">
        <v>1794</v>
      </c>
      <c r="D301" s="10">
        <v>3094</v>
      </c>
      <c r="E301" s="12">
        <f t="shared" si="26"/>
        <v>2.8077314343845371E-2</v>
      </c>
      <c r="F301" s="12">
        <f t="shared" si="27"/>
        <v>5.4326450344149457E-2</v>
      </c>
      <c r="G301" s="13">
        <f t="shared" si="28"/>
        <v>0.72463768115942029</v>
      </c>
      <c r="H301" s="18">
        <f t="shared" si="29"/>
        <v>2.0345879959308241E-2</v>
      </c>
    </row>
    <row r="302" spans="2:8" ht="15" x14ac:dyDescent="0.2">
      <c r="B302" s="3" t="s">
        <v>109</v>
      </c>
      <c r="C302" s="10">
        <v>134</v>
      </c>
      <c r="D302" s="10">
        <v>130</v>
      </c>
      <c r="E302" s="12">
        <f t="shared" si="26"/>
        <v>2.0971907034979262E-3</v>
      </c>
      <c r="F302" s="12">
        <f t="shared" si="27"/>
        <v>2.2826239640398932E-3</v>
      </c>
      <c r="G302" s="13">
        <f t="shared" si="28"/>
        <v>-2.9850746268656716E-2</v>
      </c>
      <c r="H302" s="18">
        <f t="shared" si="29"/>
        <v>-6.2602707567102275E-5</v>
      </c>
    </row>
    <row r="303" spans="2:8" ht="15" x14ac:dyDescent="0.2">
      <c r="B303" s="3" t="s">
        <v>108</v>
      </c>
      <c r="C303" s="10">
        <v>170</v>
      </c>
      <c r="D303" s="10">
        <v>86</v>
      </c>
      <c r="E303" s="12">
        <f t="shared" si="26"/>
        <v>2.6606150716018467E-3</v>
      </c>
      <c r="F303" s="12">
        <f t="shared" si="27"/>
        <v>1.5100435454417755E-3</v>
      </c>
      <c r="G303" s="13">
        <f t="shared" si="28"/>
        <v>-0.49411764705882355</v>
      </c>
      <c r="H303" s="18">
        <f t="shared" si="29"/>
        <v>-1.3146568589091478E-3</v>
      </c>
    </row>
    <row r="304" spans="2:8" ht="15" x14ac:dyDescent="0.2">
      <c r="B304" s="3" t="s">
        <v>107</v>
      </c>
      <c r="C304" s="10">
        <v>291</v>
      </c>
      <c r="D304" s="10">
        <v>210</v>
      </c>
      <c r="E304" s="12">
        <f t="shared" si="26"/>
        <v>4.554346975506691E-3</v>
      </c>
      <c r="F304" s="12">
        <f t="shared" si="27"/>
        <v>3.687315634218289E-3</v>
      </c>
      <c r="G304" s="13">
        <f t="shared" si="28"/>
        <v>-0.27835051546391754</v>
      </c>
      <c r="H304" s="18">
        <f t="shared" si="29"/>
        <v>-1.2677048282338213E-3</v>
      </c>
    </row>
    <row r="305" spans="2:8" ht="15" x14ac:dyDescent="0.2">
      <c r="B305" s="3" t="s">
        <v>351</v>
      </c>
      <c r="C305" s="10">
        <v>98</v>
      </c>
      <c r="D305" s="10">
        <v>173</v>
      </c>
      <c r="E305" s="12">
        <f t="shared" si="26"/>
        <v>1.5337663353940057E-3</v>
      </c>
      <c r="F305" s="12">
        <f t="shared" si="27"/>
        <v>3.0376457367607811E-3</v>
      </c>
      <c r="G305" s="13">
        <f t="shared" si="28"/>
        <v>0.76530612244897955</v>
      </c>
      <c r="H305" s="18">
        <f t="shared" si="29"/>
        <v>1.1738007668831677E-3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1783</v>
      </c>
      <c r="D307" s="10">
        <v>2300</v>
      </c>
      <c r="E307" s="12">
        <f t="shared" si="26"/>
        <v>2.7905156898035841E-2</v>
      </c>
      <c r="F307" s="12">
        <f t="shared" si="27"/>
        <v>4.038488551762888E-2</v>
      </c>
      <c r="G307" s="13">
        <f t="shared" si="28"/>
        <v>0.28996074032529445</v>
      </c>
      <c r="H307" s="18">
        <f t="shared" si="29"/>
        <v>8.0913999530479695E-3</v>
      </c>
    </row>
    <row r="308" spans="2:8" ht="15" x14ac:dyDescent="0.2">
      <c r="B308" s="3" t="s">
        <v>99</v>
      </c>
      <c r="C308" s="10">
        <v>483</v>
      </c>
      <c r="D308" s="10">
        <v>677</v>
      </c>
      <c r="E308" s="12">
        <f t="shared" si="26"/>
        <v>7.5592769387276002E-3</v>
      </c>
      <c r="F308" s="12">
        <f t="shared" si="27"/>
        <v>1.1887203258884675E-2</v>
      </c>
      <c r="G308" s="13">
        <f t="shared" si="28"/>
        <v>0.40165631469979296</v>
      </c>
      <c r="H308" s="18">
        <f t="shared" si="29"/>
        <v>3.0362313170044604E-3</v>
      </c>
    </row>
    <row r="309" spans="2:8" ht="15" x14ac:dyDescent="0.2">
      <c r="B309" s="3" t="s">
        <v>96</v>
      </c>
      <c r="C309" s="10">
        <v>6</v>
      </c>
      <c r="D309" s="10">
        <v>7</v>
      </c>
      <c r="E309" s="12">
        <f t="shared" si="26"/>
        <v>9.3904061350653413E-5</v>
      </c>
      <c r="F309" s="12">
        <f t="shared" si="27"/>
        <v>1.2291052114060964E-4</v>
      </c>
      <c r="G309" s="13">
        <f t="shared" si="28"/>
        <v>0.16666666666666666</v>
      </c>
      <c r="H309" s="18">
        <f t="shared" si="29"/>
        <v>1.5650676891775569E-5</v>
      </c>
    </row>
    <row r="310" spans="2:8" ht="15" x14ac:dyDescent="0.2">
      <c r="B310" s="3" t="s">
        <v>106</v>
      </c>
      <c r="C310" s="10">
        <v>612</v>
      </c>
      <c r="D310" s="10">
        <v>694</v>
      </c>
      <c r="E310" s="12">
        <f t="shared" si="26"/>
        <v>9.5782142577666481E-3</v>
      </c>
      <c r="F310" s="12">
        <f t="shared" si="27"/>
        <v>1.2185700238797583E-2</v>
      </c>
      <c r="G310" s="13">
        <f t="shared" si="28"/>
        <v>0.13398692810457516</v>
      </c>
      <c r="H310" s="18">
        <f t="shared" si="29"/>
        <v>1.2833555051255966E-3</v>
      </c>
    </row>
    <row r="311" spans="2:8" ht="15" x14ac:dyDescent="0.2">
      <c r="B311" s="3" t="s">
        <v>102</v>
      </c>
      <c r="C311" s="10">
        <v>941</v>
      </c>
      <c r="D311" s="10">
        <v>1008</v>
      </c>
      <c r="E311" s="12">
        <f t="shared" si="26"/>
        <v>1.4727286955160811E-2</v>
      </c>
      <c r="F311" s="12">
        <f t="shared" si="27"/>
        <v>1.7699115044247787E-2</v>
      </c>
      <c r="G311" s="13">
        <f t="shared" si="28"/>
        <v>7.1200850159404888E-2</v>
      </c>
      <c r="H311" s="18">
        <f t="shared" si="29"/>
        <v>1.0485953517489631E-3</v>
      </c>
    </row>
    <row r="312" spans="2:8" ht="15" x14ac:dyDescent="0.2">
      <c r="B312" s="3" t="s">
        <v>97</v>
      </c>
      <c r="C312" s="10">
        <v>18</v>
      </c>
      <c r="D312" s="10">
        <v>18</v>
      </c>
      <c r="E312" s="12">
        <f t="shared" si="26"/>
        <v>2.8171218405196024E-4</v>
      </c>
      <c r="F312" s="12">
        <f t="shared" si="27"/>
        <v>3.1605562579013909E-4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3</v>
      </c>
      <c r="D313" s="10">
        <v>3</v>
      </c>
      <c r="E313" s="12">
        <f t="shared" si="26"/>
        <v>4.6952030675326707E-5</v>
      </c>
      <c r="F313" s="12">
        <f t="shared" si="27"/>
        <v>5.2675937631689846E-5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2431</v>
      </c>
      <c r="D314" s="10">
        <v>3514</v>
      </c>
      <c r="E314" s="12">
        <f t="shared" si="26"/>
        <v>3.8046795523906406E-2</v>
      </c>
      <c r="F314" s="12">
        <f t="shared" si="27"/>
        <v>6.1701081612586035E-2</v>
      </c>
      <c r="G314" s="13">
        <f t="shared" si="28"/>
        <v>0.44549568078979845</v>
      </c>
      <c r="H314" s="18">
        <f t="shared" si="29"/>
        <v>1.6949683073792941E-2</v>
      </c>
    </row>
    <row r="315" spans="2:8" ht="15" x14ac:dyDescent="0.2">
      <c r="B315" s="3" t="s">
        <v>354</v>
      </c>
      <c r="C315" s="10">
        <v>352</v>
      </c>
      <c r="D315" s="10">
        <v>280</v>
      </c>
      <c r="E315" s="12">
        <f t="shared" si="26"/>
        <v>5.5090382659050002E-3</v>
      </c>
      <c r="F315" s="12">
        <f t="shared" si="27"/>
        <v>4.9164208456243851E-3</v>
      </c>
      <c r="G315" s="13">
        <f t="shared" si="28"/>
        <v>-0.20454545454545456</v>
      </c>
      <c r="H315" s="18">
        <f t="shared" si="29"/>
        <v>-1.126848736207841E-3</v>
      </c>
    </row>
    <row r="316" spans="2:8" ht="15" x14ac:dyDescent="0.2">
      <c r="B316" s="3" t="s">
        <v>101</v>
      </c>
      <c r="C316" s="10">
        <v>7</v>
      </c>
      <c r="D316" s="10">
        <v>6</v>
      </c>
      <c r="E316" s="12">
        <f t="shared" si="26"/>
        <v>1.0955473824242898E-4</v>
      </c>
      <c r="F316" s="12">
        <f t="shared" si="27"/>
        <v>1.0535187526337969E-4</v>
      </c>
      <c r="G316" s="13">
        <f t="shared" si="28"/>
        <v>-0.14285714285714285</v>
      </c>
      <c r="H316" s="18">
        <f t="shared" si="29"/>
        <v>-1.5650676891775569E-5</v>
      </c>
    </row>
    <row r="317" spans="2:8" ht="15" x14ac:dyDescent="0.2">
      <c r="B317" s="3" t="s">
        <v>103</v>
      </c>
      <c r="C317" s="10">
        <v>668</v>
      </c>
      <c r="D317" s="10">
        <v>572</v>
      </c>
      <c r="E317" s="12">
        <f t="shared" si="26"/>
        <v>1.045465216370608E-2</v>
      </c>
      <c r="F317" s="12">
        <f t="shared" si="27"/>
        <v>1.004354544177553E-2</v>
      </c>
      <c r="G317" s="13">
        <f t="shared" si="28"/>
        <v>-0.1437125748502994</v>
      </c>
      <c r="H317" s="18">
        <f t="shared" si="29"/>
        <v>-1.5024649816104546E-3</v>
      </c>
    </row>
    <row r="318" spans="2:8" ht="15" x14ac:dyDescent="0.2">
      <c r="B318" s="3" t="s">
        <v>355</v>
      </c>
      <c r="C318" s="10">
        <v>5382</v>
      </c>
      <c r="D318" s="10">
        <v>3533</v>
      </c>
      <c r="E318" s="12">
        <f t="shared" si="26"/>
        <v>8.4231943031536111E-2</v>
      </c>
      <c r="F318" s="12">
        <f t="shared" si="27"/>
        <v>6.2034695884253407E-2</v>
      </c>
      <c r="G318" s="13">
        <f t="shared" si="28"/>
        <v>-0.34355258268301747</v>
      </c>
      <c r="H318" s="18">
        <f t="shared" si="29"/>
        <v>-2.8938101572893025E-2</v>
      </c>
    </row>
    <row r="319" spans="2:8" ht="15" x14ac:dyDescent="0.2">
      <c r="B319" s="3" t="s">
        <v>115</v>
      </c>
      <c r="C319" s="10">
        <v>108</v>
      </c>
      <c r="D319" s="10">
        <v>445</v>
      </c>
      <c r="E319" s="12">
        <f t="shared" si="26"/>
        <v>1.6902731043117614E-3</v>
      </c>
      <c r="F319" s="12">
        <f t="shared" si="27"/>
        <v>7.8135974153673276E-3</v>
      </c>
      <c r="G319" s="13">
        <f t="shared" si="28"/>
        <v>3.1203703703703702</v>
      </c>
      <c r="H319" s="18">
        <f t="shared" si="29"/>
        <v>5.2742781125283663E-3</v>
      </c>
    </row>
    <row r="320" spans="2:8" ht="15" x14ac:dyDescent="0.2">
      <c r="B320" s="3" t="s">
        <v>114</v>
      </c>
      <c r="C320" s="10">
        <v>14</v>
      </c>
      <c r="D320" s="10">
        <v>13</v>
      </c>
      <c r="E320" s="12">
        <f t="shared" si="26"/>
        <v>2.1910947648485796E-4</v>
      </c>
      <c r="F320" s="12">
        <f t="shared" si="27"/>
        <v>2.2826239640398932E-4</v>
      </c>
      <c r="G320" s="13">
        <f t="shared" si="28"/>
        <v>-7.1428571428571425E-2</v>
      </c>
      <c r="H320" s="18">
        <f t="shared" si="29"/>
        <v>-1.5650676891775569E-5</v>
      </c>
    </row>
    <row r="321" spans="2:8" ht="15" x14ac:dyDescent="0.2">
      <c r="B321" s="3" t="s">
        <v>98</v>
      </c>
      <c r="C321" s="10">
        <v>100</v>
      </c>
      <c r="D321" s="10">
        <v>53</v>
      </c>
      <c r="E321" s="12">
        <f t="shared" si="26"/>
        <v>1.5650676891775569E-3</v>
      </c>
      <c r="F321" s="12">
        <f t="shared" si="27"/>
        <v>9.3060823149318723E-4</v>
      </c>
      <c r="G321" s="13">
        <f t="shared" si="28"/>
        <v>-0.47</v>
      </c>
      <c r="H321" s="18">
        <f t="shared" si="29"/>
        <v>-7.3558181391345174E-4</v>
      </c>
    </row>
    <row r="322" spans="2:8" ht="15" x14ac:dyDescent="0.2">
      <c r="B322" s="3" t="s">
        <v>356</v>
      </c>
      <c r="C322" s="10">
        <v>7</v>
      </c>
      <c r="D322" s="10">
        <v>2</v>
      </c>
      <c r="E322" s="12">
        <f t="shared" si="26"/>
        <v>1.0955473824242898E-4</v>
      </c>
      <c r="F322" s="12">
        <f t="shared" si="27"/>
        <v>3.5117291754459895E-5</v>
      </c>
      <c r="G322" s="13">
        <f t="shared" si="28"/>
        <v>-0.7142857142857143</v>
      </c>
      <c r="H322" s="18">
        <f t="shared" si="29"/>
        <v>-7.8253384458877844E-5</v>
      </c>
    </row>
    <row r="323" spans="2:8" ht="15" x14ac:dyDescent="0.2">
      <c r="B323" s="3" t="s">
        <v>472</v>
      </c>
      <c r="C323" s="10">
        <v>48</v>
      </c>
      <c r="D323" s="10">
        <v>123</v>
      </c>
      <c r="E323" s="12">
        <f t="shared" si="26"/>
        <v>7.512324908052273E-4</v>
      </c>
      <c r="F323" s="12">
        <f t="shared" si="27"/>
        <v>2.1597134428992834E-3</v>
      </c>
      <c r="G323" s="13">
        <f t="shared" si="28"/>
        <v>1.5625</v>
      </c>
      <c r="H323" s="18">
        <f t="shared" si="29"/>
        <v>1.1738007668831677E-3</v>
      </c>
    </row>
    <row r="324" spans="2:8" ht="15" x14ac:dyDescent="0.2">
      <c r="B324" s="3" t="s">
        <v>473</v>
      </c>
      <c r="C324" s="10">
        <v>66</v>
      </c>
      <c r="D324" s="10">
        <v>147</v>
      </c>
      <c r="E324" s="12">
        <f t="shared" si="26"/>
        <v>1.0329446748571875E-3</v>
      </c>
      <c r="F324" s="12">
        <f t="shared" si="27"/>
        <v>2.5811209439528023E-3</v>
      </c>
      <c r="G324" s="13">
        <f t="shared" si="28"/>
        <v>1.2272727272727273</v>
      </c>
      <c r="H324" s="18">
        <f t="shared" si="29"/>
        <v>1.2677048282338211E-3</v>
      </c>
    </row>
    <row r="325" spans="2:8" ht="15" x14ac:dyDescent="0.2">
      <c r="B325" s="3" t="s">
        <v>474</v>
      </c>
      <c r="C325" s="10">
        <v>4</v>
      </c>
      <c r="D325" s="10">
        <v>5</v>
      </c>
      <c r="E325" s="12">
        <f t="shared" si="26"/>
        <v>6.2602707567102275E-5</v>
      </c>
      <c r="F325" s="12">
        <f t="shared" si="27"/>
        <v>8.7793229386149741E-5</v>
      </c>
      <c r="G325" s="13">
        <f t="shared" si="28"/>
        <v>0.25</v>
      </c>
      <c r="H325" s="18">
        <f t="shared" si="29"/>
        <v>1.5650676891775569E-5</v>
      </c>
    </row>
    <row r="326" spans="2:8" ht="15" x14ac:dyDescent="0.2">
      <c r="B326" s="3" t="s">
        <v>357</v>
      </c>
      <c r="C326" s="10">
        <v>799</v>
      </c>
      <c r="D326" s="10">
        <v>1063</v>
      </c>
      <c r="E326" s="12">
        <f t="shared" si="26"/>
        <v>1.2504890836528679E-2</v>
      </c>
      <c r="F326" s="12">
        <f t="shared" si="27"/>
        <v>1.8664840567495435E-2</v>
      </c>
      <c r="G326" s="13">
        <f t="shared" si="28"/>
        <v>0.33041301627033792</v>
      </c>
      <c r="H326" s="18">
        <f t="shared" si="29"/>
        <v>4.1317786994287502E-3</v>
      </c>
    </row>
    <row r="327" spans="2:8" ht="15" x14ac:dyDescent="0.2">
      <c r="B327" s="3" t="s">
        <v>358</v>
      </c>
      <c r="C327" s="10">
        <v>561</v>
      </c>
      <c r="D327" s="10">
        <v>430</v>
      </c>
      <c r="E327" s="12">
        <f t="shared" si="26"/>
        <v>8.7800297362860946E-3</v>
      </c>
      <c r="F327" s="12">
        <f t="shared" si="27"/>
        <v>7.5502177272088779E-3</v>
      </c>
      <c r="G327" s="13">
        <f t="shared" si="28"/>
        <v>-0.23351158645276293</v>
      </c>
      <c r="H327" s="18">
        <f t="shared" si="29"/>
        <v>-2.0502386728225995E-3</v>
      </c>
    </row>
    <row r="328" spans="2:8" ht="15" x14ac:dyDescent="0.2">
      <c r="B328" s="3" t="s">
        <v>116</v>
      </c>
      <c r="C328" s="10">
        <v>196</v>
      </c>
      <c r="D328" s="10">
        <v>63</v>
      </c>
      <c r="E328" s="12">
        <f t="shared" si="26"/>
        <v>3.0675326707880115E-3</v>
      </c>
      <c r="F328" s="12">
        <f t="shared" si="27"/>
        <v>1.1061946902654867E-3</v>
      </c>
      <c r="G328" s="13">
        <f t="shared" si="28"/>
        <v>-0.6785714285714286</v>
      </c>
      <c r="H328" s="18">
        <f t="shared" si="29"/>
        <v>-2.0815400266061507E-3</v>
      </c>
    </row>
    <row r="329" spans="2:8" ht="15" x14ac:dyDescent="0.2">
      <c r="B329" s="3" t="s">
        <v>359</v>
      </c>
      <c r="C329" s="10">
        <v>23</v>
      </c>
      <c r="D329" s="10">
        <v>43</v>
      </c>
      <c r="E329" s="12">
        <f t="shared" si="26"/>
        <v>3.5996556851083808E-4</v>
      </c>
      <c r="F329" s="12">
        <f t="shared" si="27"/>
        <v>7.5502177272088774E-4</v>
      </c>
      <c r="G329" s="13">
        <f t="shared" si="28"/>
        <v>0.86956521739130432</v>
      </c>
      <c r="H329" s="18">
        <f t="shared" si="29"/>
        <v>3.1301353783551138E-4</v>
      </c>
    </row>
    <row r="330" spans="2:8" ht="15" x14ac:dyDescent="0.2">
      <c r="B330" s="3" t="s">
        <v>360</v>
      </c>
      <c r="C330" s="10">
        <v>647</v>
      </c>
      <c r="D330" s="10">
        <v>501</v>
      </c>
      <c r="E330" s="12">
        <f t="shared" si="26"/>
        <v>1.0125987948978793E-2</v>
      </c>
      <c r="F330" s="12">
        <f t="shared" si="27"/>
        <v>8.7968815844922041E-3</v>
      </c>
      <c r="G330" s="13">
        <f t="shared" si="28"/>
        <v>-0.22565687789799072</v>
      </c>
      <c r="H330" s="18">
        <f t="shared" si="29"/>
        <v>-2.2849988261992331E-3</v>
      </c>
    </row>
    <row r="331" spans="2:8" ht="15" x14ac:dyDescent="0.2">
      <c r="B331" s="3" t="s">
        <v>117</v>
      </c>
      <c r="C331" s="10">
        <v>56</v>
      </c>
      <c r="D331" s="10">
        <v>37</v>
      </c>
      <c r="E331" s="12">
        <f t="shared" si="26"/>
        <v>8.7643790593943185E-4</v>
      </c>
      <c r="F331" s="12">
        <f t="shared" si="27"/>
        <v>6.4966989745750812E-4</v>
      </c>
      <c r="G331" s="13">
        <f t="shared" si="28"/>
        <v>-0.3392857142857143</v>
      </c>
      <c r="H331" s="18">
        <f t="shared" si="29"/>
        <v>-2.9736286094373581E-4</v>
      </c>
    </row>
    <row r="332" spans="2:8" ht="15" x14ac:dyDescent="0.2">
      <c r="B332" s="3" t="s">
        <v>361</v>
      </c>
      <c r="C332" s="10">
        <v>6781</v>
      </c>
      <c r="D332" s="10">
        <v>6070</v>
      </c>
      <c r="E332" s="12">
        <f t="shared" si="26"/>
        <v>0.10612724000313013</v>
      </c>
      <c r="F332" s="12">
        <f t="shared" si="27"/>
        <v>0.10658098047478579</v>
      </c>
      <c r="G332" s="13">
        <f t="shared" si="28"/>
        <v>-0.10485179177112521</v>
      </c>
      <c r="H332" s="18">
        <f t="shared" si="29"/>
        <v>-1.1127631270052429E-2</v>
      </c>
    </row>
    <row r="333" spans="2:8" ht="15" x14ac:dyDescent="0.2">
      <c r="B333" s="3" t="s">
        <v>130</v>
      </c>
      <c r="C333" s="10">
        <v>7867</v>
      </c>
      <c r="D333" s="10">
        <v>4530</v>
      </c>
      <c r="E333" s="12">
        <f t="shared" si="26"/>
        <v>0.12312387510759841</v>
      </c>
      <c r="F333" s="12">
        <f t="shared" si="27"/>
        <v>7.9540665823851664E-2</v>
      </c>
      <c r="G333" s="13">
        <f t="shared" si="28"/>
        <v>-0.42417694165501463</v>
      </c>
      <c r="H333" s="18">
        <f t="shared" si="29"/>
        <v>-5.2226308787855079E-2</v>
      </c>
    </row>
    <row r="334" spans="2:8" ht="15" x14ac:dyDescent="0.2">
      <c r="B334" s="3" t="s">
        <v>119</v>
      </c>
      <c r="C334" s="10">
        <v>4076</v>
      </c>
      <c r="D334" s="10">
        <v>2860</v>
      </c>
      <c r="E334" s="12">
        <f t="shared" si="26"/>
        <v>6.3792159010877217E-2</v>
      </c>
      <c r="F334" s="12">
        <f t="shared" si="27"/>
        <v>5.0217727208877648E-2</v>
      </c>
      <c r="G334" s="13">
        <f t="shared" si="28"/>
        <v>-0.2983316977428852</v>
      </c>
      <c r="H334" s="18">
        <f t="shared" si="29"/>
        <v>-1.9031223100399092E-2</v>
      </c>
    </row>
    <row r="335" spans="2:8" ht="15" x14ac:dyDescent="0.2">
      <c r="B335" s="3" t="s">
        <v>128</v>
      </c>
      <c r="C335" s="10">
        <v>5838</v>
      </c>
      <c r="D335" s="10">
        <v>1160</v>
      </c>
      <c r="E335" s="12">
        <f t="shared" si="26"/>
        <v>9.1368651694185773E-2</v>
      </c>
      <c r="F335" s="12">
        <f t="shared" si="27"/>
        <v>2.036802921758674E-2</v>
      </c>
      <c r="G335" s="13">
        <f t="shared" si="28"/>
        <v>-0.8013018156903049</v>
      </c>
      <c r="H335" s="18">
        <f t="shared" si="29"/>
        <v>-7.321386649972611E-2</v>
      </c>
    </row>
    <row r="336" spans="2:8" ht="15" x14ac:dyDescent="0.2">
      <c r="B336" s="3" t="s">
        <v>132</v>
      </c>
      <c r="C336" s="10">
        <v>12</v>
      </c>
      <c r="D336" s="10">
        <v>12</v>
      </c>
      <c r="E336" s="12">
        <f t="shared" si="26"/>
        <v>1.8780812270130683E-4</v>
      </c>
      <c r="F336" s="12">
        <f t="shared" si="27"/>
        <v>2.1070375052675939E-4</v>
      </c>
      <c r="G336" s="13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74</v>
      </c>
      <c r="D337" s="10">
        <v>45</v>
      </c>
      <c r="E337" s="12">
        <f t="shared" si="26"/>
        <v>1.1581500899913921E-3</v>
      </c>
      <c r="F337" s="12">
        <f t="shared" si="27"/>
        <v>7.9013906447534762E-4</v>
      </c>
      <c r="G337" s="13">
        <f t="shared" si="28"/>
        <v>-0.39189189189189189</v>
      </c>
      <c r="H337" s="18">
        <f t="shared" si="29"/>
        <v>-4.538696298614915E-4</v>
      </c>
    </row>
    <row r="338" spans="2:8" ht="30" x14ac:dyDescent="0.2">
      <c r="B338" s="3" t="s">
        <v>362</v>
      </c>
      <c r="C338" s="10">
        <v>49</v>
      </c>
      <c r="D338" s="10">
        <v>51</v>
      </c>
      <c r="E338" s="12">
        <f t="shared" si="26"/>
        <v>7.6688316769700287E-4</v>
      </c>
      <c r="F338" s="12">
        <f t="shared" si="27"/>
        <v>8.9549093973872735E-4</v>
      </c>
      <c r="G338" s="13">
        <f t="shared" si="28"/>
        <v>4.0816326530612242E-2</v>
      </c>
      <c r="H338" s="18">
        <f t="shared" si="29"/>
        <v>3.1301353783551138E-5</v>
      </c>
    </row>
    <row r="339" spans="2:8" ht="15" x14ac:dyDescent="0.2">
      <c r="B339" s="3" t="s">
        <v>363</v>
      </c>
      <c r="C339" s="10">
        <v>125</v>
      </c>
      <c r="D339" s="10">
        <v>100</v>
      </c>
      <c r="E339" s="12">
        <f t="shared" si="26"/>
        <v>1.9563346114719461E-3</v>
      </c>
      <c r="F339" s="12">
        <f t="shared" si="27"/>
        <v>1.7558645877229948E-3</v>
      </c>
      <c r="G339" s="13">
        <f t="shared" si="28"/>
        <v>-0.2</v>
      </c>
      <c r="H339" s="18">
        <f t="shared" si="29"/>
        <v>-3.9126692229438922E-4</v>
      </c>
    </row>
    <row r="340" spans="2:8" ht="15" x14ac:dyDescent="0.2">
      <c r="B340" s="3" t="s">
        <v>364</v>
      </c>
      <c r="C340" s="10">
        <v>143</v>
      </c>
      <c r="D340" s="10">
        <v>88</v>
      </c>
      <c r="E340" s="12">
        <f t="shared" si="26"/>
        <v>2.2380467955239063E-3</v>
      </c>
      <c r="F340" s="12">
        <f t="shared" si="27"/>
        <v>1.5451608371962354E-3</v>
      </c>
      <c r="G340" s="13">
        <f t="shared" si="28"/>
        <v>-0.38461538461538464</v>
      </c>
      <c r="H340" s="18">
        <f t="shared" si="29"/>
        <v>-8.6078722904765629E-4</v>
      </c>
    </row>
    <row r="341" spans="2:8" ht="15" x14ac:dyDescent="0.2">
      <c r="B341" s="3" t="s">
        <v>118</v>
      </c>
      <c r="C341" s="10">
        <v>235</v>
      </c>
      <c r="D341" s="10">
        <v>565</v>
      </c>
      <c r="E341" s="12">
        <f t="shared" si="26"/>
        <v>3.6779090695672587E-3</v>
      </c>
      <c r="F341" s="12">
        <f t="shared" si="27"/>
        <v>9.9206349206349201E-3</v>
      </c>
      <c r="G341" s="13">
        <f t="shared" si="28"/>
        <v>1.4042553191489362</v>
      </c>
      <c r="H341" s="18">
        <f t="shared" si="29"/>
        <v>5.1647233742859377E-3</v>
      </c>
    </row>
    <row r="342" spans="2:8" ht="15" x14ac:dyDescent="0.2">
      <c r="B342" s="3" t="s">
        <v>365</v>
      </c>
      <c r="C342" s="10">
        <v>5</v>
      </c>
      <c r="D342" s="10">
        <v>8</v>
      </c>
      <c r="E342" s="12">
        <f t="shared" si="26"/>
        <v>7.8253384458877844E-5</v>
      </c>
      <c r="F342" s="12">
        <f t="shared" si="27"/>
        <v>1.4046916701783958E-4</v>
      </c>
      <c r="G342" s="13">
        <f t="shared" si="28"/>
        <v>0.6</v>
      </c>
      <c r="H342" s="18">
        <f t="shared" si="29"/>
        <v>4.6952030675326707E-5</v>
      </c>
    </row>
    <row r="343" spans="2:8" ht="15" x14ac:dyDescent="0.2">
      <c r="B343" s="3" t="s">
        <v>129</v>
      </c>
      <c r="C343" s="10">
        <v>66</v>
      </c>
      <c r="D343" s="10">
        <v>41</v>
      </c>
      <c r="E343" s="12">
        <f t="shared" si="26"/>
        <v>1.0329446748571875E-3</v>
      </c>
      <c r="F343" s="12">
        <f t="shared" si="27"/>
        <v>7.1990448096642787E-4</v>
      </c>
      <c r="G343" s="13">
        <f t="shared" si="28"/>
        <v>-0.37878787878787878</v>
      </c>
      <c r="H343" s="18">
        <f t="shared" si="29"/>
        <v>-3.9126692229438922E-4</v>
      </c>
    </row>
    <row r="344" spans="2:8" ht="15" x14ac:dyDescent="0.2">
      <c r="B344" s="3" t="s">
        <v>131</v>
      </c>
      <c r="C344" s="10">
        <v>205</v>
      </c>
      <c r="D344" s="10">
        <v>438</v>
      </c>
      <c r="E344" s="12">
        <f t="shared" si="26"/>
        <v>3.2083887628139916E-3</v>
      </c>
      <c r="F344" s="12">
        <f t="shared" si="27"/>
        <v>7.6906868942267174E-3</v>
      </c>
      <c r="G344" s="13">
        <f t="shared" si="28"/>
        <v>1.1365853658536584</v>
      </c>
      <c r="H344" s="18">
        <f t="shared" si="29"/>
        <v>3.6466077157837071E-3</v>
      </c>
    </row>
    <row r="345" spans="2:8" ht="15" x14ac:dyDescent="0.2">
      <c r="B345" s="3" t="s">
        <v>366</v>
      </c>
      <c r="C345" s="10">
        <v>1242</v>
      </c>
      <c r="D345" s="10">
        <v>736</v>
      </c>
      <c r="E345" s="12">
        <f t="shared" si="26"/>
        <v>1.9438140699585257E-2</v>
      </c>
      <c r="F345" s="12">
        <f t="shared" si="27"/>
        <v>1.2923163365641241E-2</v>
      </c>
      <c r="G345" s="13">
        <f t="shared" si="28"/>
        <v>-0.40740740740740738</v>
      </c>
      <c r="H345" s="18">
        <f t="shared" si="29"/>
        <v>-7.919242507238437E-3</v>
      </c>
    </row>
    <row r="346" spans="2:8" ht="15" x14ac:dyDescent="0.2">
      <c r="B346" s="3" t="s">
        <v>122</v>
      </c>
      <c r="C346" s="10">
        <v>108</v>
      </c>
      <c r="D346" s="10">
        <v>77</v>
      </c>
      <c r="E346" s="12">
        <f t="shared" si="26"/>
        <v>1.6902731043117614E-3</v>
      </c>
      <c r="F346" s="12">
        <f t="shared" si="27"/>
        <v>1.3520157325467061E-3</v>
      </c>
      <c r="G346" s="13">
        <f t="shared" si="28"/>
        <v>-0.28703703703703703</v>
      </c>
      <c r="H346" s="18">
        <f t="shared" si="29"/>
        <v>-4.8517098364504263E-4</v>
      </c>
    </row>
    <row r="347" spans="2:8" ht="15" x14ac:dyDescent="0.2">
      <c r="B347" s="3" t="s">
        <v>121</v>
      </c>
      <c r="C347" s="10">
        <v>307</v>
      </c>
      <c r="D347" s="10">
        <v>335</v>
      </c>
      <c r="E347" s="12">
        <f t="shared" si="26"/>
        <v>4.8047578057751001E-3</v>
      </c>
      <c r="F347" s="12">
        <f t="shared" si="27"/>
        <v>5.8821463688720323E-3</v>
      </c>
      <c r="G347" s="13">
        <f t="shared" si="28"/>
        <v>9.1205211726384364E-2</v>
      </c>
      <c r="H347" s="18">
        <f t="shared" si="29"/>
        <v>4.3821895296971598E-4</v>
      </c>
    </row>
    <row r="348" spans="2:8" ht="15" x14ac:dyDescent="0.2">
      <c r="B348" s="3" t="s">
        <v>367</v>
      </c>
      <c r="C348" s="10">
        <v>1</v>
      </c>
      <c r="D348" s="10">
        <v>1</v>
      </c>
      <c r="E348" s="12">
        <f t="shared" si="26"/>
        <v>1.5650676891775569E-5</v>
      </c>
      <c r="F348" s="12">
        <f t="shared" si="27"/>
        <v>1.7558645877229948E-5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1.7558645877229948E-5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30</v>
      </c>
      <c r="D350" s="10">
        <v>103</v>
      </c>
      <c r="E350" s="12">
        <f t="shared" si="26"/>
        <v>4.6952030675326707E-4</v>
      </c>
      <c r="F350" s="12">
        <f t="shared" si="27"/>
        <v>1.8085405253546846E-3</v>
      </c>
      <c r="G350" s="13">
        <f t="shared" si="28"/>
        <v>2.4333333333333331</v>
      </c>
      <c r="H350" s="18">
        <f t="shared" si="29"/>
        <v>1.1424994130996165E-3</v>
      </c>
    </row>
    <row r="351" spans="2:8" ht="15" x14ac:dyDescent="0.2">
      <c r="B351" s="3" t="s">
        <v>120</v>
      </c>
      <c r="C351" s="10">
        <v>20</v>
      </c>
      <c r="D351" s="10">
        <v>15</v>
      </c>
      <c r="E351" s="12">
        <f t="shared" si="26"/>
        <v>3.1301353783551138E-4</v>
      </c>
      <c r="F351" s="12">
        <f t="shared" si="27"/>
        <v>2.6337968815844922E-4</v>
      </c>
      <c r="G351" s="13">
        <f t="shared" si="28"/>
        <v>-0.25</v>
      </c>
      <c r="H351" s="18">
        <f t="shared" si="29"/>
        <v>-7.8253384458877844E-5</v>
      </c>
    </row>
    <row r="352" spans="2:8" ht="15" x14ac:dyDescent="0.2">
      <c r="B352" s="3" t="s">
        <v>370</v>
      </c>
      <c r="C352" s="10">
        <v>0</v>
      </c>
      <c r="D352" s="10">
        <v>2</v>
      </c>
      <c r="E352" s="12" t="str">
        <f t="shared" si="26"/>
        <v/>
      </c>
      <c r="F352" s="12">
        <f t="shared" si="27"/>
        <v>3.5117291754459895E-5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24</v>
      </c>
      <c r="D353" s="10">
        <v>25</v>
      </c>
      <c r="E353" s="12">
        <f t="shared" si="26"/>
        <v>3.7561624540261365E-4</v>
      </c>
      <c r="F353" s="12">
        <f t="shared" si="27"/>
        <v>4.3896614693074871E-4</v>
      </c>
      <c r="G353" s="13">
        <f t="shared" si="28"/>
        <v>4.1666666666666664E-2</v>
      </c>
      <c r="H353" s="18">
        <f t="shared" si="29"/>
        <v>1.5650676891775569E-5</v>
      </c>
    </row>
    <row r="354" spans="2:8" ht="15" x14ac:dyDescent="0.2">
      <c r="B354" s="3" t="s">
        <v>124</v>
      </c>
      <c r="C354" s="10">
        <v>812</v>
      </c>
      <c r="D354" s="10">
        <v>1155</v>
      </c>
      <c r="E354" s="12">
        <f t="shared" si="26"/>
        <v>1.2708349636121762E-2</v>
      </c>
      <c r="F354" s="12">
        <f t="shared" si="27"/>
        <v>2.0280235988200591E-2</v>
      </c>
      <c r="G354" s="13">
        <f t="shared" si="28"/>
        <v>0.42241379310344829</v>
      </c>
      <c r="H354" s="18">
        <f t="shared" si="29"/>
        <v>5.3681821738790205E-3</v>
      </c>
    </row>
    <row r="355" spans="2:8" ht="15" x14ac:dyDescent="0.2">
      <c r="B355" s="3" t="s">
        <v>126</v>
      </c>
      <c r="C355" s="10">
        <v>5</v>
      </c>
      <c r="D355" s="10">
        <v>9</v>
      </c>
      <c r="E355" s="12">
        <f t="shared" si="26"/>
        <v>7.8253384458877844E-5</v>
      </c>
      <c r="F355" s="12">
        <f t="shared" si="27"/>
        <v>1.5802781289506955E-4</v>
      </c>
      <c r="G355" s="13">
        <f t="shared" si="28"/>
        <v>0.8</v>
      </c>
      <c r="H355" s="18">
        <f t="shared" si="29"/>
        <v>6.2602707567102275E-5</v>
      </c>
    </row>
    <row r="356" spans="2:8" ht="15" x14ac:dyDescent="0.2">
      <c r="B356" s="3" t="s">
        <v>371</v>
      </c>
      <c r="C356" s="10">
        <v>246</v>
      </c>
      <c r="D356" s="10">
        <v>308</v>
      </c>
      <c r="E356" s="12">
        <f t="shared" si="26"/>
        <v>3.8500665153767899E-3</v>
      </c>
      <c r="F356" s="12">
        <f t="shared" si="27"/>
        <v>5.4080629301868242E-3</v>
      </c>
      <c r="G356" s="13">
        <f t="shared" si="28"/>
        <v>0.25203252032520324</v>
      </c>
      <c r="H356" s="18">
        <f t="shared" si="29"/>
        <v>9.7034196729008516E-4</v>
      </c>
    </row>
    <row r="357" spans="2:8" ht="15" x14ac:dyDescent="0.2">
      <c r="B357" s="3" t="s">
        <v>372</v>
      </c>
      <c r="C357" s="10">
        <v>647</v>
      </c>
      <c r="D357" s="10">
        <v>667</v>
      </c>
      <c r="E357" s="12">
        <f t="shared" si="26"/>
        <v>1.0125987948978793E-2</v>
      </c>
      <c r="F357" s="12">
        <f t="shared" si="27"/>
        <v>1.1711616800112375E-2</v>
      </c>
      <c r="G357" s="13">
        <f t="shared" si="28"/>
        <v>3.0911901081916538E-2</v>
      </c>
      <c r="H357" s="18">
        <f t="shared" si="29"/>
        <v>3.1301353783551138E-4</v>
      </c>
    </row>
    <row r="358" spans="2:8" ht="15" x14ac:dyDescent="0.2">
      <c r="B358" s="3" t="s">
        <v>127</v>
      </c>
      <c r="C358" s="10">
        <v>808</v>
      </c>
      <c r="D358" s="10">
        <v>831</v>
      </c>
      <c r="E358" s="12">
        <f t="shared" si="26"/>
        <v>1.264574692855466E-2</v>
      </c>
      <c r="F358" s="12">
        <f t="shared" si="27"/>
        <v>1.4591234723978087E-2</v>
      </c>
      <c r="G358" s="13">
        <f t="shared" si="28"/>
        <v>2.8465346534653466E-2</v>
      </c>
      <c r="H358" s="18">
        <f t="shared" si="29"/>
        <v>3.5996556851083808E-4</v>
      </c>
    </row>
    <row r="359" spans="2:8" ht="15" x14ac:dyDescent="0.2">
      <c r="B359" s="3" t="s">
        <v>123</v>
      </c>
      <c r="C359" s="10">
        <v>69</v>
      </c>
      <c r="D359" s="10">
        <v>61</v>
      </c>
      <c r="E359" s="12">
        <f t="shared" si="26"/>
        <v>1.0798967055325142E-3</v>
      </c>
      <c r="F359" s="12">
        <f t="shared" si="27"/>
        <v>1.0710773985110268E-3</v>
      </c>
      <c r="G359" s="13">
        <f t="shared" si="28"/>
        <v>-0.11594202898550725</v>
      </c>
      <c r="H359" s="18">
        <f t="shared" si="29"/>
        <v>-1.2520541513420455E-4</v>
      </c>
    </row>
    <row r="360" spans="2:8" ht="15" x14ac:dyDescent="0.2">
      <c r="B360" s="3" t="s">
        <v>373</v>
      </c>
      <c r="C360" s="10">
        <v>7</v>
      </c>
      <c r="D360" s="10">
        <v>10</v>
      </c>
      <c r="E360" s="12">
        <f t="shared" ref="E360:E423" si="30">+IF(C360=0,"",C360/C$294)</f>
        <v>1.0955473824242898E-4</v>
      </c>
      <c r="F360" s="12">
        <f t="shared" ref="F360:F423" si="31">+IF(D360=0,"",D360/D$294)</f>
        <v>1.7558645877229948E-4</v>
      </c>
      <c r="G360" s="13">
        <f t="shared" ref="G360:G423" si="32">+IF(OR(AND(D360=0),(C360=0)),"0",((D360-C360)/C360))</f>
        <v>0.42857142857142855</v>
      </c>
      <c r="H360" s="18">
        <f t="shared" ref="H360:H423" si="33">+IF(OR(AND(E360=""),(G360="")),"",E360*G360)</f>
        <v>4.6952030675326707E-5</v>
      </c>
    </row>
    <row r="361" spans="2:8" ht="15" x14ac:dyDescent="0.2">
      <c r="B361" s="3" t="s">
        <v>374</v>
      </c>
      <c r="C361" s="10">
        <v>6</v>
      </c>
      <c r="D361" s="10">
        <v>1</v>
      </c>
      <c r="E361" s="12">
        <f t="shared" si="30"/>
        <v>9.3904061350653413E-5</v>
      </c>
      <c r="F361" s="12">
        <f t="shared" si="31"/>
        <v>1.7558645877229948E-5</v>
      </c>
      <c r="G361" s="13">
        <f t="shared" si="32"/>
        <v>-0.83333333333333337</v>
      </c>
      <c r="H361" s="18">
        <f t="shared" si="33"/>
        <v>-7.8253384458877844E-5</v>
      </c>
    </row>
    <row r="362" spans="2:8" ht="15" x14ac:dyDescent="0.2">
      <c r="B362" s="3" t="s">
        <v>375</v>
      </c>
      <c r="C362" s="10">
        <v>14</v>
      </c>
      <c r="D362" s="10">
        <v>12</v>
      </c>
      <c r="E362" s="12">
        <f t="shared" si="30"/>
        <v>2.1910947648485796E-4</v>
      </c>
      <c r="F362" s="12">
        <f t="shared" si="31"/>
        <v>2.1070375052675939E-4</v>
      </c>
      <c r="G362" s="13">
        <f t="shared" si="32"/>
        <v>-0.14285714285714285</v>
      </c>
      <c r="H362" s="18">
        <f t="shared" si="33"/>
        <v>-3.1301353783551138E-5</v>
      </c>
    </row>
    <row r="363" spans="2:8" ht="15" x14ac:dyDescent="0.2">
      <c r="B363" s="3" t="s">
        <v>376</v>
      </c>
      <c r="C363" s="10">
        <v>305</v>
      </c>
      <c r="D363" s="10">
        <v>277</v>
      </c>
      <c r="E363" s="12">
        <f t="shared" si="30"/>
        <v>4.7734564519915489E-3</v>
      </c>
      <c r="F363" s="12">
        <f t="shared" si="31"/>
        <v>4.8637449079926955E-3</v>
      </c>
      <c r="G363" s="13">
        <f t="shared" si="32"/>
        <v>-9.1803278688524587E-2</v>
      </c>
      <c r="H363" s="18">
        <f t="shared" si="33"/>
        <v>-4.3821895296971593E-4</v>
      </c>
    </row>
    <row r="364" spans="2:8" ht="15" x14ac:dyDescent="0.2">
      <c r="B364" s="3" t="s">
        <v>377</v>
      </c>
      <c r="C364" s="10">
        <v>12</v>
      </c>
      <c r="D364" s="10">
        <v>15</v>
      </c>
      <c r="E364" s="12">
        <f t="shared" si="30"/>
        <v>1.8780812270130683E-4</v>
      </c>
      <c r="F364" s="12">
        <f t="shared" si="31"/>
        <v>2.6337968815844922E-4</v>
      </c>
      <c r="G364" s="13">
        <f t="shared" si="32"/>
        <v>0.25</v>
      </c>
      <c r="H364" s="18">
        <f t="shared" si="33"/>
        <v>4.6952030675326707E-5</v>
      </c>
    </row>
    <row r="365" spans="2:8" ht="30" x14ac:dyDescent="0.2">
      <c r="B365" s="3" t="s">
        <v>378</v>
      </c>
      <c r="C365" s="10">
        <v>146</v>
      </c>
      <c r="D365" s="10">
        <v>169</v>
      </c>
      <c r="E365" s="12">
        <f t="shared" si="30"/>
        <v>2.2849988261992331E-3</v>
      </c>
      <c r="F365" s="12">
        <f t="shared" si="31"/>
        <v>2.9674111532518614E-3</v>
      </c>
      <c r="G365" s="13">
        <f t="shared" si="32"/>
        <v>0.15753424657534246</v>
      </c>
      <c r="H365" s="18">
        <f t="shared" si="33"/>
        <v>3.5996556851083808E-4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1.7558645877229948E-5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11</v>
      </c>
      <c r="D367" s="10">
        <v>13</v>
      </c>
      <c r="E367" s="12">
        <f t="shared" si="30"/>
        <v>1.7215744580953126E-4</v>
      </c>
      <c r="F367" s="12">
        <f t="shared" si="31"/>
        <v>2.2826239640398932E-4</v>
      </c>
      <c r="G367" s="13">
        <f t="shared" si="32"/>
        <v>0.18181818181818182</v>
      </c>
      <c r="H367" s="18">
        <f t="shared" si="33"/>
        <v>3.1301353783551138E-5</v>
      </c>
    </row>
    <row r="368" spans="2:8" ht="15" x14ac:dyDescent="0.2">
      <c r="B368" s="3" t="s">
        <v>380</v>
      </c>
      <c r="C368" s="10">
        <v>27</v>
      </c>
      <c r="D368" s="10">
        <v>37</v>
      </c>
      <c r="E368" s="12">
        <f t="shared" si="30"/>
        <v>4.2256827607794036E-4</v>
      </c>
      <c r="F368" s="12">
        <f t="shared" si="31"/>
        <v>6.4966989745750812E-4</v>
      </c>
      <c r="G368" s="13">
        <f t="shared" si="32"/>
        <v>0.37037037037037035</v>
      </c>
      <c r="H368" s="18">
        <f t="shared" si="33"/>
        <v>1.5650676891775569E-4</v>
      </c>
    </row>
    <row r="369" spans="2:8" ht="15" x14ac:dyDescent="0.2">
      <c r="B369" s="3" t="s">
        <v>381</v>
      </c>
      <c r="C369" s="10">
        <v>687</v>
      </c>
      <c r="D369" s="10">
        <v>246</v>
      </c>
      <c r="E369" s="12">
        <f t="shared" si="30"/>
        <v>1.0752015024649815E-2</v>
      </c>
      <c r="F369" s="12">
        <f t="shared" si="31"/>
        <v>4.3194268857985668E-3</v>
      </c>
      <c r="G369" s="13">
        <f t="shared" si="32"/>
        <v>-0.64192139737991272</v>
      </c>
      <c r="H369" s="18">
        <f t="shared" si="33"/>
        <v>-6.9019485092730263E-3</v>
      </c>
    </row>
    <row r="370" spans="2:8" ht="15" x14ac:dyDescent="0.2">
      <c r="B370" s="3" t="s">
        <v>135</v>
      </c>
      <c r="C370" s="10">
        <v>285</v>
      </c>
      <c r="D370" s="10">
        <v>184</v>
      </c>
      <c r="E370" s="12">
        <f t="shared" si="30"/>
        <v>4.4604429141560376E-3</v>
      </c>
      <c r="F370" s="12">
        <f t="shared" si="31"/>
        <v>3.2307908414103102E-3</v>
      </c>
      <c r="G370" s="13">
        <f t="shared" si="32"/>
        <v>-0.35438596491228069</v>
      </c>
      <c r="H370" s="18">
        <f t="shared" si="33"/>
        <v>-1.5807183660693327E-3</v>
      </c>
    </row>
    <row r="371" spans="2:8" ht="15" x14ac:dyDescent="0.2">
      <c r="B371" s="3" t="s">
        <v>136</v>
      </c>
      <c r="C371" s="10">
        <v>12</v>
      </c>
      <c r="D371" s="10">
        <v>22</v>
      </c>
      <c r="E371" s="12">
        <f t="shared" si="30"/>
        <v>1.8780812270130683E-4</v>
      </c>
      <c r="F371" s="12">
        <f t="shared" si="31"/>
        <v>3.8629020929905884E-4</v>
      </c>
      <c r="G371" s="13">
        <f t="shared" si="32"/>
        <v>0.83333333333333337</v>
      </c>
      <c r="H371" s="18">
        <f t="shared" si="33"/>
        <v>1.5650676891775569E-4</v>
      </c>
    </row>
    <row r="372" spans="2:8" ht="15" x14ac:dyDescent="0.2">
      <c r="B372" s="3" t="s">
        <v>137</v>
      </c>
      <c r="C372" s="10">
        <v>284</v>
      </c>
      <c r="D372" s="10">
        <v>232</v>
      </c>
      <c r="E372" s="12">
        <f t="shared" si="30"/>
        <v>4.4447922372642616E-3</v>
      </c>
      <c r="F372" s="12">
        <f t="shared" si="31"/>
        <v>4.0736058435173481E-3</v>
      </c>
      <c r="G372" s="13">
        <f t="shared" si="32"/>
        <v>-0.18309859154929578</v>
      </c>
      <c r="H372" s="18">
        <f t="shared" si="33"/>
        <v>-8.1383519837232958E-4</v>
      </c>
    </row>
    <row r="373" spans="2:8" ht="15" x14ac:dyDescent="0.2">
      <c r="B373" s="3" t="s">
        <v>382</v>
      </c>
      <c r="C373" s="10">
        <v>8</v>
      </c>
      <c r="D373" s="10">
        <v>4</v>
      </c>
      <c r="E373" s="12">
        <f t="shared" si="30"/>
        <v>1.2520541513420455E-4</v>
      </c>
      <c r="F373" s="12">
        <f t="shared" si="31"/>
        <v>7.023458350891979E-5</v>
      </c>
      <c r="G373" s="13">
        <f t="shared" si="32"/>
        <v>-0.5</v>
      </c>
      <c r="H373" s="18">
        <f t="shared" si="33"/>
        <v>-6.2602707567102275E-5</v>
      </c>
    </row>
    <row r="374" spans="2:8" ht="15" x14ac:dyDescent="0.2">
      <c r="B374" s="3" t="s">
        <v>134</v>
      </c>
      <c r="C374" s="10">
        <v>6</v>
      </c>
      <c r="D374" s="10">
        <v>0</v>
      </c>
      <c r="E374" s="12">
        <f t="shared" si="30"/>
        <v>9.3904061350653413E-5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27</v>
      </c>
      <c r="D375" s="10">
        <v>78</v>
      </c>
      <c r="E375" s="12">
        <f t="shared" si="30"/>
        <v>4.2256827607794036E-4</v>
      </c>
      <c r="F375" s="12">
        <f t="shared" si="31"/>
        <v>1.369574378423936E-3</v>
      </c>
      <c r="G375" s="13">
        <f t="shared" si="32"/>
        <v>1.8888888888888888</v>
      </c>
      <c r="H375" s="18">
        <f t="shared" si="33"/>
        <v>7.9818452148055401E-4</v>
      </c>
    </row>
    <row r="376" spans="2:8" ht="15" x14ac:dyDescent="0.2">
      <c r="B376" s="3" t="s">
        <v>141</v>
      </c>
      <c r="C376" s="10">
        <v>13</v>
      </c>
      <c r="D376" s="10">
        <v>6</v>
      </c>
      <c r="E376" s="12">
        <f t="shared" si="30"/>
        <v>2.0345879959308239E-4</v>
      </c>
      <c r="F376" s="12">
        <f t="shared" si="31"/>
        <v>1.0535187526337969E-4</v>
      </c>
      <c r="G376" s="13">
        <f t="shared" si="32"/>
        <v>-0.53846153846153844</v>
      </c>
      <c r="H376" s="18">
        <f t="shared" si="33"/>
        <v>-1.0955473824242898E-4</v>
      </c>
    </row>
    <row r="377" spans="2:8" ht="15" x14ac:dyDescent="0.2">
      <c r="B377" s="3" t="s">
        <v>150</v>
      </c>
      <c r="C377" s="10">
        <v>76</v>
      </c>
      <c r="D377" s="10">
        <v>538</v>
      </c>
      <c r="E377" s="12">
        <f t="shared" si="30"/>
        <v>1.1894514437749432E-3</v>
      </c>
      <c r="F377" s="12">
        <f t="shared" si="31"/>
        <v>9.446551481949712E-3</v>
      </c>
      <c r="G377" s="13">
        <f t="shared" si="32"/>
        <v>6.0789473684210522</v>
      </c>
      <c r="H377" s="18">
        <f t="shared" si="33"/>
        <v>7.2306127240003119E-3</v>
      </c>
    </row>
    <row r="378" spans="2:8" ht="15" x14ac:dyDescent="0.2">
      <c r="B378" s="3" t="s">
        <v>149</v>
      </c>
      <c r="C378" s="10">
        <v>158</v>
      </c>
      <c r="D378" s="10">
        <v>318</v>
      </c>
      <c r="E378" s="12">
        <f t="shared" si="30"/>
        <v>2.4728069489005399E-3</v>
      </c>
      <c r="F378" s="12">
        <f t="shared" si="31"/>
        <v>5.5836493889591231E-3</v>
      </c>
      <c r="G378" s="13">
        <f t="shared" si="32"/>
        <v>1.0126582278481013</v>
      </c>
      <c r="H378" s="18">
        <f t="shared" si="33"/>
        <v>2.504108302684091E-3</v>
      </c>
    </row>
    <row r="379" spans="2:8" ht="15" x14ac:dyDescent="0.2">
      <c r="B379" s="3" t="s">
        <v>384</v>
      </c>
      <c r="C379" s="10">
        <v>16</v>
      </c>
      <c r="D379" s="10">
        <v>94</v>
      </c>
      <c r="E379" s="12">
        <f t="shared" si="30"/>
        <v>2.504108302684091E-4</v>
      </c>
      <c r="F379" s="12">
        <f t="shared" si="31"/>
        <v>1.6505127124596152E-3</v>
      </c>
      <c r="G379" s="13">
        <f t="shared" si="32"/>
        <v>4.875</v>
      </c>
      <c r="H379" s="18">
        <f t="shared" si="33"/>
        <v>1.2207527975584944E-3</v>
      </c>
    </row>
    <row r="380" spans="2:8" ht="30" x14ac:dyDescent="0.2">
      <c r="B380" s="3" t="s">
        <v>385</v>
      </c>
      <c r="C380" s="10">
        <v>50</v>
      </c>
      <c r="D380" s="10">
        <v>300</v>
      </c>
      <c r="E380" s="12">
        <f t="shared" si="30"/>
        <v>7.8253384458877844E-4</v>
      </c>
      <c r="F380" s="12">
        <f t="shared" si="31"/>
        <v>5.2675937631689847E-3</v>
      </c>
      <c r="G380" s="13">
        <f t="shared" si="32"/>
        <v>5</v>
      </c>
      <c r="H380" s="18">
        <f t="shared" si="33"/>
        <v>3.9126692229438922E-3</v>
      </c>
    </row>
    <row r="381" spans="2:8" ht="30" x14ac:dyDescent="0.2">
      <c r="B381" s="3" t="s">
        <v>386</v>
      </c>
      <c r="C381" s="10">
        <v>81</v>
      </c>
      <c r="D381" s="10">
        <v>10</v>
      </c>
      <c r="E381" s="12">
        <f t="shared" si="30"/>
        <v>1.2677048282338211E-3</v>
      </c>
      <c r="F381" s="12">
        <f t="shared" si="31"/>
        <v>1.7558645877229948E-4</v>
      </c>
      <c r="G381" s="13">
        <f t="shared" si="32"/>
        <v>-0.87654320987654322</v>
      </c>
      <c r="H381" s="18">
        <f t="shared" si="33"/>
        <v>-1.1111980593160654E-3</v>
      </c>
    </row>
    <row r="382" spans="2:8" ht="15" x14ac:dyDescent="0.2">
      <c r="B382" s="3" t="s">
        <v>387</v>
      </c>
      <c r="C382" s="10">
        <v>3</v>
      </c>
      <c r="D382" s="10">
        <v>7</v>
      </c>
      <c r="E382" s="12">
        <f t="shared" si="30"/>
        <v>4.6952030675326707E-5</v>
      </c>
      <c r="F382" s="12">
        <f t="shared" si="31"/>
        <v>1.2291052114060964E-4</v>
      </c>
      <c r="G382" s="13">
        <f t="shared" si="32"/>
        <v>1.3333333333333333</v>
      </c>
      <c r="H382" s="18">
        <f t="shared" si="33"/>
        <v>6.2602707567102275E-5</v>
      </c>
    </row>
    <row r="383" spans="2:8" ht="15" x14ac:dyDescent="0.2">
      <c r="B383" s="3" t="s">
        <v>145</v>
      </c>
      <c r="C383" s="10">
        <v>16</v>
      </c>
      <c r="D383" s="10">
        <v>44</v>
      </c>
      <c r="E383" s="12">
        <f t="shared" si="30"/>
        <v>2.504108302684091E-4</v>
      </c>
      <c r="F383" s="12">
        <f t="shared" si="31"/>
        <v>7.7258041859811768E-4</v>
      </c>
      <c r="G383" s="13">
        <f t="shared" si="32"/>
        <v>1.75</v>
      </c>
      <c r="H383" s="18">
        <f t="shared" si="33"/>
        <v>4.3821895296971593E-4</v>
      </c>
    </row>
    <row r="384" spans="2:8" ht="15" x14ac:dyDescent="0.2">
      <c r="B384" s="3" t="s">
        <v>388</v>
      </c>
      <c r="C384" s="10">
        <v>18</v>
      </c>
      <c r="D384" s="10">
        <v>2</v>
      </c>
      <c r="E384" s="12">
        <f t="shared" si="30"/>
        <v>2.8171218405196024E-4</v>
      </c>
      <c r="F384" s="12">
        <f t="shared" si="31"/>
        <v>3.5117291754459895E-5</v>
      </c>
      <c r="G384" s="13">
        <f t="shared" si="32"/>
        <v>-0.88888888888888884</v>
      </c>
      <c r="H384" s="18">
        <f t="shared" si="33"/>
        <v>-2.504108302684091E-4</v>
      </c>
    </row>
    <row r="385" spans="2:8" ht="15" x14ac:dyDescent="0.2">
      <c r="B385" s="3" t="s">
        <v>146</v>
      </c>
      <c r="C385" s="10">
        <v>23</v>
      </c>
      <c r="D385" s="10">
        <v>86</v>
      </c>
      <c r="E385" s="12">
        <f t="shared" si="30"/>
        <v>3.5996556851083808E-4</v>
      </c>
      <c r="F385" s="12">
        <f t="shared" si="31"/>
        <v>1.5100435454417755E-3</v>
      </c>
      <c r="G385" s="13">
        <f t="shared" si="32"/>
        <v>2.7391304347826089</v>
      </c>
      <c r="H385" s="18">
        <f t="shared" si="33"/>
        <v>9.8599264418186084E-4</v>
      </c>
    </row>
    <row r="386" spans="2:8" ht="15" x14ac:dyDescent="0.2">
      <c r="B386" s="3" t="s">
        <v>565</v>
      </c>
      <c r="C386" s="10">
        <v>7</v>
      </c>
      <c r="D386" s="10">
        <v>11</v>
      </c>
      <c r="E386" s="12">
        <f t="shared" si="30"/>
        <v>1.0955473824242898E-4</v>
      </c>
      <c r="F386" s="12">
        <f t="shared" si="31"/>
        <v>1.9314510464952942E-4</v>
      </c>
      <c r="G386" s="13">
        <f t="shared" si="32"/>
        <v>0.5714285714285714</v>
      </c>
      <c r="H386" s="18">
        <f t="shared" si="33"/>
        <v>6.2602707567102275E-5</v>
      </c>
    </row>
    <row r="387" spans="2:8" ht="15" x14ac:dyDescent="0.2">
      <c r="B387" s="3" t="s">
        <v>144</v>
      </c>
      <c r="C387" s="10">
        <v>275</v>
      </c>
      <c r="D387" s="10">
        <v>285</v>
      </c>
      <c r="E387" s="12">
        <f t="shared" si="30"/>
        <v>4.3039361452382819E-3</v>
      </c>
      <c r="F387" s="12">
        <f t="shared" si="31"/>
        <v>5.004214075010535E-3</v>
      </c>
      <c r="G387" s="13">
        <f t="shared" si="32"/>
        <v>3.6363636363636362E-2</v>
      </c>
      <c r="H387" s="18">
        <f t="shared" si="33"/>
        <v>1.5650676891775569E-4</v>
      </c>
    </row>
    <row r="388" spans="2:8" ht="15" x14ac:dyDescent="0.2">
      <c r="B388" s="3" t="s">
        <v>389</v>
      </c>
      <c r="C388" s="10">
        <v>18</v>
      </c>
      <c r="D388" s="10">
        <v>29</v>
      </c>
      <c r="E388" s="12">
        <f t="shared" si="30"/>
        <v>2.8171218405196024E-4</v>
      </c>
      <c r="F388" s="12">
        <f t="shared" si="31"/>
        <v>5.0920073043966851E-4</v>
      </c>
      <c r="G388" s="13">
        <f t="shared" si="32"/>
        <v>0.61111111111111116</v>
      </c>
      <c r="H388" s="18">
        <f t="shared" si="33"/>
        <v>1.7215744580953128E-4</v>
      </c>
    </row>
    <row r="389" spans="2:8" ht="15" x14ac:dyDescent="0.2">
      <c r="B389" s="3" t="s">
        <v>143</v>
      </c>
      <c r="C389" s="10">
        <v>19</v>
      </c>
      <c r="D389" s="10">
        <v>47</v>
      </c>
      <c r="E389" s="12">
        <f t="shared" si="30"/>
        <v>2.9736286094373581E-4</v>
      </c>
      <c r="F389" s="12">
        <f t="shared" si="31"/>
        <v>8.252563562298076E-4</v>
      </c>
      <c r="G389" s="13">
        <f t="shared" si="32"/>
        <v>1.4736842105263157</v>
      </c>
      <c r="H389" s="18">
        <f t="shared" si="33"/>
        <v>4.3821895296971593E-4</v>
      </c>
    </row>
    <row r="390" spans="2:8" ht="15" x14ac:dyDescent="0.2">
      <c r="B390" s="3" t="s">
        <v>476</v>
      </c>
      <c r="C390" s="10">
        <v>3</v>
      </c>
      <c r="D390" s="10">
        <v>6</v>
      </c>
      <c r="E390" s="12">
        <f t="shared" si="30"/>
        <v>4.6952030675326707E-5</v>
      </c>
      <c r="F390" s="12">
        <f t="shared" si="31"/>
        <v>1.0535187526337969E-4</v>
      </c>
      <c r="G390" s="13">
        <f t="shared" si="32"/>
        <v>1</v>
      </c>
      <c r="H390" s="18">
        <f t="shared" si="33"/>
        <v>4.6952030675326707E-5</v>
      </c>
    </row>
    <row r="391" spans="2:8" ht="15" x14ac:dyDescent="0.2">
      <c r="B391" s="3" t="s">
        <v>153</v>
      </c>
      <c r="C391" s="10">
        <v>97</v>
      </c>
      <c r="D391" s="10">
        <v>154</v>
      </c>
      <c r="E391" s="12">
        <f t="shared" si="30"/>
        <v>1.5181156585022302E-3</v>
      </c>
      <c r="F391" s="12">
        <f t="shared" si="31"/>
        <v>2.7040314650934121E-3</v>
      </c>
      <c r="G391" s="13">
        <f t="shared" si="32"/>
        <v>0.58762886597938147</v>
      </c>
      <c r="H391" s="18">
        <f t="shared" si="33"/>
        <v>8.9208858283120742E-4</v>
      </c>
    </row>
    <row r="392" spans="2:8" ht="15" x14ac:dyDescent="0.2">
      <c r="B392" s="3" t="s">
        <v>140</v>
      </c>
      <c r="C392" s="10">
        <v>87</v>
      </c>
      <c r="D392" s="10">
        <v>71</v>
      </c>
      <c r="E392" s="12">
        <f t="shared" si="30"/>
        <v>1.3616088895844745E-3</v>
      </c>
      <c r="F392" s="12">
        <f t="shared" si="31"/>
        <v>1.2466638572833262E-3</v>
      </c>
      <c r="G392" s="13">
        <f t="shared" si="32"/>
        <v>-0.18390804597701149</v>
      </c>
      <c r="H392" s="18">
        <f t="shared" si="33"/>
        <v>-2.504108302684091E-4</v>
      </c>
    </row>
    <row r="393" spans="2:8" ht="15" x14ac:dyDescent="0.2">
      <c r="B393" s="3" t="s">
        <v>390</v>
      </c>
      <c r="C393" s="10">
        <v>297</v>
      </c>
      <c r="D393" s="10">
        <v>665</v>
      </c>
      <c r="E393" s="12">
        <f t="shared" si="30"/>
        <v>4.6482510368573444E-3</v>
      </c>
      <c r="F393" s="12">
        <f t="shared" si="31"/>
        <v>1.1676499508357915E-2</v>
      </c>
      <c r="G393" s="13">
        <f t="shared" si="32"/>
        <v>1.239057239057239</v>
      </c>
      <c r="H393" s="18">
        <f t="shared" si="33"/>
        <v>5.7594490961734093E-3</v>
      </c>
    </row>
    <row r="394" spans="2:8" ht="15" x14ac:dyDescent="0.2">
      <c r="B394" s="3" t="s">
        <v>391</v>
      </c>
      <c r="C394" s="10">
        <v>4</v>
      </c>
      <c r="D394" s="10">
        <v>1</v>
      </c>
      <c r="E394" s="12">
        <f t="shared" si="30"/>
        <v>6.2602707567102275E-5</v>
      </c>
      <c r="F394" s="12">
        <f t="shared" si="31"/>
        <v>1.7558645877229948E-5</v>
      </c>
      <c r="G394" s="13">
        <f t="shared" si="32"/>
        <v>-0.75</v>
      </c>
      <c r="H394" s="18">
        <f t="shared" si="33"/>
        <v>-4.6952030675326707E-5</v>
      </c>
    </row>
    <row r="395" spans="2:8" ht="15" x14ac:dyDescent="0.2">
      <c r="B395" s="3" t="s">
        <v>147</v>
      </c>
      <c r="C395" s="10">
        <v>3</v>
      </c>
      <c r="D395" s="10">
        <v>7</v>
      </c>
      <c r="E395" s="12">
        <f t="shared" si="30"/>
        <v>4.6952030675326707E-5</v>
      </c>
      <c r="F395" s="12">
        <f t="shared" si="31"/>
        <v>1.2291052114060964E-4</v>
      </c>
      <c r="G395" s="13">
        <f t="shared" si="32"/>
        <v>1.3333333333333333</v>
      </c>
      <c r="H395" s="18">
        <f t="shared" si="33"/>
        <v>6.2602707567102275E-5</v>
      </c>
    </row>
    <row r="396" spans="2:8" ht="15" x14ac:dyDescent="0.2">
      <c r="B396" s="3" t="s">
        <v>151</v>
      </c>
      <c r="C396" s="10">
        <v>1</v>
      </c>
      <c r="D396" s="10">
        <v>2</v>
      </c>
      <c r="E396" s="12">
        <f t="shared" si="30"/>
        <v>1.5650676891775569E-5</v>
      </c>
      <c r="F396" s="12">
        <f t="shared" si="31"/>
        <v>3.5117291754459895E-5</v>
      </c>
      <c r="G396" s="13">
        <f t="shared" si="32"/>
        <v>1</v>
      </c>
      <c r="H396" s="18">
        <f t="shared" si="33"/>
        <v>1.5650676891775569E-5</v>
      </c>
    </row>
    <row r="397" spans="2:8" ht="15" x14ac:dyDescent="0.2">
      <c r="B397" s="3" t="s">
        <v>138</v>
      </c>
      <c r="C397" s="10">
        <v>8</v>
      </c>
      <c r="D397" s="10">
        <v>26</v>
      </c>
      <c r="E397" s="12">
        <f t="shared" si="30"/>
        <v>1.2520541513420455E-4</v>
      </c>
      <c r="F397" s="12">
        <f t="shared" si="31"/>
        <v>4.5652479280797864E-4</v>
      </c>
      <c r="G397" s="13">
        <f t="shared" si="32"/>
        <v>2.25</v>
      </c>
      <c r="H397" s="18">
        <f t="shared" si="33"/>
        <v>2.8171218405196024E-4</v>
      </c>
    </row>
    <row r="398" spans="2:8" ht="15" x14ac:dyDescent="0.2">
      <c r="B398" s="3" t="s">
        <v>142</v>
      </c>
      <c r="C398" s="10">
        <v>64</v>
      </c>
      <c r="D398" s="10">
        <v>65</v>
      </c>
      <c r="E398" s="12">
        <f t="shared" si="30"/>
        <v>1.0016433210736364E-3</v>
      </c>
      <c r="F398" s="12">
        <f t="shared" si="31"/>
        <v>1.1413119820199466E-3</v>
      </c>
      <c r="G398" s="13">
        <f t="shared" si="32"/>
        <v>1.5625E-2</v>
      </c>
      <c r="H398" s="18">
        <f t="shared" si="33"/>
        <v>1.5650676891775569E-5</v>
      </c>
    </row>
    <row r="399" spans="2:8" ht="15" x14ac:dyDescent="0.2">
      <c r="B399" s="3" t="s">
        <v>148</v>
      </c>
      <c r="C399" s="10">
        <v>22</v>
      </c>
      <c r="D399" s="10">
        <v>3</v>
      </c>
      <c r="E399" s="12">
        <f t="shared" si="30"/>
        <v>3.4431489161906251E-4</v>
      </c>
      <c r="F399" s="12">
        <f t="shared" si="31"/>
        <v>5.2675937631689846E-5</v>
      </c>
      <c r="G399" s="13">
        <f t="shared" si="32"/>
        <v>-0.86363636363636365</v>
      </c>
      <c r="H399" s="18">
        <f t="shared" si="33"/>
        <v>-2.9736286094373581E-4</v>
      </c>
    </row>
    <row r="400" spans="2:8" ht="15" x14ac:dyDescent="0.2">
      <c r="B400" s="3" t="s">
        <v>152</v>
      </c>
      <c r="C400" s="10">
        <v>19</v>
      </c>
      <c r="D400" s="10">
        <v>61</v>
      </c>
      <c r="E400" s="12">
        <f t="shared" si="30"/>
        <v>2.9736286094373581E-4</v>
      </c>
      <c r="F400" s="12">
        <f t="shared" si="31"/>
        <v>1.0710773985110268E-3</v>
      </c>
      <c r="G400" s="13">
        <f t="shared" si="32"/>
        <v>2.2105263157894739</v>
      </c>
      <c r="H400" s="18">
        <f t="shared" si="33"/>
        <v>6.57328429454574E-4</v>
      </c>
    </row>
    <row r="401" spans="2:8" ht="15" x14ac:dyDescent="0.2">
      <c r="B401" s="3" t="s">
        <v>392</v>
      </c>
      <c r="C401" s="10">
        <v>303</v>
      </c>
      <c r="D401" s="10">
        <v>484</v>
      </c>
      <c r="E401" s="12">
        <f t="shared" si="30"/>
        <v>4.7421550982079978E-3</v>
      </c>
      <c r="F401" s="12">
        <f t="shared" si="31"/>
        <v>8.4983846045792941E-3</v>
      </c>
      <c r="G401" s="13">
        <f t="shared" si="32"/>
        <v>0.59735973597359737</v>
      </c>
      <c r="H401" s="18">
        <f t="shared" si="33"/>
        <v>2.8327725174113784E-3</v>
      </c>
    </row>
    <row r="402" spans="2:8" ht="15" x14ac:dyDescent="0.2">
      <c r="B402" s="3" t="s">
        <v>393</v>
      </c>
      <c r="C402" s="10">
        <v>49</v>
      </c>
      <c r="D402" s="10">
        <v>48</v>
      </c>
      <c r="E402" s="12">
        <f t="shared" si="30"/>
        <v>7.6688316769700287E-4</v>
      </c>
      <c r="F402" s="12">
        <f t="shared" si="31"/>
        <v>8.4281500210703754E-4</v>
      </c>
      <c r="G402" s="13">
        <f t="shared" si="32"/>
        <v>-2.0408163265306121E-2</v>
      </c>
      <c r="H402" s="18">
        <f t="shared" si="33"/>
        <v>-1.5650676891775569E-5</v>
      </c>
    </row>
    <row r="403" spans="2:8" ht="15" x14ac:dyDescent="0.2">
      <c r="B403" s="3" t="s">
        <v>394</v>
      </c>
      <c r="C403" s="10">
        <v>45</v>
      </c>
      <c r="D403" s="10">
        <v>37</v>
      </c>
      <c r="E403" s="12">
        <f t="shared" si="30"/>
        <v>7.042804601299006E-4</v>
      </c>
      <c r="F403" s="12">
        <f t="shared" si="31"/>
        <v>6.4966989745750812E-4</v>
      </c>
      <c r="G403" s="13">
        <f t="shared" si="32"/>
        <v>-0.17777777777777778</v>
      </c>
      <c r="H403" s="18">
        <f t="shared" si="33"/>
        <v>-1.2520541513420455E-4</v>
      </c>
    </row>
    <row r="404" spans="2:8" ht="15" x14ac:dyDescent="0.2">
      <c r="B404" s="3" t="s">
        <v>395</v>
      </c>
      <c r="C404" s="10">
        <v>4</v>
      </c>
      <c r="D404" s="10">
        <v>21</v>
      </c>
      <c r="E404" s="12">
        <f t="shared" si="30"/>
        <v>6.2602707567102275E-5</v>
      </c>
      <c r="F404" s="12">
        <f t="shared" si="31"/>
        <v>3.687315634218289E-4</v>
      </c>
      <c r="G404" s="13">
        <f t="shared" si="32"/>
        <v>4.25</v>
      </c>
      <c r="H404" s="18">
        <f t="shared" si="33"/>
        <v>2.6606150716018467E-4</v>
      </c>
    </row>
    <row r="405" spans="2:8" ht="15" x14ac:dyDescent="0.2">
      <c r="B405" s="3" t="s">
        <v>396</v>
      </c>
      <c r="C405" s="10">
        <v>23</v>
      </c>
      <c r="D405" s="10">
        <v>33</v>
      </c>
      <c r="E405" s="12">
        <f t="shared" si="30"/>
        <v>3.5996556851083808E-4</v>
      </c>
      <c r="F405" s="12">
        <f t="shared" si="31"/>
        <v>5.7943531394858826E-4</v>
      </c>
      <c r="G405" s="13">
        <f t="shared" si="32"/>
        <v>0.43478260869565216</v>
      </c>
      <c r="H405" s="18">
        <f t="shared" si="33"/>
        <v>1.5650676891775569E-4</v>
      </c>
    </row>
    <row r="406" spans="2:8" ht="15" x14ac:dyDescent="0.2">
      <c r="B406" s="3" t="s">
        <v>397</v>
      </c>
      <c r="C406" s="10">
        <v>212</v>
      </c>
      <c r="D406" s="10">
        <v>444</v>
      </c>
      <c r="E406" s="12">
        <f t="shared" si="30"/>
        <v>3.3179435010564206E-3</v>
      </c>
      <c r="F406" s="12">
        <f t="shared" si="31"/>
        <v>7.7960387694900966E-3</v>
      </c>
      <c r="G406" s="13">
        <f t="shared" si="32"/>
        <v>1.0943396226415094</v>
      </c>
      <c r="H406" s="18">
        <f t="shared" si="33"/>
        <v>3.630957038891932E-3</v>
      </c>
    </row>
    <row r="407" spans="2:8" ht="15" x14ac:dyDescent="0.2">
      <c r="B407" s="3" t="s">
        <v>398</v>
      </c>
      <c r="C407" s="10">
        <v>15</v>
      </c>
      <c r="D407" s="10">
        <v>31</v>
      </c>
      <c r="E407" s="12">
        <f t="shared" si="30"/>
        <v>2.3476015337663353E-4</v>
      </c>
      <c r="F407" s="12">
        <f t="shared" si="31"/>
        <v>5.4431802219412839E-4</v>
      </c>
      <c r="G407" s="13">
        <f t="shared" si="32"/>
        <v>1.0666666666666667</v>
      </c>
      <c r="H407" s="18">
        <f t="shared" si="33"/>
        <v>2.504108302684091E-4</v>
      </c>
    </row>
    <row r="408" spans="2:8" ht="15" x14ac:dyDescent="0.2">
      <c r="B408" s="3" t="s">
        <v>399</v>
      </c>
      <c r="C408" s="10">
        <v>210</v>
      </c>
      <c r="D408" s="10">
        <v>230</v>
      </c>
      <c r="E408" s="12">
        <f t="shared" si="30"/>
        <v>3.2866421472728695E-3</v>
      </c>
      <c r="F408" s="12">
        <f t="shared" si="31"/>
        <v>4.0384885517628878E-3</v>
      </c>
      <c r="G408" s="13">
        <f t="shared" si="32"/>
        <v>9.5238095238095233E-2</v>
      </c>
      <c r="H408" s="18">
        <f t="shared" si="33"/>
        <v>3.1301353783551138E-4</v>
      </c>
    </row>
    <row r="409" spans="2:8" ht="15" x14ac:dyDescent="0.2">
      <c r="B409" s="3" t="s">
        <v>139</v>
      </c>
      <c r="C409" s="10">
        <v>23</v>
      </c>
      <c r="D409" s="10">
        <v>30</v>
      </c>
      <c r="E409" s="12">
        <f t="shared" si="30"/>
        <v>3.5996556851083808E-4</v>
      </c>
      <c r="F409" s="12">
        <f t="shared" si="31"/>
        <v>5.2675937631689845E-4</v>
      </c>
      <c r="G409" s="13">
        <f t="shared" si="32"/>
        <v>0.30434782608695654</v>
      </c>
      <c r="H409" s="18">
        <f t="shared" si="33"/>
        <v>1.09554738242429E-4</v>
      </c>
    </row>
    <row r="410" spans="2:8" ht="15" x14ac:dyDescent="0.2">
      <c r="B410" s="3" t="s">
        <v>400</v>
      </c>
      <c r="C410" s="10">
        <v>37</v>
      </c>
      <c r="D410" s="10">
        <v>7</v>
      </c>
      <c r="E410" s="12">
        <f t="shared" si="30"/>
        <v>5.7907504499569605E-4</v>
      </c>
      <c r="F410" s="12">
        <f t="shared" si="31"/>
        <v>1.2291052114060964E-4</v>
      </c>
      <c r="G410" s="13">
        <f t="shared" si="32"/>
        <v>-0.81081081081081086</v>
      </c>
      <c r="H410" s="18">
        <f t="shared" si="33"/>
        <v>-4.6952030675326707E-4</v>
      </c>
    </row>
    <row r="411" spans="2:8" ht="15" x14ac:dyDescent="0.2">
      <c r="B411" s="3" t="s">
        <v>401</v>
      </c>
      <c r="C411" s="10">
        <v>56</v>
      </c>
      <c r="D411" s="10">
        <v>138</v>
      </c>
      <c r="E411" s="12">
        <f t="shared" si="30"/>
        <v>8.7643790593943185E-4</v>
      </c>
      <c r="F411" s="12">
        <f t="shared" si="31"/>
        <v>2.4230931310577327E-3</v>
      </c>
      <c r="G411" s="13">
        <f t="shared" si="32"/>
        <v>1.4642857142857142</v>
      </c>
      <c r="H411" s="18">
        <f t="shared" si="33"/>
        <v>1.2833555051255966E-3</v>
      </c>
    </row>
    <row r="412" spans="2:8" ht="15" x14ac:dyDescent="0.2">
      <c r="B412" s="3" t="s">
        <v>402</v>
      </c>
      <c r="C412" s="10">
        <v>425</v>
      </c>
      <c r="D412" s="10">
        <v>607</v>
      </c>
      <c r="E412" s="12">
        <f t="shared" si="30"/>
        <v>6.6515376790046172E-3</v>
      </c>
      <c r="F412" s="12">
        <f t="shared" si="31"/>
        <v>1.0658098047478578E-2</v>
      </c>
      <c r="G412" s="13">
        <f t="shared" si="32"/>
        <v>0.42823529411764705</v>
      </c>
      <c r="H412" s="18">
        <f t="shared" si="33"/>
        <v>2.8484231943031535E-3</v>
      </c>
    </row>
    <row r="413" spans="2:8" ht="15" x14ac:dyDescent="0.2">
      <c r="B413" s="3" t="s">
        <v>403</v>
      </c>
      <c r="C413" s="10">
        <v>7</v>
      </c>
      <c r="D413" s="10">
        <v>5</v>
      </c>
      <c r="E413" s="12">
        <f t="shared" si="30"/>
        <v>1.0955473824242898E-4</v>
      </c>
      <c r="F413" s="12">
        <f t="shared" si="31"/>
        <v>8.7793229386149741E-5</v>
      </c>
      <c r="G413" s="13">
        <f t="shared" si="32"/>
        <v>-0.2857142857142857</v>
      </c>
      <c r="H413" s="18">
        <f t="shared" si="33"/>
        <v>-3.1301353783551138E-5</v>
      </c>
    </row>
    <row r="414" spans="2:8" ht="15" x14ac:dyDescent="0.2">
      <c r="B414" s="3" t="s">
        <v>404</v>
      </c>
      <c r="C414" s="10">
        <v>3</v>
      </c>
      <c r="D414" s="10">
        <v>6</v>
      </c>
      <c r="E414" s="12">
        <f t="shared" si="30"/>
        <v>4.6952030675326707E-5</v>
      </c>
      <c r="F414" s="12">
        <f t="shared" si="31"/>
        <v>1.0535187526337969E-4</v>
      </c>
      <c r="G414" s="13">
        <f t="shared" si="32"/>
        <v>1</v>
      </c>
      <c r="H414" s="18">
        <f t="shared" si="33"/>
        <v>4.6952030675326707E-5</v>
      </c>
    </row>
    <row r="415" spans="2:8" ht="15" x14ac:dyDescent="0.2">
      <c r="B415" s="3" t="s">
        <v>405</v>
      </c>
      <c r="C415" s="10">
        <v>9</v>
      </c>
      <c r="D415" s="10">
        <v>9</v>
      </c>
      <c r="E415" s="12">
        <f t="shared" si="30"/>
        <v>1.4085609202598012E-4</v>
      </c>
      <c r="F415" s="12">
        <f t="shared" si="31"/>
        <v>1.5802781289506955E-4</v>
      </c>
      <c r="G415" s="13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10</v>
      </c>
      <c r="D416" s="10">
        <v>20</v>
      </c>
      <c r="E416" s="12">
        <f t="shared" si="30"/>
        <v>1.5650676891775569E-4</v>
      </c>
      <c r="F416" s="12">
        <f t="shared" si="31"/>
        <v>3.5117291754459897E-4</v>
      </c>
      <c r="G416" s="13">
        <f t="shared" si="32"/>
        <v>1</v>
      </c>
      <c r="H416" s="18">
        <f t="shared" si="33"/>
        <v>1.5650676891775569E-4</v>
      </c>
    </row>
    <row r="417" spans="2:8" ht="15" x14ac:dyDescent="0.2">
      <c r="B417" s="3" t="s">
        <v>165</v>
      </c>
      <c r="C417" s="10">
        <v>56</v>
      </c>
      <c r="D417" s="10">
        <v>23</v>
      </c>
      <c r="E417" s="12">
        <f t="shared" si="30"/>
        <v>8.7643790593943185E-4</v>
      </c>
      <c r="F417" s="12">
        <f t="shared" si="31"/>
        <v>4.0384885517628878E-4</v>
      </c>
      <c r="G417" s="13">
        <f t="shared" si="32"/>
        <v>-0.5892857142857143</v>
      </c>
      <c r="H417" s="18">
        <f t="shared" si="33"/>
        <v>-5.1647233742859377E-4</v>
      </c>
    </row>
    <row r="418" spans="2:8" ht="30" x14ac:dyDescent="0.2">
      <c r="B418" s="3" t="s">
        <v>166</v>
      </c>
      <c r="C418" s="10">
        <v>3</v>
      </c>
      <c r="D418" s="10">
        <v>2</v>
      </c>
      <c r="E418" s="12">
        <f t="shared" si="30"/>
        <v>4.6952030675326707E-5</v>
      </c>
      <c r="F418" s="12">
        <f t="shared" si="31"/>
        <v>3.5117291754459895E-5</v>
      </c>
      <c r="G418" s="13">
        <f t="shared" si="32"/>
        <v>-0.33333333333333331</v>
      </c>
      <c r="H418" s="18">
        <f t="shared" si="33"/>
        <v>-1.5650676891775569E-5</v>
      </c>
    </row>
    <row r="419" spans="2:8" ht="15" x14ac:dyDescent="0.2">
      <c r="B419" s="3" t="s">
        <v>407</v>
      </c>
      <c r="C419" s="10">
        <v>20</v>
      </c>
      <c r="D419" s="10">
        <v>13</v>
      </c>
      <c r="E419" s="12">
        <f t="shared" si="30"/>
        <v>3.1301353783551138E-4</v>
      </c>
      <c r="F419" s="12">
        <f t="shared" si="31"/>
        <v>2.2826239640398932E-4</v>
      </c>
      <c r="G419" s="13">
        <f t="shared" si="32"/>
        <v>-0.35</v>
      </c>
      <c r="H419" s="18">
        <f t="shared" si="33"/>
        <v>-1.0955473824242897E-4</v>
      </c>
    </row>
    <row r="420" spans="2:8" ht="15" x14ac:dyDescent="0.2">
      <c r="B420" s="3" t="s">
        <v>408</v>
      </c>
      <c r="C420" s="10">
        <v>37</v>
      </c>
      <c r="D420" s="10">
        <v>50</v>
      </c>
      <c r="E420" s="12">
        <f t="shared" si="30"/>
        <v>5.7907504499569605E-4</v>
      </c>
      <c r="F420" s="12">
        <f t="shared" si="31"/>
        <v>8.7793229386149741E-4</v>
      </c>
      <c r="G420" s="13">
        <f t="shared" si="32"/>
        <v>0.35135135135135137</v>
      </c>
      <c r="H420" s="18">
        <f t="shared" si="33"/>
        <v>2.0345879959308239E-4</v>
      </c>
    </row>
    <row r="421" spans="2:8" ht="30" x14ac:dyDescent="0.2">
      <c r="B421" s="3" t="s">
        <v>409</v>
      </c>
      <c r="C421" s="10">
        <v>8</v>
      </c>
      <c r="D421" s="10">
        <v>1</v>
      </c>
      <c r="E421" s="12">
        <f t="shared" si="30"/>
        <v>1.2520541513420455E-4</v>
      </c>
      <c r="F421" s="12">
        <f t="shared" si="31"/>
        <v>1.7558645877229948E-5</v>
      </c>
      <c r="G421" s="13">
        <f t="shared" si="32"/>
        <v>-0.875</v>
      </c>
      <c r="H421" s="18">
        <f t="shared" si="33"/>
        <v>-1.0955473824242898E-4</v>
      </c>
    </row>
    <row r="422" spans="2:8" ht="15" x14ac:dyDescent="0.2">
      <c r="B422" s="3" t="s">
        <v>163</v>
      </c>
      <c r="C422" s="10">
        <v>49</v>
      </c>
      <c r="D422" s="10">
        <v>36</v>
      </c>
      <c r="E422" s="12">
        <f t="shared" si="30"/>
        <v>7.6688316769700287E-4</v>
      </c>
      <c r="F422" s="12">
        <f t="shared" si="31"/>
        <v>6.3211125158027818E-4</v>
      </c>
      <c r="G422" s="13">
        <f t="shared" si="32"/>
        <v>-0.26530612244897961</v>
      </c>
      <c r="H422" s="18">
        <f t="shared" si="33"/>
        <v>-2.0345879959308239E-4</v>
      </c>
    </row>
    <row r="423" spans="2:8" ht="15" x14ac:dyDescent="0.2">
      <c r="B423" s="3" t="s">
        <v>410</v>
      </c>
      <c r="C423" s="10">
        <v>7</v>
      </c>
      <c r="D423" s="10">
        <v>4</v>
      </c>
      <c r="E423" s="12">
        <f t="shared" si="30"/>
        <v>1.0955473824242898E-4</v>
      </c>
      <c r="F423" s="12">
        <f t="shared" si="31"/>
        <v>7.023458350891979E-5</v>
      </c>
      <c r="G423" s="13">
        <f t="shared" si="32"/>
        <v>-0.42857142857142855</v>
      </c>
      <c r="H423" s="18">
        <f t="shared" si="33"/>
        <v>-4.6952030675326707E-5</v>
      </c>
    </row>
    <row r="424" spans="2:8" ht="15" x14ac:dyDescent="0.2">
      <c r="B424" s="3" t="s">
        <v>411</v>
      </c>
      <c r="C424" s="10">
        <v>0</v>
      </c>
      <c r="D424" s="10">
        <v>1</v>
      </c>
      <c r="E424" s="12" t="str">
        <f t="shared" ref="E424:E487" si="34">+IF(C424=0,"",C424/C$294)</f>
        <v/>
      </c>
      <c r="F424" s="12">
        <f t="shared" ref="F424:F487" si="35">+IF(D424=0,"",D424/D$294)</f>
        <v>1.7558645877229948E-5</v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1.5650676891775569E-5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10</v>
      </c>
      <c r="D426" s="10">
        <v>66</v>
      </c>
      <c r="E426" s="12">
        <f t="shared" si="34"/>
        <v>1.5650676891775569E-4</v>
      </c>
      <c r="F426" s="12">
        <f t="shared" si="35"/>
        <v>1.1588706278971765E-3</v>
      </c>
      <c r="G426" s="13">
        <f t="shared" si="36"/>
        <v>5.6</v>
      </c>
      <c r="H426" s="18">
        <f t="shared" si="37"/>
        <v>8.7643790593943175E-4</v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1.5650676891775569E-5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38</v>
      </c>
      <c r="D428" s="10">
        <v>38</v>
      </c>
      <c r="E428" s="12">
        <f t="shared" si="34"/>
        <v>5.9472572188747162E-4</v>
      </c>
      <c r="F428" s="12">
        <f t="shared" si="35"/>
        <v>6.6722854333473806E-4</v>
      </c>
      <c r="G428" s="13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114</v>
      </c>
      <c r="D429" s="10">
        <v>71</v>
      </c>
      <c r="E429" s="12">
        <f t="shared" si="34"/>
        <v>1.7841771656624148E-3</v>
      </c>
      <c r="F429" s="12">
        <f t="shared" si="35"/>
        <v>1.2466638572833262E-3</v>
      </c>
      <c r="G429" s="13">
        <f t="shared" si="36"/>
        <v>-0.37719298245614036</v>
      </c>
      <c r="H429" s="18">
        <f t="shared" si="37"/>
        <v>-6.7297910634634946E-4</v>
      </c>
    </row>
    <row r="430" spans="2:8" ht="15" x14ac:dyDescent="0.2">
      <c r="B430" s="3" t="s">
        <v>416</v>
      </c>
      <c r="C430" s="10">
        <v>95</v>
      </c>
      <c r="D430" s="10">
        <v>122</v>
      </c>
      <c r="E430" s="12">
        <f t="shared" si="34"/>
        <v>1.486814304718679E-3</v>
      </c>
      <c r="F430" s="12">
        <f t="shared" si="35"/>
        <v>2.1421547970220537E-3</v>
      </c>
      <c r="G430" s="13">
        <f t="shared" si="36"/>
        <v>0.28421052631578947</v>
      </c>
      <c r="H430" s="18">
        <f t="shared" si="37"/>
        <v>4.2256827607794036E-4</v>
      </c>
    </row>
    <row r="431" spans="2:8" ht="15" x14ac:dyDescent="0.2">
      <c r="B431" s="3" t="s">
        <v>169</v>
      </c>
      <c r="C431" s="10">
        <v>86</v>
      </c>
      <c r="D431" s="10">
        <v>119</v>
      </c>
      <c r="E431" s="12">
        <f t="shared" si="34"/>
        <v>1.3459582126926989E-3</v>
      </c>
      <c r="F431" s="12">
        <f t="shared" si="35"/>
        <v>2.0894788593903636E-3</v>
      </c>
      <c r="G431" s="13">
        <f t="shared" si="36"/>
        <v>0.38372093023255816</v>
      </c>
      <c r="H431" s="18">
        <f t="shared" si="37"/>
        <v>5.1647233742859377E-4</v>
      </c>
    </row>
    <row r="432" spans="2:8" ht="15" x14ac:dyDescent="0.2">
      <c r="B432" s="3" t="s">
        <v>417</v>
      </c>
      <c r="C432" s="10">
        <v>1628</v>
      </c>
      <c r="D432" s="10">
        <v>2193</v>
      </c>
      <c r="E432" s="12">
        <f t="shared" si="34"/>
        <v>2.5479301979810628E-2</v>
      </c>
      <c r="F432" s="12">
        <f t="shared" si="35"/>
        <v>3.8506110408765275E-2</v>
      </c>
      <c r="G432" s="13">
        <f t="shared" si="36"/>
        <v>0.34705159705159705</v>
      </c>
      <c r="H432" s="18">
        <f t="shared" si="37"/>
        <v>8.8426324438531968E-3</v>
      </c>
    </row>
    <row r="433" spans="2:8" ht="15" x14ac:dyDescent="0.2">
      <c r="B433" s="3" t="s">
        <v>162</v>
      </c>
      <c r="C433" s="10">
        <v>786</v>
      </c>
      <c r="D433" s="10">
        <v>318</v>
      </c>
      <c r="E433" s="12">
        <f t="shared" si="34"/>
        <v>1.2301432036935598E-2</v>
      </c>
      <c r="F433" s="12">
        <f t="shared" si="35"/>
        <v>5.5836493889591231E-3</v>
      </c>
      <c r="G433" s="13">
        <f t="shared" si="36"/>
        <v>-0.59541984732824427</v>
      </c>
      <c r="H433" s="18">
        <f t="shared" si="37"/>
        <v>-7.3245167853509662E-3</v>
      </c>
    </row>
    <row r="434" spans="2:8" ht="30" x14ac:dyDescent="0.2">
      <c r="B434" s="3" t="s">
        <v>418</v>
      </c>
      <c r="C434" s="10">
        <v>404</v>
      </c>
      <c r="D434" s="10">
        <v>297</v>
      </c>
      <c r="E434" s="12">
        <f t="shared" si="34"/>
        <v>6.3228734642773298E-3</v>
      </c>
      <c r="F434" s="12">
        <f t="shared" si="35"/>
        <v>5.2149178255372942E-3</v>
      </c>
      <c r="G434" s="13">
        <f t="shared" si="36"/>
        <v>-0.26485148514851486</v>
      </c>
      <c r="H434" s="18">
        <f t="shared" si="37"/>
        <v>-1.6746224274199859E-3</v>
      </c>
    </row>
    <row r="435" spans="2:8" ht="15" x14ac:dyDescent="0.2">
      <c r="B435" s="3" t="s">
        <v>164</v>
      </c>
      <c r="C435" s="10">
        <v>10</v>
      </c>
      <c r="D435" s="10">
        <v>11</v>
      </c>
      <c r="E435" s="12">
        <f t="shared" si="34"/>
        <v>1.5650676891775569E-4</v>
      </c>
      <c r="F435" s="12">
        <f t="shared" si="35"/>
        <v>1.9314510464952942E-4</v>
      </c>
      <c r="G435" s="13">
        <f t="shared" si="36"/>
        <v>0.1</v>
      </c>
      <c r="H435" s="18">
        <f t="shared" si="37"/>
        <v>1.5650676891775569E-5</v>
      </c>
    </row>
    <row r="436" spans="2:8" ht="30" x14ac:dyDescent="0.2">
      <c r="B436" s="3" t="s">
        <v>419</v>
      </c>
      <c r="C436" s="10">
        <v>187</v>
      </c>
      <c r="D436" s="10">
        <v>144</v>
      </c>
      <c r="E436" s="12">
        <f t="shared" si="34"/>
        <v>2.9266765787620314E-3</v>
      </c>
      <c r="F436" s="12">
        <f t="shared" si="35"/>
        <v>2.5284450063211127E-3</v>
      </c>
      <c r="G436" s="13">
        <f t="shared" si="36"/>
        <v>-0.22994652406417113</v>
      </c>
      <c r="H436" s="18">
        <f t="shared" si="37"/>
        <v>-6.7297910634634946E-4</v>
      </c>
    </row>
    <row r="437" spans="2:8" ht="30" x14ac:dyDescent="0.2">
      <c r="B437" s="3" t="s">
        <v>420</v>
      </c>
      <c r="C437" s="10">
        <v>317</v>
      </c>
      <c r="D437" s="10">
        <v>390</v>
      </c>
      <c r="E437" s="12">
        <f t="shared" si="34"/>
        <v>4.9612645746928558E-3</v>
      </c>
      <c r="F437" s="12">
        <f t="shared" si="35"/>
        <v>6.8478718921196795E-3</v>
      </c>
      <c r="G437" s="13">
        <f t="shared" si="36"/>
        <v>0.2302839116719243</v>
      </c>
      <c r="H437" s="18">
        <f t="shared" si="37"/>
        <v>1.1424994130996167E-3</v>
      </c>
    </row>
    <row r="438" spans="2:8" ht="15" x14ac:dyDescent="0.2">
      <c r="B438" s="3" t="s">
        <v>155</v>
      </c>
      <c r="C438" s="10">
        <v>22</v>
      </c>
      <c r="D438" s="10">
        <v>45</v>
      </c>
      <c r="E438" s="12">
        <f t="shared" si="34"/>
        <v>3.4431489161906251E-4</v>
      </c>
      <c r="F438" s="12">
        <f t="shared" si="35"/>
        <v>7.9013906447534762E-4</v>
      </c>
      <c r="G438" s="13">
        <f t="shared" si="36"/>
        <v>1.0454545454545454</v>
      </c>
      <c r="H438" s="18">
        <f t="shared" si="37"/>
        <v>3.5996556851083808E-4</v>
      </c>
    </row>
    <row r="439" spans="2:8" ht="15" x14ac:dyDescent="0.2">
      <c r="B439" s="3" t="s">
        <v>154</v>
      </c>
      <c r="C439" s="10">
        <v>6</v>
      </c>
      <c r="D439" s="10">
        <v>2</v>
      </c>
      <c r="E439" s="12">
        <f t="shared" si="34"/>
        <v>9.3904061350653413E-5</v>
      </c>
      <c r="F439" s="12">
        <f t="shared" si="35"/>
        <v>3.5117291754459895E-5</v>
      </c>
      <c r="G439" s="13">
        <f t="shared" si="36"/>
        <v>-0.66666666666666663</v>
      </c>
      <c r="H439" s="18">
        <f t="shared" si="37"/>
        <v>-6.2602707567102275E-5</v>
      </c>
    </row>
    <row r="440" spans="2:8" ht="30" x14ac:dyDescent="0.2">
      <c r="B440" s="3" t="s">
        <v>421</v>
      </c>
      <c r="C440" s="10">
        <v>25</v>
      </c>
      <c r="D440" s="10">
        <v>50</v>
      </c>
      <c r="E440" s="12">
        <f t="shared" si="34"/>
        <v>3.9126692229438922E-4</v>
      </c>
      <c r="F440" s="12">
        <f t="shared" si="35"/>
        <v>8.7793229386149741E-4</v>
      </c>
      <c r="G440" s="13">
        <f t="shared" si="36"/>
        <v>1</v>
      </c>
      <c r="H440" s="18">
        <f t="shared" si="37"/>
        <v>3.9126692229438922E-4</v>
      </c>
    </row>
    <row r="441" spans="2:8" ht="30" x14ac:dyDescent="0.2">
      <c r="B441" s="3" t="s">
        <v>159</v>
      </c>
      <c r="C441" s="10">
        <v>60</v>
      </c>
      <c r="D441" s="10">
        <v>47</v>
      </c>
      <c r="E441" s="12">
        <f t="shared" si="34"/>
        <v>9.3904061350653413E-4</v>
      </c>
      <c r="F441" s="12">
        <f t="shared" si="35"/>
        <v>8.252563562298076E-4</v>
      </c>
      <c r="G441" s="13">
        <f t="shared" si="36"/>
        <v>-0.21666666666666667</v>
      </c>
      <c r="H441" s="18">
        <f t="shared" si="37"/>
        <v>-2.0345879959308239E-4</v>
      </c>
    </row>
    <row r="442" spans="2:8" ht="15" x14ac:dyDescent="0.2">
      <c r="B442" s="3" t="s">
        <v>422</v>
      </c>
      <c r="C442" s="10">
        <v>79</v>
      </c>
      <c r="D442" s="10">
        <v>32</v>
      </c>
      <c r="E442" s="12">
        <f t="shared" si="34"/>
        <v>1.2364034744502699E-3</v>
      </c>
      <c r="F442" s="12">
        <f t="shared" si="35"/>
        <v>5.6187666807135832E-4</v>
      </c>
      <c r="G442" s="13">
        <f t="shared" si="36"/>
        <v>-0.59493670886075944</v>
      </c>
      <c r="H442" s="18">
        <f t="shared" si="37"/>
        <v>-7.3558181391345163E-4</v>
      </c>
    </row>
    <row r="443" spans="2:8" ht="15" x14ac:dyDescent="0.2">
      <c r="B443" s="3" t="s">
        <v>423</v>
      </c>
      <c r="C443" s="10">
        <v>12</v>
      </c>
      <c r="D443" s="10">
        <v>21</v>
      </c>
      <c r="E443" s="12">
        <f t="shared" si="34"/>
        <v>1.8780812270130683E-4</v>
      </c>
      <c r="F443" s="12">
        <f t="shared" si="35"/>
        <v>3.687315634218289E-4</v>
      </c>
      <c r="G443" s="13">
        <f t="shared" si="36"/>
        <v>0.75</v>
      </c>
      <c r="H443" s="18">
        <f t="shared" si="37"/>
        <v>1.4085609202598012E-4</v>
      </c>
    </row>
    <row r="444" spans="2:8" ht="15" x14ac:dyDescent="0.2">
      <c r="B444" s="3" t="s">
        <v>424</v>
      </c>
      <c r="C444" s="10">
        <v>12</v>
      </c>
      <c r="D444" s="10">
        <v>8</v>
      </c>
      <c r="E444" s="12">
        <f t="shared" si="34"/>
        <v>1.8780812270130683E-4</v>
      </c>
      <c r="F444" s="12">
        <f t="shared" si="35"/>
        <v>1.4046916701783958E-4</v>
      </c>
      <c r="G444" s="13">
        <f t="shared" si="36"/>
        <v>-0.33333333333333331</v>
      </c>
      <c r="H444" s="18">
        <f t="shared" si="37"/>
        <v>-6.2602707567102275E-5</v>
      </c>
    </row>
    <row r="445" spans="2:8" ht="15" x14ac:dyDescent="0.2">
      <c r="B445" s="3" t="s">
        <v>425</v>
      </c>
      <c r="C445" s="10">
        <v>3</v>
      </c>
      <c r="D445" s="10">
        <v>2</v>
      </c>
      <c r="E445" s="12">
        <f t="shared" si="34"/>
        <v>4.6952030675326707E-5</v>
      </c>
      <c r="F445" s="12">
        <f t="shared" si="35"/>
        <v>3.5117291754459895E-5</v>
      </c>
      <c r="G445" s="13">
        <f t="shared" si="36"/>
        <v>-0.33333333333333331</v>
      </c>
      <c r="H445" s="18">
        <f t="shared" si="37"/>
        <v>-1.5650676891775569E-5</v>
      </c>
    </row>
    <row r="446" spans="2:8" ht="15" x14ac:dyDescent="0.2">
      <c r="B446" s="3" t="s">
        <v>426</v>
      </c>
      <c r="C446" s="10">
        <v>65</v>
      </c>
      <c r="D446" s="10">
        <v>62</v>
      </c>
      <c r="E446" s="12">
        <f t="shared" si="34"/>
        <v>1.017293997965412E-3</v>
      </c>
      <c r="F446" s="12">
        <f t="shared" si="35"/>
        <v>1.0886360443882568E-3</v>
      </c>
      <c r="G446" s="13">
        <f t="shared" si="36"/>
        <v>-4.6153846153846156E-2</v>
      </c>
      <c r="H446" s="18">
        <f t="shared" si="37"/>
        <v>-4.6952030675326707E-5</v>
      </c>
    </row>
    <row r="447" spans="2:8" ht="30" x14ac:dyDescent="0.2">
      <c r="B447" s="3" t="s">
        <v>427</v>
      </c>
      <c r="C447" s="10">
        <v>8</v>
      </c>
      <c r="D447" s="10">
        <v>61</v>
      </c>
      <c r="E447" s="12">
        <f t="shared" si="34"/>
        <v>1.2520541513420455E-4</v>
      </c>
      <c r="F447" s="12">
        <f t="shared" si="35"/>
        <v>1.0710773985110268E-3</v>
      </c>
      <c r="G447" s="13">
        <f t="shared" si="36"/>
        <v>6.625</v>
      </c>
      <c r="H447" s="18">
        <f t="shared" si="37"/>
        <v>8.2948587526410515E-4</v>
      </c>
    </row>
    <row r="448" spans="2:8" ht="15" x14ac:dyDescent="0.2">
      <c r="B448" s="3" t="s">
        <v>428</v>
      </c>
      <c r="C448" s="10">
        <v>23</v>
      </c>
      <c r="D448" s="10">
        <v>17</v>
      </c>
      <c r="E448" s="12">
        <f t="shared" si="34"/>
        <v>3.5996556851083808E-4</v>
      </c>
      <c r="F448" s="12">
        <f t="shared" si="35"/>
        <v>2.984969799129091E-4</v>
      </c>
      <c r="G448" s="13">
        <f t="shared" si="36"/>
        <v>-0.2608695652173913</v>
      </c>
      <c r="H448" s="18">
        <f t="shared" si="37"/>
        <v>-9.3904061350653413E-5</v>
      </c>
    </row>
    <row r="449" spans="2:8" ht="30" x14ac:dyDescent="0.2">
      <c r="B449" s="3" t="s">
        <v>429</v>
      </c>
      <c r="C449" s="10">
        <v>6</v>
      </c>
      <c r="D449" s="10">
        <v>38</v>
      </c>
      <c r="E449" s="12">
        <f t="shared" si="34"/>
        <v>9.3904061350653413E-5</v>
      </c>
      <c r="F449" s="12">
        <f t="shared" si="35"/>
        <v>6.6722854333473806E-4</v>
      </c>
      <c r="G449" s="13">
        <f t="shared" si="36"/>
        <v>5.333333333333333</v>
      </c>
      <c r="H449" s="18">
        <f t="shared" si="37"/>
        <v>5.008216605368182E-4</v>
      </c>
    </row>
    <row r="450" spans="2:8" ht="15" x14ac:dyDescent="0.2">
      <c r="B450" s="3" t="s">
        <v>430</v>
      </c>
      <c r="C450" s="10">
        <v>7</v>
      </c>
      <c r="D450" s="10">
        <v>25</v>
      </c>
      <c r="E450" s="12">
        <f t="shared" si="34"/>
        <v>1.0955473824242898E-4</v>
      </c>
      <c r="F450" s="12">
        <f t="shared" si="35"/>
        <v>4.3896614693074871E-4</v>
      </c>
      <c r="G450" s="13">
        <f t="shared" si="36"/>
        <v>2.5714285714285716</v>
      </c>
      <c r="H450" s="18">
        <f t="shared" si="37"/>
        <v>2.8171218405196024E-4</v>
      </c>
    </row>
    <row r="451" spans="2:8" ht="15" x14ac:dyDescent="0.2">
      <c r="B451" s="3" t="s">
        <v>157</v>
      </c>
      <c r="C451" s="10">
        <v>1</v>
      </c>
      <c r="D451" s="10">
        <v>1</v>
      </c>
      <c r="E451" s="12">
        <f t="shared" si="34"/>
        <v>1.5650676891775569E-5</v>
      </c>
      <c r="F451" s="12">
        <f t="shared" si="35"/>
        <v>1.7558645877229948E-5</v>
      </c>
      <c r="G451" s="13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41</v>
      </c>
      <c r="D452" s="10">
        <v>3</v>
      </c>
      <c r="E452" s="12">
        <f t="shared" si="34"/>
        <v>6.4167775256279832E-4</v>
      </c>
      <c r="F452" s="12">
        <f t="shared" si="35"/>
        <v>5.2675937631689846E-5</v>
      </c>
      <c r="G452" s="13">
        <f t="shared" si="36"/>
        <v>-0.92682926829268297</v>
      </c>
      <c r="H452" s="18">
        <f t="shared" si="37"/>
        <v>-5.9472572188747162E-4</v>
      </c>
    </row>
    <row r="453" spans="2:8" ht="15" x14ac:dyDescent="0.2">
      <c r="B453" s="3" t="s">
        <v>167</v>
      </c>
      <c r="C453" s="10">
        <v>3</v>
      </c>
      <c r="D453" s="10">
        <v>4</v>
      </c>
      <c r="E453" s="12">
        <f t="shared" si="34"/>
        <v>4.6952030675326707E-5</v>
      </c>
      <c r="F453" s="12">
        <f t="shared" si="35"/>
        <v>7.023458350891979E-5</v>
      </c>
      <c r="G453" s="13">
        <f t="shared" si="36"/>
        <v>0.33333333333333331</v>
      </c>
      <c r="H453" s="18">
        <f t="shared" si="37"/>
        <v>1.5650676891775569E-5</v>
      </c>
    </row>
    <row r="454" spans="2:8" ht="15" x14ac:dyDescent="0.2">
      <c r="B454" s="3" t="s">
        <v>156</v>
      </c>
      <c r="C454" s="10">
        <v>19</v>
      </c>
      <c r="D454" s="10">
        <v>52</v>
      </c>
      <c r="E454" s="12">
        <f t="shared" si="34"/>
        <v>2.9736286094373581E-4</v>
      </c>
      <c r="F454" s="12">
        <f t="shared" si="35"/>
        <v>9.1304958561595729E-4</v>
      </c>
      <c r="G454" s="13">
        <f t="shared" si="36"/>
        <v>1.736842105263158</v>
      </c>
      <c r="H454" s="18">
        <f t="shared" si="37"/>
        <v>5.1647233742859377E-4</v>
      </c>
    </row>
    <row r="455" spans="2:8" ht="15" x14ac:dyDescent="0.2">
      <c r="B455" s="3" t="s">
        <v>158</v>
      </c>
      <c r="C455" s="10">
        <v>55</v>
      </c>
      <c r="D455" s="10">
        <v>93</v>
      </c>
      <c r="E455" s="12">
        <f t="shared" si="34"/>
        <v>8.6078722904765629E-4</v>
      </c>
      <c r="F455" s="12">
        <f t="shared" si="35"/>
        <v>1.6329540665823853E-3</v>
      </c>
      <c r="G455" s="13">
        <f t="shared" si="36"/>
        <v>0.69090909090909092</v>
      </c>
      <c r="H455" s="18">
        <f t="shared" si="37"/>
        <v>5.9472572188747162E-4</v>
      </c>
    </row>
    <row r="456" spans="2:8" ht="15" x14ac:dyDescent="0.2">
      <c r="B456" s="3" t="s">
        <v>432</v>
      </c>
      <c r="C456" s="10">
        <v>30</v>
      </c>
      <c r="D456" s="10">
        <v>46</v>
      </c>
      <c r="E456" s="12">
        <f t="shared" si="34"/>
        <v>4.6952030675326707E-4</v>
      </c>
      <c r="F456" s="12">
        <f t="shared" si="35"/>
        <v>8.0769771035257756E-4</v>
      </c>
      <c r="G456" s="13">
        <f t="shared" si="36"/>
        <v>0.53333333333333333</v>
      </c>
      <c r="H456" s="18">
        <f t="shared" si="37"/>
        <v>2.504108302684091E-4</v>
      </c>
    </row>
    <row r="457" spans="2:8" ht="15" x14ac:dyDescent="0.2">
      <c r="B457" s="3" t="s">
        <v>433</v>
      </c>
      <c r="C457" s="10">
        <v>4</v>
      </c>
      <c r="D457" s="10">
        <v>3</v>
      </c>
      <c r="E457" s="12">
        <f t="shared" si="34"/>
        <v>6.2602707567102275E-5</v>
      </c>
      <c r="F457" s="12">
        <f t="shared" si="35"/>
        <v>5.2675937631689846E-5</v>
      </c>
      <c r="G457" s="13">
        <f t="shared" si="36"/>
        <v>-0.25</v>
      </c>
      <c r="H457" s="18">
        <f t="shared" si="37"/>
        <v>-1.5650676891775569E-5</v>
      </c>
    </row>
    <row r="458" spans="2:8" ht="15" x14ac:dyDescent="0.2">
      <c r="B458" s="3" t="s">
        <v>168</v>
      </c>
      <c r="C458" s="10">
        <v>38</v>
      </c>
      <c r="D458" s="10">
        <v>43</v>
      </c>
      <c r="E458" s="12">
        <f t="shared" si="34"/>
        <v>5.9472572188747162E-4</v>
      </c>
      <c r="F458" s="12">
        <f t="shared" si="35"/>
        <v>7.5502177272088774E-4</v>
      </c>
      <c r="G458" s="13">
        <f t="shared" si="36"/>
        <v>0.13157894736842105</v>
      </c>
      <c r="H458" s="18">
        <f t="shared" si="37"/>
        <v>7.8253384458877844E-5</v>
      </c>
    </row>
    <row r="459" spans="2:8" ht="15" x14ac:dyDescent="0.2">
      <c r="B459" s="3" t="s">
        <v>161</v>
      </c>
      <c r="C459" s="10">
        <v>14</v>
      </c>
      <c r="D459" s="10">
        <v>13</v>
      </c>
      <c r="E459" s="12">
        <f t="shared" si="34"/>
        <v>2.1910947648485796E-4</v>
      </c>
      <c r="F459" s="12">
        <f t="shared" si="35"/>
        <v>2.2826239640398932E-4</v>
      </c>
      <c r="G459" s="13">
        <f t="shared" si="36"/>
        <v>-7.1428571428571425E-2</v>
      </c>
      <c r="H459" s="18">
        <f t="shared" si="37"/>
        <v>-1.5650676891775569E-5</v>
      </c>
    </row>
    <row r="460" spans="2:8" ht="15" x14ac:dyDescent="0.2">
      <c r="B460" s="3" t="s">
        <v>176</v>
      </c>
      <c r="C460" s="10">
        <v>122</v>
      </c>
      <c r="D460" s="10">
        <v>140</v>
      </c>
      <c r="E460" s="12">
        <f t="shared" si="34"/>
        <v>1.9093825807966194E-3</v>
      </c>
      <c r="F460" s="12">
        <f t="shared" si="35"/>
        <v>2.4582104228121925E-3</v>
      </c>
      <c r="G460" s="13">
        <f t="shared" si="36"/>
        <v>0.14754098360655737</v>
      </c>
      <c r="H460" s="18">
        <f t="shared" si="37"/>
        <v>2.8171218405196024E-4</v>
      </c>
    </row>
    <row r="461" spans="2:8" ht="30" x14ac:dyDescent="0.2">
      <c r="B461" s="3" t="s">
        <v>173</v>
      </c>
      <c r="C461" s="10">
        <v>3</v>
      </c>
      <c r="D461" s="10">
        <v>36</v>
      </c>
      <c r="E461" s="12">
        <f t="shared" si="34"/>
        <v>4.6952030675326707E-5</v>
      </c>
      <c r="F461" s="12">
        <f t="shared" si="35"/>
        <v>6.3211125158027818E-4</v>
      </c>
      <c r="G461" s="13">
        <f t="shared" si="36"/>
        <v>11</v>
      </c>
      <c r="H461" s="18">
        <f t="shared" si="37"/>
        <v>5.1647233742859377E-4</v>
      </c>
    </row>
    <row r="462" spans="2:8" ht="15" x14ac:dyDescent="0.2">
      <c r="B462" s="3" t="s">
        <v>174</v>
      </c>
      <c r="C462" s="10">
        <v>11</v>
      </c>
      <c r="D462" s="10">
        <v>3</v>
      </c>
      <c r="E462" s="12">
        <f t="shared" si="34"/>
        <v>1.7215744580953126E-4</v>
      </c>
      <c r="F462" s="12">
        <f t="shared" si="35"/>
        <v>5.2675937631689846E-5</v>
      </c>
      <c r="G462" s="13">
        <f t="shared" si="36"/>
        <v>-0.72727272727272729</v>
      </c>
      <c r="H462" s="18">
        <f t="shared" si="37"/>
        <v>-1.2520541513420455E-4</v>
      </c>
    </row>
    <row r="463" spans="2:8" ht="15" x14ac:dyDescent="0.2">
      <c r="B463" s="3" t="s">
        <v>477</v>
      </c>
      <c r="C463" s="10">
        <v>193</v>
      </c>
      <c r="D463" s="10">
        <v>431</v>
      </c>
      <c r="E463" s="12">
        <f t="shared" si="34"/>
        <v>3.0205806401126848E-3</v>
      </c>
      <c r="F463" s="12">
        <f t="shared" si="35"/>
        <v>7.567776373086108E-3</v>
      </c>
      <c r="G463" s="13">
        <f t="shared" si="36"/>
        <v>1.233160621761658</v>
      </c>
      <c r="H463" s="18">
        <f t="shared" si="37"/>
        <v>3.7248611002425854E-3</v>
      </c>
    </row>
    <row r="464" spans="2:8" ht="15" x14ac:dyDescent="0.2">
      <c r="B464" s="3" t="s">
        <v>478</v>
      </c>
      <c r="C464" s="10">
        <v>76</v>
      </c>
      <c r="D464" s="10">
        <v>200</v>
      </c>
      <c r="E464" s="12">
        <f t="shared" si="34"/>
        <v>1.1894514437749432E-3</v>
      </c>
      <c r="F464" s="12">
        <f t="shared" si="35"/>
        <v>3.5117291754459897E-3</v>
      </c>
      <c r="G464" s="13">
        <f t="shared" si="36"/>
        <v>1.631578947368421</v>
      </c>
      <c r="H464" s="18">
        <f t="shared" si="37"/>
        <v>1.9406839345801705E-3</v>
      </c>
    </row>
    <row r="465" spans="2:8" ht="15" x14ac:dyDescent="0.2">
      <c r="B465" s="3" t="s">
        <v>183</v>
      </c>
      <c r="C465" s="10">
        <v>2</v>
      </c>
      <c r="D465" s="10">
        <v>6</v>
      </c>
      <c r="E465" s="12">
        <f t="shared" si="34"/>
        <v>3.1301353783551138E-5</v>
      </c>
      <c r="F465" s="12">
        <f t="shared" si="35"/>
        <v>1.0535187526337969E-4</v>
      </c>
      <c r="G465" s="13">
        <f t="shared" si="36"/>
        <v>2</v>
      </c>
      <c r="H465" s="18">
        <f t="shared" si="37"/>
        <v>6.2602707567102275E-5</v>
      </c>
    </row>
    <row r="466" spans="2:8" ht="15" x14ac:dyDescent="0.2">
      <c r="B466" s="3" t="s">
        <v>178</v>
      </c>
      <c r="C466" s="10">
        <v>14</v>
      </c>
      <c r="D466" s="10">
        <v>18</v>
      </c>
      <c r="E466" s="12">
        <f t="shared" si="34"/>
        <v>2.1910947648485796E-4</v>
      </c>
      <c r="F466" s="12">
        <f t="shared" si="35"/>
        <v>3.1605562579013909E-4</v>
      </c>
      <c r="G466" s="13">
        <f t="shared" si="36"/>
        <v>0.2857142857142857</v>
      </c>
      <c r="H466" s="18">
        <f t="shared" si="37"/>
        <v>6.2602707567102275E-5</v>
      </c>
    </row>
    <row r="467" spans="2:8" ht="15" x14ac:dyDescent="0.2">
      <c r="B467" s="3" t="s">
        <v>479</v>
      </c>
      <c r="C467" s="10">
        <v>79</v>
      </c>
      <c r="D467" s="10">
        <v>46</v>
      </c>
      <c r="E467" s="12">
        <f t="shared" si="34"/>
        <v>1.2364034744502699E-3</v>
      </c>
      <c r="F467" s="12">
        <f t="shared" si="35"/>
        <v>8.0769771035257756E-4</v>
      </c>
      <c r="G467" s="13">
        <f t="shared" si="36"/>
        <v>-0.41772151898734178</v>
      </c>
      <c r="H467" s="18">
        <f t="shared" si="37"/>
        <v>-5.1647233742859377E-4</v>
      </c>
    </row>
    <row r="468" spans="2:8" ht="15" x14ac:dyDescent="0.2">
      <c r="B468" s="3" t="s">
        <v>182</v>
      </c>
      <c r="C468" s="10">
        <v>207</v>
      </c>
      <c r="D468" s="10">
        <v>329</v>
      </c>
      <c r="E468" s="12">
        <f t="shared" si="34"/>
        <v>3.2396901165975427E-3</v>
      </c>
      <c r="F468" s="12">
        <f t="shared" si="35"/>
        <v>5.7767944936086531E-3</v>
      </c>
      <c r="G468" s="13">
        <f t="shared" si="36"/>
        <v>0.58937198067632846</v>
      </c>
      <c r="H468" s="18">
        <f t="shared" si="37"/>
        <v>1.9093825807966192E-3</v>
      </c>
    </row>
    <row r="469" spans="2:8" ht="15" x14ac:dyDescent="0.2">
      <c r="B469" s="3" t="s">
        <v>175</v>
      </c>
      <c r="C469" s="10">
        <v>19</v>
      </c>
      <c r="D469" s="10">
        <v>29</v>
      </c>
      <c r="E469" s="12">
        <f t="shared" si="34"/>
        <v>2.9736286094373581E-4</v>
      </c>
      <c r="F469" s="12">
        <f t="shared" si="35"/>
        <v>5.0920073043966851E-4</v>
      </c>
      <c r="G469" s="13">
        <f t="shared" si="36"/>
        <v>0.52631578947368418</v>
      </c>
      <c r="H469" s="18">
        <f t="shared" si="37"/>
        <v>1.5650676891775569E-4</v>
      </c>
    </row>
    <row r="470" spans="2:8" ht="15" x14ac:dyDescent="0.2">
      <c r="B470" s="3" t="s">
        <v>434</v>
      </c>
      <c r="C470" s="10">
        <v>10</v>
      </c>
      <c r="D470" s="10">
        <v>7</v>
      </c>
      <c r="E470" s="12">
        <f t="shared" si="34"/>
        <v>1.5650676891775569E-4</v>
      </c>
      <c r="F470" s="12">
        <f t="shared" si="35"/>
        <v>1.2291052114060964E-4</v>
      </c>
      <c r="G470" s="13">
        <f t="shared" si="36"/>
        <v>-0.3</v>
      </c>
      <c r="H470" s="18">
        <f t="shared" si="37"/>
        <v>-4.6952030675326707E-5</v>
      </c>
    </row>
    <row r="471" spans="2:8" ht="15" x14ac:dyDescent="0.2">
      <c r="B471" s="3" t="s">
        <v>170</v>
      </c>
      <c r="C471" s="10">
        <v>13</v>
      </c>
      <c r="D471" s="10">
        <v>5</v>
      </c>
      <c r="E471" s="12">
        <f t="shared" si="34"/>
        <v>2.0345879959308239E-4</v>
      </c>
      <c r="F471" s="12">
        <f t="shared" si="35"/>
        <v>8.7793229386149741E-5</v>
      </c>
      <c r="G471" s="13">
        <f t="shared" si="36"/>
        <v>-0.61538461538461542</v>
      </c>
      <c r="H471" s="18">
        <f t="shared" si="37"/>
        <v>-1.2520541513420455E-4</v>
      </c>
    </row>
    <row r="472" spans="2:8" ht="15" x14ac:dyDescent="0.2">
      <c r="B472" s="3" t="s">
        <v>185</v>
      </c>
      <c r="C472" s="10">
        <v>1</v>
      </c>
      <c r="D472" s="10">
        <v>2</v>
      </c>
      <c r="E472" s="12">
        <f t="shared" si="34"/>
        <v>1.5650676891775569E-5</v>
      </c>
      <c r="F472" s="12">
        <f t="shared" si="35"/>
        <v>3.5117291754459895E-5</v>
      </c>
      <c r="G472" s="13">
        <f t="shared" si="36"/>
        <v>1</v>
      </c>
      <c r="H472" s="18">
        <f t="shared" si="37"/>
        <v>1.5650676891775569E-5</v>
      </c>
    </row>
    <row r="473" spans="2:8" ht="15" x14ac:dyDescent="0.2">
      <c r="B473" s="3" t="s">
        <v>435</v>
      </c>
      <c r="C473" s="10">
        <v>42</v>
      </c>
      <c r="D473" s="10">
        <v>43</v>
      </c>
      <c r="E473" s="12">
        <f t="shared" si="34"/>
        <v>6.5732842945457389E-4</v>
      </c>
      <c r="F473" s="12">
        <f t="shared" si="35"/>
        <v>7.5502177272088774E-4</v>
      </c>
      <c r="G473" s="13">
        <f t="shared" si="36"/>
        <v>2.3809523809523808E-2</v>
      </c>
      <c r="H473" s="18">
        <f t="shared" si="37"/>
        <v>1.5650676891775569E-5</v>
      </c>
    </row>
    <row r="474" spans="2:8" ht="15" x14ac:dyDescent="0.2">
      <c r="B474" s="3" t="s">
        <v>436</v>
      </c>
      <c r="C474" s="10">
        <v>4</v>
      </c>
      <c r="D474" s="10">
        <v>3</v>
      </c>
      <c r="E474" s="12">
        <f t="shared" si="34"/>
        <v>6.2602707567102275E-5</v>
      </c>
      <c r="F474" s="12">
        <f t="shared" si="35"/>
        <v>5.2675937631689846E-5</v>
      </c>
      <c r="G474" s="13">
        <f t="shared" si="36"/>
        <v>-0.25</v>
      </c>
      <c r="H474" s="18">
        <f t="shared" si="37"/>
        <v>-1.5650676891775569E-5</v>
      </c>
    </row>
    <row r="475" spans="2:8" ht="15" x14ac:dyDescent="0.2">
      <c r="B475" s="3" t="s">
        <v>437</v>
      </c>
      <c r="C475" s="10">
        <v>2</v>
      </c>
      <c r="D475" s="10">
        <v>2</v>
      </c>
      <c r="E475" s="12">
        <f t="shared" si="34"/>
        <v>3.1301353783551138E-5</v>
      </c>
      <c r="F475" s="12">
        <f t="shared" si="35"/>
        <v>3.5117291754459895E-5</v>
      </c>
      <c r="G475" s="13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10">
        <v>8</v>
      </c>
      <c r="D476" s="10">
        <v>4</v>
      </c>
      <c r="E476" s="12">
        <f t="shared" si="34"/>
        <v>1.2520541513420455E-4</v>
      </c>
      <c r="F476" s="12">
        <f t="shared" si="35"/>
        <v>7.023458350891979E-5</v>
      </c>
      <c r="G476" s="13">
        <f t="shared" si="36"/>
        <v>-0.5</v>
      </c>
      <c r="H476" s="18">
        <f t="shared" si="37"/>
        <v>-6.2602707567102275E-5</v>
      </c>
    </row>
    <row r="477" spans="2:8" ht="15" x14ac:dyDescent="0.2">
      <c r="B477" s="3" t="s">
        <v>181</v>
      </c>
      <c r="C477" s="10">
        <v>1</v>
      </c>
      <c r="D477" s="10">
        <v>3</v>
      </c>
      <c r="E477" s="12">
        <f t="shared" si="34"/>
        <v>1.5650676891775569E-5</v>
      </c>
      <c r="F477" s="12">
        <f t="shared" si="35"/>
        <v>5.2675937631689846E-5</v>
      </c>
      <c r="G477" s="13">
        <f t="shared" si="36"/>
        <v>2</v>
      </c>
      <c r="H477" s="18">
        <f t="shared" si="37"/>
        <v>3.1301353783551138E-5</v>
      </c>
    </row>
    <row r="478" spans="2:8" ht="15" x14ac:dyDescent="0.2">
      <c r="B478" s="3" t="s">
        <v>439</v>
      </c>
      <c r="C478" s="10">
        <v>82</v>
      </c>
      <c r="D478" s="10">
        <v>103</v>
      </c>
      <c r="E478" s="12">
        <f t="shared" si="34"/>
        <v>1.2833555051255966E-3</v>
      </c>
      <c r="F478" s="12">
        <f t="shared" si="35"/>
        <v>1.8085405253546846E-3</v>
      </c>
      <c r="G478" s="13">
        <f t="shared" si="36"/>
        <v>0.25609756097560976</v>
      </c>
      <c r="H478" s="18">
        <f t="shared" si="37"/>
        <v>3.2866421472728695E-4</v>
      </c>
    </row>
    <row r="479" spans="2:8" ht="15" x14ac:dyDescent="0.2">
      <c r="B479" s="3" t="s">
        <v>440</v>
      </c>
      <c r="C479" s="10">
        <v>46</v>
      </c>
      <c r="D479" s="10">
        <v>2</v>
      </c>
      <c r="E479" s="12">
        <f t="shared" si="34"/>
        <v>7.1993113702167617E-4</v>
      </c>
      <c r="F479" s="12">
        <f t="shared" si="35"/>
        <v>3.5117291754459895E-5</v>
      </c>
      <c r="G479" s="13">
        <f t="shared" si="36"/>
        <v>-0.95652173913043481</v>
      </c>
      <c r="H479" s="18">
        <f t="shared" si="37"/>
        <v>-6.8862978323812503E-4</v>
      </c>
    </row>
    <row r="480" spans="2:8" ht="15" x14ac:dyDescent="0.2">
      <c r="B480" s="3" t="s">
        <v>441</v>
      </c>
      <c r="C480" s="10">
        <v>112</v>
      </c>
      <c r="D480" s="10">
        <v>5</v>
      </c>
      <c r="E480" s="12">
        <f t="shared" si="34"/>
        <v>1.7528758118788637E-3</v>
      </c>
      <c r="F480" s="12">
        <f t="shared" si="35"/>
        <v>8.7793229386149741E-5</v>
      </c>
      <c r="G480" s="13">
        <f t="shared" si="36"/>
        <v>-0.9553571428571429</v>
      </c>
      <c r="H480" s="18">
        <f t="shared" si="37"/>
        <v>-1.6746224274199859E-3</v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1.7558645877229948E-5</v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4"/>
        <v>1.5650676891775569E-5</v>
      </c>
      <c r="F482" s="12" t="str">
        <f t="shared" si="35"/>
        <v/>
      </c>
      <c r="G482" s="13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322</v>
      </c>
      <c r="D483" s="10">
        <v>254</v>
      </c>
      <c r="E483" s="12">
        <f t="shared" si="34"/>
        <v>5.0395179591517332E-3</v>
      </c>
      <c r="F483" s="12">
        <f t="shared" si="35"/>
        <v>4.4598960528164071E-3</v>
      </c>
      <c r="G483" s="13">
        <f t="shared" si="36"/>
        <v>-0.21118012422360249</v>
      </c>
      <c r="H483" s="18">
        <f t="shared" si="37"/>
        <v>-1.0642460286407387E-3</v>
      </c>
    </row>
    <row r="484" spans="2:8" ht="30" x14ac:dyDescent="0.2">
      <c r="B484" s="3" t="s">
        <v>184</v>
      </c>
      <c r="C484" s="10">
        <v>234</v>
      </c>
      <c r="D484" s="10">
        <v>334</v>
      </c>
      <c r="E484" s="12">
        <f t="shared" si="34"/>
        <v>3.6622583926754831E-3</v>
      </c>
      <c r="F484" s="12">
        <f t="shared" si="35"/>
        <v>5.864587722994803E-3</v>
      </c>
      <c r="G484" s="13">
        <f t="shared" si="36"/>
        <v>0.42735042735042733</v>
      </c>
      <c r="H484" s="18">
        <f t="shared" si="37"/>
        <v>1.5650676891775569E-3</v>
      </c>
    </row>
    <row r="485" spans="2:8" ht="15" x14ac:dyDescent="0.2">
      <c r="B485" s="3" t="s">
        <v>443</v>
      </c>
      <c r="C485" s="10">
        <v>770</v>
      </c>
      <c r="D485" s="10">
        <v>510</v>
      </c>
      <c r="E485" s="12">
        <f t="shared" si="34"/>
        <v>1.2051021206667189E-2</v>
      </c>
      <c r="F485" s="12">
        <f t="shared" si="35"/>
        <v>8.9549093973872729E-3</v>
      </c>
      <c r="G485" s="13">
        <f t="shared" si="36"/>
        <v>-0.33766233766233766</v>
      </c>
      <c r="H485" s="18">
        <f t="shared" si="37"/>
        <v>-4.0691759918616479E-3</v>
      </c>
    </row>
    <row r="486" spans="2:8" ht="15" x14ac:dyDescent="0.2">
      <c r="B486" s="3" t="s">
        <v>171</v>
      </c>
      <c r="C486" s="10">
        <v>0</v>
      </c>
      <c r="D486" s="10">
        <v>4</v>
      </c>
      <c r="E486" s="12" t="str">
        <f t="shared" si="34"/>
        <v/>
      </c>
      <c r="F486" s="12">
        <f t="shared" si="35"/>
        <v>7.023458350891979E-5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4</v>
      </c>
      <c r="D487" s="10">
        <v>4</v>
      </c>
      <c r="E487" s="12">
        <f t="shared" si="34"/>
        <v>6.2602707567102275E-5</v>
      </c>
      <c r="F487" s="12">
        <f t="shared" si="35"/>
        <v>7.023458350891979E-5</v>
      </c>
      <c r="G487" s="13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9</v>
      </c>
      <c r="D489" s="10">
        <v>8</v>
      </c>
      <c r="E489" s="12">
        <f t="shared" si="38"/>
        <v>1.4085609202598012E-4</v>
      </c>
      <c r="F489" s="12">
        <f t="shared" si="39"/>
        <v>1.4046916701783958E-4</v>
      </c>
      <c r="G489" s="13">
        <f t="shared" si="40"/>
        <v>-0.1111111111111111</v>
      </c>
      <c r="H489" s="18">
        <f t="shared" si="41"/>
        <v>-1.5650676891775569E-5</v>
      </c>
    </row>
    <row r="490" spans="2:8" ht="25.5" customHeight="1" x14ac:dyDescent="0.2">
      <c r="B490" s="3" t="s">
        <v>172</v>
      </c>
      <c r="C490" s="10">
        <v>10</v>
      </c>
      <c r="D490" s="10">
        <v>13</v>
      </c>
      <c r="E490" s="12">
        <f t="shared" si="38"/>
        <v>1.5650676891775569E-4</v>
      </c>
      <c r="F490" s="12">
        <f t="shared" si="39"/>
        <v>2.2826239640398932E-4</v>
      </c>
      <c r="G490" s="13">
        <f t="shared" si="40"/>
        <v>0.3</v>
      </c>
      <c r="H490" s="18">
        <f t="shared" si="41"/>
        <v>4.6952030675326707E-5</v>
      </c>
    </row>
    <row r="491" spans="2:8" ht="13.5" customHeight="1" x14ac:dyDescent="0.2">
      <c r="B491" s="3" t="s">
        <v>180</v>
      </c>
      <c r="C491" s="10">
        <v>454</v>
      </c>
      <c r="D491" s="10">
        <v>417</v>
      </c>
      <c r="E491" s="12">
        <f t="shared" si="38"/>
        <v>7.1054073088661083E-3</v>
      </c>
      <c r="F491" s="12">
        <f t="shared" si="39"/>
        <v>7.3219553308048885E-3</v>
      </c>
      <c r="G491" s="13">
        <f t="shared" si="40"/>
        <v>-8.1497797356828189E-2</v>
      </c>
      <c r="H491" s="18">
        <f t="shared" si="41"/>
        <v>-5.7907504499569605E-4</v>
      </c>
    </row>
    <row r="492" spans="2:8" ht="15" x14ac:dyDescent="0.2">
      <c r="B492" s="3" t="s">
        <v>480</v>
      </c>
      <c r="C492" s="10">
        <v>16</v>
      </c>
      <c r="D492" s="10">
        <v>18</v>
      </c>
      <c r="E492" s="12">
        <f t="shared" si="38"/>
        <v>2.504108302684091E-4</v>
      </c>
      <c r="F492" s="12">
        <f t="shared" si="39"/>
        <v>3.1605562579013909E-4</v>
      </c>
      <c r="G492" s="13">
        <f t="shared" si="40"/>
        <v>0.125</v>
      </c>
      <c r="H492" s="18">
        <f t="shared" si="41"/>
        <v>3.1301353783551138E-5</v>
      </c>
    </row>
    <row r="493" spans="2:8" ht="15" x14ac:dyDescent="0.2">
      <c r="B493" s="3" t="s">
        <v>447</v>
      </c>
      <c r="C493" s="10">
        <v>54</v>
      </c>
      <c r="D493" s="10">
        <v>76</v>
      </c>
      <c r="E493" s="12">
        <f t="shared" si="38"/>
        <v>8.4513655215588072E-4</v>
      </c>
      <c r="F493" s="12">
        <f t="shared" si="39"/>
        <v>1.3344570866694761E-3</v>
      </c>
      <c r="G493" s="13">
        <f t="shared" si="40"/>
        <v>0.40740740740740738</v>
      </c>
      <c r="H493" s="18">
        <f t="shared" si="41"/>
        <v>3.4431489161906251E-4</v>
      </c>
    </row>
    <row r="494" spans="2:8" ht="15" x14ac:dyDescent="0.2">
      <c r="B494" s="3" t="s">
        <v>448</v>
      </c>
      <c r="C494" s="10">
        <v>18</v>
      </c>
      <c r="D494" s="10">
        <v>29</v>
      </c>
      <c r="E494" s="12">
        <f t="shared" si="38"/>
        <v>2.8171218405196024E-4</v>
      </c>
      <c r="F494" s="12">
        <f t="shared" si="39"/>
        <v>5.0920073043966851E-4</v>
      </c>
      <c r="G494" s="13">
        <f t="shared" si="40"/>
        <v>0.61111111111111116</v>
      </c>
      <c r="H494" s="18">
        <f t="shared" si="41"/>
        <v>1.7215744580953128E-4</v>
      </c>
    </row>
    <row r="495" spans="2:8" ht="13.5" customHeight="1" x14ac:dyDescent="0.2">
      <c r="B495" s="3" t="s">
        <v>449</v>
      </c>
      <c r="C495" s="10">
        <v>18</v>
      </c>
      <c r="D495" s="10">
        <v>12</v>
      </c>
      <c r="E495" s="12">
        <f t="shared" si="38"/>
        <v>2.8171218405196024E-4</v>
      </c>
      <c r="F495" s="12">
        <f t="shared" si="39"/>
        <v>2.1070375052675939E-4</v>
      </c>
      <c r="G495" s="13">
        <f t="shared" si="40"/>
        <v>-0.33333333333333331</v>
      </c>
      <c r="H495" s="18">
        <f t="shared" si="41"/>
        <v>-9.3904061350653413E-5</v>
      </c>
    </row>
    <row r="496" spans="2:8" s="16" customFormat="1" ht="26.25" customHeight="1" x14ac:dyDescent="0.2">
      <c r="B496" s="3" t="s">
        <v>450</v>
      </c>
      <c r="C496" s="10">
        <v>4</v>
      </c>
      <c r="D496" s="10">
        <v>4</v>
      </c>
      <c r="E496" s="12">
        <f t="shared" si="38"/>
        <v>6.2602707567102275E-5</v>
      </c>
      <c r="F496" s="12">
        <f t="shared" si="39"/>
        <v>7.023458350891979E-5</v>
      </c>
      <c r="G496" s="13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40</v>
      </c>
      <c r="D497" s="10">
        <v>10</v>
      </c>
      <c r="E497" s="12">
        <f t="shared" si="38"/>
        <v>6.2602707567102275E-4</v>
      </c>
      <c r="F497" s="12">
        <f t="shared" si="39"/>
        <v>1.7558645877229948E-4</v>
      </c>
      <c r="G497" s="13">
        <f t="shared" si="40"/>
        <v>-0.75</v>
      </c>
      <c r="H497" s="18">
        <f t="shared" si="41"/>
        <v>-4.6952030675326707E-4</v>
      </c>
    </row>
    <row r="498" spans="2:8" ht="30" x14ac:dyDescent="0.2">
      <c r="B498" s="3" t="s">
        <v>452</v>
      </c>
      <c r="C498" s="10">
        <v>1</v>
      </c>
      <c r="D498" s="10">
        <v>2</v>
      </c>
      <c r="E498" s="12">
        <f t="shared" si="38"/>
        <v>1.5650676891775569E-5</v>
      </c>
      <c r="F498" s="12">
        <f t="shared" si="39"/>
        <v>3.5117291754459895E-5</v>
      </c>
      <c r="G498" s="13">
        <f t="shared" si="40"/>
        <v>1</v>
      </c>
      <c r="H498" s="18">
        <f t="shared" si="41"/>
        <v>1.5650676891775569E-5</v>
      </c>
    </row>
    <row r="499" spans="2:8" ht="15" x14ac:dyDescent="0.2">
      <c r="B499" s="3" t="s">
        <v>453</v>
      </c>
      <c r="C499" s="10">
        <v>115</v>
      </c>
      <c r="D499" s="10">
        <v>78</v>
      </c>
      <c r="E499" s="12">
        <f t="shared" si="38"/>
        <v>1.7998278425541904E-3</v>
      </c>
      <c r="F499" s="12">
        <f t="shared" si="39"/>
        <v>1.369574378423936E-3</v>
      </c>
      <c r="G499" s="13">
        <f t="shared" si="40"/>
        <v>-0.32173913043478258</v>
      </c>
      <c r="H499" s="18">
        <f t="shared" si="41"/>
        <v>-5.7907504499569605E-4</v>
      </c>
    </row>
    <row r="500" spans="2:8" x14ac:dyDescent="0.2">
      <c r="B500" s="5"/>
      <c r="C500" s="15"/>
      <c r="D500" s="15"/>
    </row>
    <row r="501" spans="2:8" x14ac:dyDescent="0.2">
      <c r="B501" s="5"/>
      <c r="C501" s="15"/>
      <c r="D501" s="1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20835</v>
      </c>
      <c r="D505" s="41">
        <f>SUM(D506:D530)</f>
        <v>25972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0.24655627549796016</v>
      </c>
      <c r="H505" s="42">
        <f>+IF(OR(AND(E505=""),(G505="")),"",E505*G505)</f>
        <v>0.24655627549796016</v>
      </c>
    </row>
    <row r="506" spans="2:8" ht="15" x14ac:dyDescent="0.2">
      <c r="B506" s="3" t="s">
        <v>454</v>
      </c>
      <c r="C506" s="10">
        <v>63</v>
      </c>
      <c r="D506" s="10">
        <v>61</v>
      </c>
      <c r="E506" s="12">
        <f>+IF(C506=0,"",C506/C$505)</f>
        <v>3.0237580993520518E-3</v>
      </c>
      <c r="F506" s="12">
        <f>+IF(D506=0,"",D506/D$505)</f>
        <v>2.3486831972893887E-3</v>
      </c>
      <c r="G506" s="13">
        <f>+IF(OR(AND(D506=0),(C506=0)),"0",((D506-C506)/C506))</f>
        <v>-3.1746031746031744E-2</v>
      </c>
      <c r="H506" s="18">
        <f>+IF(OR(AND(E506=""),(G506="")),"",E506*G506)</f>
        <v>-9.5992320614350849E-5</v>
      </c>
    </row>
    <row r="507" spans="2:8" ht="15" x14ac:dyDescent="0.2">
      <c r="B507" s="3" t="s">
        <v>187</v>
      </c>
      <c r="C507" s="10">
        <v>1248</v>
      </c>
      <c r="D507" s="10">
        <v>1233</v>
      </c>
      <c r="E507" s="12">
        <f t="shared" ref="E507:E529" si="42">+IF(C507=0,"",C507/C$505)</f>
        <v>5.9899208063354935E-2</v>
      </c>
      <c r="F507" s="12">
        <f t="shared" ref="F507:F529" si="43">+IF(D507=0,"",D507/D$505)</f>
        <v>4.7474202987833052E-2</v>
      </c>
      <c r="G507" s="13">
        <f t="shared" ref="G507:G529" si="44">+IF(OR(AND(D507=0),(C507=0)),"0",((D507-C507)/C507))</f>
        <v>-1.201923076923077E-2</v>
      </c>
      <c r="H507" s="18">
        <f t="shared" ref="H507:H530" si="45">+IF(OR(AND(E507=""),(G507="")),"",E507*G507)</f>
        <v>-7.1994240460763147E-4</v>
      </c>
    </row>
    <row r="508" spans="2:8" ht="15" x14ac:dyDescent="0.2">
      <c r="B508" s="3" t="s">
        <v>455</v>
      </c>
      <c r="C508" s="10">
        <v>2324</v>
      </c>
      <c r="D508" s="10">
        <v>4227</v>
      </c>
      <c r="E508" s="12">
        <f t="shared" si="42"/>
        <v>0.11154307655387569</v>
      </c>
      <c r="F508" s="12">
        <f t="shared" si="43"/>
        <v>0.16275219467118435</v>
      </c>
      <c r="G508" s="13">
        <f t="shared" si="44"/>
        <v>0.81884681583476759</v>
      </c>
      <c r="H508" s="18">
        <f t="shared" si="45"/>
        <v>9.133669306455483E-2</v>
      </c>
    </row>
    <row r="509" spans="2:8" ht="15" x14ac:dyDescent="0.2">
      <c r="B509" s="3" t="s">
        <v>456</v>
      </c>
      <c r="C509" s="10">
        <v>6377</v>
      </c>
      <c r="D509" s="10">
        <v>7527</v>
      </c>
      <c r="E509" s="12">
        <f t="shared" si="42"/>
        <v>0.3060715142788577</v>
      </c>
      <c r="F509" s="12">
        <f t="shared" si="43"/>
        <v>0.28981210534421686</v>
      </c>
      <c r="G509" s="13">
        <f t="shared" si="44"/>
        <v>0.18033558099419789</v>
      </c>
      <c r="H509" s="18">
        <f t="shared" si="45"/>
        <v>5.5195584353251739E-2</v>
      </c>
    </row>
    <row r="510" spans="2:8" ht="15" x14ac:dyDescent="0.2">
      <c r="B510" s="3" t="s">
        <v>188</v>
      </c>
      <c r="C510" s="10">
        <v>383</v>
      </c>
      <c r="D510" s="10">
        <v>508</v>
      </c>
      <c r="E510" s="12">
        <f t="shared" si="42"/>
        <v>1.8382529397648187E-2</v>
      </c>
      <c r="F510" s="12">
        <f t="shared" si="43"/>
        <v>1.9559525643000154E-2</v>
      </c>
      <c r="G510" s="13">
        <f t="shared" si="44"/>
        <v>0.32637075718015668</v>
      </c>
      <c r="H510" s="18">
        <f t="shared" si="45"/>
        <v>5.9995200383969284E-3</v>
      </c>
    </row>
    <row r="511" spans="2:8" ht="15" x14ac:dyDescent="0.2">
      <c r="B511" s="3" t="s">
        <v>186</v>
      </c>
      <c r="C511" s="10">
        <v>27</v>
      </c>
      <c r="D511" s="10">
        <v>10</v>
      </c>
      <c r="E511" s="12">
        <f t="shared" si="42"/>
        <v>1.2958963282937365E-3</v>
      </c>
      <c r="F511" s="12">
        <f t="shared" si="43"/>
        <v>3.8503003234252272E-4</v>
      </c>
      <c r="G511" s="13">
        <f t="shared" si="44"/>
        <v>-0.62962962962962965</v>
      </c>
      <c r="H511" s="18">
        <f t="shared" si="45"/>
        <v>-8.1593472522198233E-4</v>
      </c>
    </row>
    <row r="512" spans="2:8" ht="15" x14ac:dyDescent="0.2">
      <c r="B512" s="3" t="s">
        <v>189</v>
      </c>
      <c r="C512" s="10">
        <v>21</v>
      </c>
      <c r="D512" s="10">
        <v>27</v>
      </c>
      <c r="E512" s="12">
        <f t="shared" si="42"/>
        <v>1.0079193664506839E-3</v>
      </c>
      <c r="F512" s="12">
        <f t="shared" si="43"/>
        <v>1.0395810873248114E-3</v>
      </c>
      <c r="G512" s="13">
        <f t="shared" si="44"/>
        <v>0.2857142857142857</v>
      </c>
      <c r="H512" s="18">
        <f t="shared" si="45"/>
        <v>2.8797696184305253E-4</v>
      </c>
    </row>
    <row r="513" spans="2:8" ht="15" x14ac:dyDescent="0.2">
      <c r="B513" s="3" t="s">
        <v>457</v>
      </c>
      <c r="C513" s="10">
        <v>79</v>
      </c>
      <c r="D513" s="10">
        <v>86</v>
      </c>
      <c r="E513" s="12">
        <f t="shared" si="42"/>
        <v>3.7916966642668587E-3</v>
      </c>
      <c r="F513" s="12">
        <f t="shared" si="43"/>
        <v>3.3112582781456954E-3</v>
      </c>
      <c r="G513" s="13">
        <f t="shared" si="44"/>
        <v>8.8607594936708861E-2</v>
      </c>
      <c r="H513" s="18">
        <f t="shared" si="45"/>
        <v>3.3597312215022796E-4</v>
      </c>
    </row>
    <row r="514" spans="2:8" ht="15" x14ac:dyDescent="0.2">
      <c r="B514" s="3" t="s">
        <v>458</v>
      </c>
      <c r="C514" s="10">
        <v>30</v>
      </c>
      <c r="D514" s="10">
        <v>51</v>
      </c>
      <c r="E514" s="12">
        <f t="shared" si="42"/>
        <v>1.4398848092152627E-3</v>
      </c>
      <c r="F514" s="12">
        <f t="shared" si="43"/>
        <v>1.9636531649468657E-3</v>
      </c>
      <c r="G514" s="13">
        <f t="shared" si="44"/>
        <v>0.7</v>
      </c>
      <c r="H514" s="18">
        <f t="shared" si="45"/>
        <v>1.0079193664506839E-3</v>
      </c>
    </row>
    <row r="515" spans="2:8" ht="15" x14ac:dyDescent="0.2">
      <c r="B515" s="3" t="s">
        <v>566</v>
      </c>
      <c r="C515" s="10">
        <v>175</v>
      </c>
      <c r="D515" s="10">
        <v>142</v>
      </c>
      <c r="E515" s="12">
        <f t="shared" si="42"/>
        <v>8.3993280537556989E-3</v>
      </c>
      <c r="F515" s="12">
        <f t="shared" si="43"/>
        <v>5.4674264592638223E-3</v>
      </c>
      <c r="G515" s="13">
        <f t="shared" si="44"/>
        <v>-0.18857142857142858</v>
      </c>
      <c r="H515" s="18">
        <f t="shared" si="45"/>
        <v>-1.5838732901367891E-3</v>
      </c>
    </row>
    <row r="516" spans="2:8" ht="15" x14ac:dyDescent="0.2">
      <c r="B516" s="3" t="s">
        <v>459</v>
      </c>
      <c r="C516" s="10">
        <v>45</v>
      </c>
      <c r="D516" s="10">
        <v>22</v>
      </c>
      <c r="E516" s="12">
        <f t="shared" si="42"/>
        <v>2.1598272138228943E-3</v>
      </c>
      <c r="F516" s="12">
        <f t="shared" si="43"/>
        <v>8.4706607115355001E-4</v>
      </c>
      <c r="G516" s="13">
        <f t="shared" si="44"/>
        <v>-0.51111111111111107</v>
      </c>
      <c r="H516" s="18">
        <f t="shared" si="45"/>
        <v>-1.1039116870650348E-3</v>
      </c>
    </row>
    <row r="517" spans="2:8" ht="15" x14ac:dyDescent="0.2">
      <c r="B517" s="3" t="s">
        <v>460</v>
      </c>
      <c r="C517" s="10">
        <v>310</v>
      </c>
      <c r="D517" s="10">
        <v>55</v>
      </c>
      <c r="E517" s="12">
        <f t="shared" si="42"/>
        <v>1.4878809695224381E-2</v>
      </c>
      <c r="F517" s="12">
        <f t="shared" si="43"/>
        <v>2.1176651778838751E-3</v>
      </c>
      <c r="G517" s="13">
        <f t="shared" si="44"/>
        <v>-0.82258064516129037</v>
      </c>
      <c r="H517" s="18">
        <f t="shared" si="45"/>
        <v>-1.2239020878329733E-2</v>
      </c>
    </row>
    <row r="518" spans="2:8" ht="15" x14ac:dyDescent="0.2">
      <c r="B518" s="3" t="s">
        <v>190</v>
      </c>
      <c r="C518" s="10">
        <v>1186</v>
      </c>
      <c r="D518" s="10">
        <v>927</v>
      </c>
      <c r="E518" s="12">
        <f t="shared" si="42"/>
        <v>5.6923446124310058E-2</v>
      </c>
      <c r="F518" s="12">
        <f t="shared" si="43"/>
        <v>3.5692283998151858E-2</v>
      </c>
      <c r="G518" s="13">
        <f t="shared" si="44"/>
        <v>-0.21838111298482293</v>
      </c>
      <c r="H518" s="18">
        <f t="shared" si="45"/>
        <v>-1.2431005519558436E-2</v>
      </c>
    </row>
    <row r="519" spans="2:8" ht="15" x14ac:dyDescent="0.2">
      <c r="B519" s="3" t="s">
        <v>192</v>
      </c>
      <c r="C519" s="10">
        <v>285</v>
      </c>
      <c r="D519" s="10">
        <v>199</v>
      </c>
      <c r="E519" s="12">
        <f t="shared" si="42"/>
        <v>1.3678905687544997E-2</v>
      </c>
      <c r="F519" s="12">
        <f t="shared" si="43"/>
        <v>7.6620976436162017E-3</v>
      </c>
      <c r="G519" s="13">
        <f t="shared" si="44"/>
        <v>-0.30175438596491228</v>
      </c>
      <c r="H519" s="18">
        <f t="shared" si="45"/>
        <v>-4.1276697864170864E-3</v>
      </c>
    </row>
    <row r="520" spans="2:8" ht="13.5" customHeight="1" x14ac:dyDescent="0.2">
      <c r="B520" s="3" t="s">
        <v>191</v>
      </c>
      <c r="C520" s="10">
        <v>116</v>
      </c>
      <c r="D520" s="10">
        <v>32</v>
      </c>
      <c r="E520" s="12">
        <f t="shared" si="42"/>
        <v>5.5675545956323496E-3</v>
      </c>
      <c r="F520" s="12">
        <f t="shared" si="43"/>
        <v>1.2320961034960726E-3</v>
      </c>
      <c r="G520" s="13">
        <f t="shared" si="44"/>
        <v>-0.72413793103448276</v>
      </c>
      <c r="H520" s="18">
        <f t="shared" si="45"/>
        <v>-4.0316774658027358E-3</v>
      </c>
    </row>
    <row r="521" spans="2:8" ht="13.5" customHeight="1" x14ac:dyDescent="0.2">
      <c r="B521" s="3" t="s">
        <v>461</v>
      </c>
      <c r="C521" s="10">
        <v>893</v>
      </c>
      <c r="D521" s="10">
        <v>1953</v>
      </c>
      <c r="E521" s="12">
        <f t="shared" si="42"/>
        <v>4.2860571154307657E-2</v>
      </c>
      <c r="F521" s="12">
        <f t="shared" si="43"/>
        <v>7.5196365316494693E-2</v>
      </c>
      <c r="G521" s="13">
        <f t="shared" si="44"/>
        <v>1.187010078387458</v>
      </c>
      <c r="H521" s="18">
        <f t="shared" si="45"/>
        <v>5.0875929925605953E-2</v>
      </c>
    </row>
    <row r="522" spans="2:8" ht="25.5" customHeight="1" x14ac:dyDescent="0.2">
      <c r="B522" s="3" t="s">
        <v>193</v>
      </c>
      <c r="C522" s="10">
        <v>1946</v>
      </c>
      <c r="D522" s="10">
        <v>2333</v>
      </c>
      <c r="E522" s="12">
        <f t="shared" si="42"/>
        <v>9.340052795776338E-2</v>
      </c>
      <c r="F522" s="12">
        <f t="shared" si="43"/>
        <v>8.9827506545510555E-2</v>
      </c>
      <c r="G522" s="13">
        <f t="shared" si="44"/>
        <v>0.19886947584789311</v>
      </c>
      <c r="H522" s="18">
        <f t="shared" si="45"/>
        <v>1.8574514038876888E-2</v>
      </c>
    </row>
    <row r="523" spans="2:8" ht="13.5" customHeight="1" x14ac:dyDescent="0.2">
      <c r="B523" s="3" t="s">
        <v>462</v>
      </c>
      <c r="C523" s="10">
        <v>336</v>
      </c>
      <c r="D523" s="10">
        <v>99</v>
      </c>
      <c r="E523" s="12">
        <f t="shared" si="42"/>
        <v>1.6126709863210943E-2</v>
      </c>
      <c r="F523" s="12">
        <f t="shared" si="43"/>
        <v>3.8117973201909749E-3</v>
      </c>
      <c r="G523" s="13">
        <f t="shared" si="44"/>
        <v>-0.7053571428571429</v>
      </c>
      <c r="H523" s="18">
        <f t="shared" si="45"/>
        <v>-1.1375089992800578E-2</v>
      </c>
    </row>
    <row r="524" spans="2:8" ht="12" customHeight="1" x14ac:dyDescent="0.2">
      <c r="B524" s="3" t="s">
        <v>194</v>
      </c>
      <c r="C524" s="10">
        <v>335</v>
      </c>
      <c r="D524" s="10">
        <v>391</v>
      </c>
      <c r="E524" s="12">
        <f t="shared" si="42"/>
        <v>1.6078713702903768E-2</v>
      </c>
      <c r="F524" s="12">
        <f t="shared" si="43"/>
        <v>1.5054674264592638E-2</v>
      </c>
      <c r="G524" s="13">
        <f t="shared" si="44"/>
        <v>0.16716417910447762</v>
      </c>
      <c r="H524" s="18">
        <f t="shared" si="45"/>
        <v>2.6877849772018242E-3</v>
      </c>
    </row>
    <row r="525" spans="2:8" ht="13.5" customHeight="1" x14ac:dyDescent="0.2">
      <c r="B525" s="3" t="s">
        <v>195</v>
      </c>
      <c r="C525" s="10">
        <v>19</v>
      </c>
      <c r="D525" s="10">
        <v>13</v>
      </c>
      <c r="E525" s="12">
        <f t="shared" si="42"/>
        <v>9.1192704583633309E-4</v>
      </c>
      <c r="F525" s="12">
        <f t="shared" si="43"/>
        <v>5.0053904204527952E-4</v>
      </c>
      <c r="G525" s="13">
        <f t="shared" si="44"/>
        <v>-0.31578947368421051</v>
      </c>
      <c r="H525" s="18">
        <f t="shared" si="45"/>
        <v>-2.8797696184305253E-4</v>
      </c>
    </row>
    <row r="526" spans="2:8" ht="13.5" customHeight="1" x14ac:dyDescent="0.2">
      <c r="B526" s="3" t="s">
        <v>463</v>
      </c>
      <c r="C526" s="10">
        <v>95</v>
      </c>
      <c r="D526" s="10">
        <v>148</v>
      </c>
      <c r="E526" s="12">
        <f t="shared" si="42"/>
        <v>4.5596352291816652E-3</v>
      </c>
      <c r="F526" s="12">
        <f t="shared" si="43"/>
        <v>5.6984444786693364E-3</v>
      </c>
      <c r="G526" s="13">
        <f t="shared" si="44"/>
        <v>0.55789473684210522</v>
      </c>
      <c r="H526" s="18">
        <f t="shared" si="45"/>
        <v>2.5437964962802973E-3</v>
      </c>
    </row>
    <row r="527" spans="2:8" ht="15" x14ac:dyDescent="0.2">
      <c r="B527" s="3" t="s">
        <v>464</v>
      </c>
      <c r="C527" s="10">
        <v>7</v>
      </c>
      <c r="D527" s="10">
        <v>14</v>
      </c>
      <c r="E527" s="12">
        <f t="shared" si="42"/>
        <v>3.3597312215022796E-4</v>
      </c>
      <c r="F527" s="12">
        <f t="shared" si="43"/>
        <v>5.3904204527953185E-4</v>
      </c>
      <c r="G527" s="13">
        <f t="shared" si="44"/>
        <v>1</v>
      </c>
      <c r="H527" s="18">
        <f t="shared" si="45"/>
        <v>3.3597312215022796E-4</v>
      </c>
    </row>
    <row r="528" spans="2:8" ht="30" x14ac:dyDescent="0.2">
      <c r="B528" s="3" t="s">
        <v>465</v>
      </c>
      <c r="C528" s="10">
        <v>17</v>
      </c>
      <c r="D528" s="10">
        <v>68</v>
      </c>
      <c r="E528" s="12">
        <f t="shared" si="42"/>
        <v>8.1593472522198222E-4</v>
      </c>
      <c r="F528" s="12">
        <f t="shared" si="43"/>
        <v>2.6182042199291546E-3</v>
      </c>
      <c r="G528" s="13">
        <f t="shared" si="44"/>
        <v>3</v>
      </c>
      <c r="H528" s="18">
        <f t="shared" si="45"/>
        <v>2.4478041756659467E-3</v>
      </c>
    </row>
    <row r="529" spans="2:8" ht="15" x14ac:dyDescent="0.2">
      <c r="B529" s="3" t="s">
        <v>466</v>
      </c>
      <c r="C529" s="10">
        <v>1094</v>
      </c>
      <c r="D529" s="10">
        <v>1083</v>
      </c>
      <c r="E529" s="12">
        <f t="shared" si="42"/>
        <v>5.2507799376049914E-2</v>
      </c>
      <c r="F529" s="12">
        <f t="shared" si="43"/>
        <v>4.169875250269521E-2</v>
      </c>
      <c r="G529" s="13">
        <f t="shared" si="44"/>
        <v>-1.0054844606946984E-2</v>
      </c>
      <c r="H529" s="18">
        <f t="shared" si="45"/>
        <v>-5.2795776337892974E-4</v>
      </c>
    </row>
    <row r="530" spans="2:8" ht="15" x14ac:dyDescent="0.2">
      <c r="B530" s="3" t="s">
        <v>467</v>
      </c>
      <c r="C530" s="10">
        <v>3424</v>
      </c>
      <c r="D530" s="10">
        <v>4763</v>
      </c>
      <c r="E530" s="12">
        <f>+IF(C530=0,"",C530/C$505)</f>
        <v>0.16433885289176867</v>
      </c>
      <c r="F530" s="12">
        <f>+IF(D530=0,"",D530/D$505)</f>
        <v>0.18338980440474356</v>
      </c>
      <c r="G530" s="13">
        <f>+IF(OR(AND(D530=0),(C530=0)),"0",((D530-C530)/C530))</f>
        <v>0.39106308411214952</v>
      </c>
      <c r="H530" s="18">
        <f t="shared" si="45"/>
        <v>6.4266858651307893E-2</v>
      </c>
    </row>
    <row r="531" spans="2:8" x14ac:dyDescent="0.2">
      <c r="B531" s="37" t="s">
        <v>525</v>
      </c>
      <c r="D531" s="6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556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495</v>
      </c>
      <c r="C8" s="40">
        <f>+C18+C70+C151+C294+C505</f>
        <v>13855</v>
      </c>
      <c r="D8" s="41">
        <f>+D18+D70+D151+D294+D505</f>
        <v>13836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-1.3713460844460483E-3</v>
      </c>
      <c r="H8" s="42">
        <f>+E8*G8</f>
        <v>-1.3713460844460483E-3</v>
      </c>
    </row>
    <row r="9" spans="2:8" ht="20.100000000000001" customHeight="1" x14ac:dyDescent="0.2">
      <c r="B9" s="33" t="s">
        <v>486</v>
      </c>
      <c r="C9" s="34">
        <v>229</v>
      </c>
      <c r="D9" s="34">
        <f>D18</f>
        <v>150</v>
      </c>
      <c r="E9" s="35">
        <f t="shared" si="0"/>
        <v>1.6528329123060268E-2</v>
      </c>
      <c r="F9" s="35">
        <f t="shared" si="0"/>
        <v>1.0841283607979185E-2</v>
      </c>
      <c r="G9" s="35">
        <f t="shared" si="1"/>
        <v>-0.34497816593886466</v>
      </c>
      <c r="H9" s="35">
        <f>+IF(OR(AND(E9=""),(G9="")),"",E9*G9)</f>
        <v>-5.7019126669072542E-3</v>
      </c>
    </row>
    <row r="10" spans="2:8" ht="20.100000000000001" customHeight="1" x14ac:dyDescent="0.2">
      <c r="B10" s="33" t="s">
        <v>487</v>
      </c>
      <c r="C10" s="36">
        <v>1036</v>
      </c>
      <c r="D10" s="36">
        <f>D70</f>
        <v>1088</v>
      </c>
      <c r="E10" s="35">
        <f t="shared" si="0"/>
        <v>7.4774449657163483E-2</v>
      </c>
      <c r="F10" s="35">
        <f t="shared" si="0"/>
        <v>7.863544376987569E-2</v>
      </c>
      <c r="G10" s="35">
        <f t="shared" si="1"/>
        <v>5.019305019305019E-2</v>
      </c>
      <c r="H10" s="35">
        <f>+IF(OR(AND(E10=""),(G10="")),"",E10*G10)</f>
        <v>3.7531577047997112E-3</v>
      </c>
    </row>
    <row r="11" spans="2:8" ht="20.100000000000001" customHeight="1" x14ac:dyDescent="0.2">
      <c r="B11" s="33" t="s">
        <v>488</v>
      </c>
      <c r="C11" s="36">
        <v>4012</v>
      </c>
      <c r="D11" s="36">
        <f>D151</f>
        <v>4003</v>
      </c>
      <c r="E11" s="35">
        <f t="shared" si="0"/>
        <v>0.28957055214723926</v>
      </c>
      <c r="F11" s="35">
        <f t="shared" si="0"/>
        <v>0.28931772188493782</v>
      </c>
      <c r="G11" s="35">
        <f t="shared" si="1"/>
        <v>-2.243270189431705E-3</v>
      </c>
      <c r="H11" s="35">
        <f>+IF(OR(AND(E11=""),(G11="")),"",E11*G11)</f>
        <v>-6.4958498736918081E-4</v>
      </c>
    </row>
    <row r="12" spans="2:8" ht="20.100000000000001" customHeight="1" x14ac:dyDescent="0.2">
      <c r="B12" s="33" t="s">
        <v>489</v>
      </c>
      <c r="C12" s="36">
        <v>6022</v>
      </c>
      <c r="D12" s="36">
        <f>D294</f>
        <v>4992</v>
      </c>
      <c r="E12" s="35">
        <f t="shared" si="0"/>
        <v>0.43464453265968966</v>
      </c>
      <c r="F12" s="35">
        <f t="shared" si="0"/>
        <v>0.36079791847354725</v>
      </c>
      <c r="G12" s="35">
        <f t="shared" si="1"/>
        <v>-0.17103952175357023</v>
      </c>
      <c r="H12" s="35">
        <f>+IF(OR(AND(E12=""),(G12="")),"",E12*G12)</f>
        <v>-7.4341392998917358E-2</v>
      </c>
    </row>
    <row r="13" spans="2:8" ht="20.100000000000001" customHeight="1" x14ac:dyDescent="0.2">
      <c r="B13" s="33" t="s">
        <v>490</v>
      </c>
      <c r="C13" s="36">
        <v>2556</v>
      </c>
      <c r="D13" s="36">
        <f>D505</f>
        <v>3603</v>
      </c>
      <c r="E13" s="35">
        <f t="shared" si="0"/>
        <v>0.18448213641284736</v>
      </c>
      <c r="F13" s="35">
        <f t="shared" si="0"/>
        <v>0.26040763226366004</v>
      </c>
      <c r="G13" s="35">
        <f t="shared" si="1"/>
        <v>0.40962441314553988</v>
      </c>
      <c r="H13" s="35">
        <f>+IF(OR(AND(E13=""),(G13="")),"",E13*G13)</f>
        <v>7.5568386863948039E-2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229</v>
      </c>
      <c r="D18" s="41">
        <f>SUM(D19:D64)</f>
        <v>150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-0.34497816593886466</v>
      </c>
      <c r="H18" s="42">
        <f>+IF(OR(AND(E18=""),(G18="")),"",E18*G18)</f>
        <v>-0.34497816593886466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16</v>
      </c>
      <c r="D20" s="10">
        <v>19</v>
      </c>
      <c r="E20" s="8">
        <f t="shared" ref="E20:E64" si="2">+IF(C20=0,"",C20/C$18)</f>
        <v>6.9868995633187769E-2</v>
      </c>
      <c r="F20" s="8">
        <f t="shared" ref="F20:F64" si="3">+IF(D20=0,"",D20/D$18)</f>
        <v>0.12666666666666668</v>
      </c>
      <c r="G20" s="13">
        <f t="shared" ref="G20:G64" si="4">+IF(OR(AND(D20=0),(C20=0)),"0",((D20-C20)/C20))</f>
        <v>0.1875</v>
      </c>
      <c r="H20" s="18">
        <f t="shared" ref="H20:H64" si="5">+IF(OR(AND(E20=""),(G20="")),"",E20*G20)</f>
        <v>1.3100436681222707E-2</v>
      </c>
    </row>
    <row r="21" spans="2:8" ht="25.5" customHeight="1" x14ac:dyDescent="0.2">
      <c r="B21" s="3" t="s">
        <v>1</v>
      </c>
      <c r="C21" s="10">
        <v>2</v>
      </c>
      <c r="D21" s="10">
        <v>0</v>
      </c>
      <c r="E21" s="8">
        <f t="shared" si="2"/>
        <v>8.7336244541484712E-3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1</v>
      </c>
      <c r="D22" s="10">
        <v>14</v>
      </c>
      <c r="E22" s="8">
        <f t="shared" si="2"/>
        <v>4.3668122270742356E-3</v>
      </c>
      <c r="F22" s="8">
        <f t="shared" si="3"/>
        <v>9.3333333333333338E-2</v>
      </c>
      <c r="G22" s="13">
        <f t="shared" si="4"/>
        <v>13</v>
      </c>
      <c r="H22" s="18">
        <f t="shared" si="5"/>
        <v>5.6768558951965059E-2</v>
      </c>
    </row>
    <row r="23" spans="2:8" ht="30" x14ac:dyDescent="0.2">
      <c r="B23" s="3" t="s">
        <v>198</v>
      </c>
      <c r="C23" s="10">
        <v>3</v>
      </c>
      <c r="D23" s="10">
        <v>10</v>
      </c>
      <c r="E23" s="8">
        <f t="shared" si="2"/>
        <v>1.3100436681222707E-2</v>
      </c>
      <c r="F23" s="8">
        <f t="shared" si="3"/>
        <v>6.6666666666666666E-2</v>
      </c>
      <c r="G23" s="13">
        <f t="shared" si="4"/>
        <v>2.3333333333333335</v>
      </c>
      <c r="H23" s="18">
        <f t="shared" si="5"/>
        <v>3.0567685589519653E-2</v>
      </c>
    </row>
    <row r="24" spans="2:8" ht="37.5" customHeight="1" x14ac:dyDescent="0.2">
      <c r="B24" s="3" t="s">
        <v>199</v>
      </c>
      <c r="C24" s="10">
        <v>0</v>
      </c>
      <c r="D24" s="10">
        <v>2</v>
      </c>
      <c r="E24" s="8" t="str">
        <f t="shared" si="2"/>
        <v/>
      </c>
      <c r="F24" s="8">
        <f t="shared" si="3"/>
        <v>1.3333333333333334E-2</v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3</v>
      </c>
      <c r="E25" s="8" t="str">
        <f t="shared" si="2"/>
        <v/>
      </c>
      <c r="F25" s="8">
        <f t="shared" si="3"/>
        <v>0.02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8</v>
      </c>
      <c r="D26" s="10">
        <v>2</v>
      </c>
      <c r="E26" s="8">
        <f t="shared" si="2"/>
        <v>3.4934497816593885E-2</v>
      </c>
      <c r="F26" s="8">
        <f t="shared" si="3"/>
        <v>1.3333333333333334E-2</v>
      </c>
      <c r="G26" s="13">
        <f t="shared" si="4"/>
        <v>-0.75</v>
      </c>
      <c r="H26" s="18">
        <f t="shared" si="5"/>
        <v>-2.6200873362445413E-2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9</v>
      </c>
      <c r="D28" s="10">
        <v>20</v>
      </c>
      <c r="E28" s="8">
        <f t="shared" si="2"/>
        <v>3.9301310043668124E-2</v>
      </c>
      <c r="F28" s="8">
        <f t="shared" si="3"/>
        <v>0.13333333333333333</v>
      </c>
      <c r="G28" s="13">
        <f t="shared" si="4"/>
        <v>1.2222222222222223</v>
      </c>
      <c r="H28" s="18">
        <f t="shared" si="5"/>
        <v>4.8034934497816602E-2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4.3668122270742356E-3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2</v>
      </c>
      <c r="D31" s="10">
        <v>0</v>
      </c>
      <c r="E31" s="8">
        <f t="shared" si="2"/>
        <v>8.7336244541484712E-3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2</v>
      </c>
      <c r="E33" s="8" t="str">
        <f t="shared" si="2"/>
        <v/>
      </c>
      <c r="F33" s="8">
        <f t="shared" si="3"/>
        <v>1.3333333333333334E-2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0</v>
      </c>
      <c r="E34" s="8">
        <f t="shared" si="2"/>
        <v>8.7336244541484712E-3</v>
      </c>
      <c r="F34" s="8" t="str">
        <f t="shared" si="3"/>
        <v/>
      </c>
      <c r="G34" s="13" t="str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4.3668122270742356E-3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2</v>
      </c>
      <c r="D36" s="10">
        <v>0</v>
      </c>
      <c r="E36" s="8">
        <f t="shared" si="2"/>
        <v>8.7336244541484712E-3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4</v>
      </c>
      <c r="D37" s="10">
        <v>6</v>
      </c>
      <c r="E37" s="8">
        <f t="shared" si="2"/>
        <v>1.7467248908296942E-2</v>
      </c>
      <c r="F37" s="8">
        <f t="shared" si="3"/>
        <v>0.04</v>
      </c>
      <c r="G37" s="13">
        <f t="shared" si="4"/>
        <v>0.5</v>
      </c>
      <c r="H37" s="18">
        <f t="shared" si="5"/>
        <v>8.7336244541484712E-3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8.7336244541484712E-3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3</v>
      </c>
      <c r="D39" s="10">
        <v>1</v>
      </c>
      <c r="E39" s="8">
        <f t="shared" si="2"/>
        <v>1.3100436681222707E-2</v>
      </c>
      <c r="F39" s="8">
        <f t="shared" si="3"/>
        <v>6.6666666666666671E-3</v>
      </c>
      <c r="G39" s="13">
        <f t="shared" si="4"/>
        <v>-0.66666666666666663</v>
      </c>
      <c r="H39" s="18">
        <f t="shared" si="5"/>
        <v>-8.7336244541484712E-3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4.3668122270742356E-3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2</v>
      </c>
      <c r="E41" s="8" t="str">
        <f t="shared" si="2"/>
        <v/>
      </c>
      <c r="F41" s="8">
        <f t="shared" si="3"/>
        <v>1.3333333333333334E-2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3</v>
      </c>
      <c r="D42" s="10">
        <v>3</v>
      </c>
      <c r="E42" s="8">
        <f t="shared" si="2"/>
        <v>1.3100436681222707E-2</v>
      </c>
      <c r="F42" s="8">
        <f t="shared" si="3"/>
        <v>0.02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2</v>
      </c>
      <c r="D43" s="10">
        <v>3</v>
      </c>
      <c r="E43" s="8">
        <f t="shared" si="2"/>
        <v>8.7336244541484712E-3</v>
      </c>
      <c r="F43" s="8">
        <f t="shared" si="3"/>
        <v>0.02</v>
      </c>
      <c r="G43" s="13">
        <f t="shared" si="4"/>
        <v>0.5</v>
      </c>
      <c r="H43" s="18">
        <f t="shared" si="5"/>
        <v>4.3668122270742356E-3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3</v>
      </c>
      <c r="E45" s="8" t="str">
        <f t="shared" si="2"/>
        <v/>
      </c>
      <c r="F45" s="8">
        <f t="shared" si="3"/>
        <v>0.02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8</v>
      </c>
      <c r="D48" s="10">
        <v>39</v>
      </c>
      <c r="E48" s="8">
        <f t="shared" si="2"/>
        <v>3.4934497816593885E-2</v>
      </c>
      <c r="F48" s="8">
        <f t="shared" si="3"/>
        <v>0.26</v>
      </c>
      <c r="G48" s="13">
        <f t="shared" si="4"/>
        <v>3.875</v>
      </c>
      <c r="H48" s="18">
        <f t="shared" si="5"/>
        <v>0.13537117903930129</v>
      </c>
    </row>
    <row r="49" spans="2:8" ht="15" x14ac:dyDescent="0.2">
      <c r="B49" s="3" t="s">
        <v>16</v>
      </c>
      <c r="C49" s="10">
        <v>1</v>
      </c>
      <c r="D49" s="10">
        <v>5</v>
      </c>
      <c r="E49" s="8">
        <f t="shared" si="2"/>
        <v>4.3668122270742356E-3</v>
      </c>
      <c r="F49" s="8">
        <f t="shared" si="3"/>
        <v>3.3333333333333333E-2</v>
      </c>
      <c r="G49" s="13">
        <f t="shared" si="4"/>
        <v>4</v>
      </c>
      <c r="H49" s="18">
        <f t="shared" si="5"/>
        <v>1.7467248908296942E-2</v>
      </c>
    </row>
    <row r="50" spans="2:8" ht="15" x14ac:dyDescent="0.2">
      <c r="B50" s="3" t="s">
        <v>15</v>
      </c>
      <c r="C50" s="10">
        <v>34</v>
      </c>
      <c r="D50" s="10">
        <v>4</v>
      </c>
      <c r="E50" s="8">
        <f t="shared" si="2"/>
        <v>0.14847161572052403</v>
      </c>
      <c r="F50" s="8">
        <f t="shared" si="3"/>
        <v>2.6666666666666668E-2</v>
      </c>
      <c r="G50" s="13">
        <f t="shared" si="4"/>
        <v>-0.88235294117647056</v>
      </c>
      <c r="H50" s="18">
        <f t="shared" si="5"/>
        <v>-0.13100436681222707</v>
      </c>
    </row>
    <row r="51" spans="2:8" ht="15" x14ac:dyDescent="0.2">
      <c r="B51" s="3" t="s">
        <v>13</v>
      </c>
      <c r="C51" s="10">
        <v>2</v>
      </c>
      <c r="D51" s="10">
        <v>0</v>
      </c>
      <c r="E51" s="8">
        <f t="shared" si="2"/>
        <v>8.7336244541484712E-3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1</v>
      </c>
      <c r="D52" s="10">
        <v>1</v>
      </c>
      <c r="E52" s="8">
        <f t="shared" si="2"/>
        <v>4.3668122270742356E-3</v>
      </c>
      <c r="F52" s="8">
        <f t="shared" si="3"/>
        <v>6.6666666666666671E-3</v>
      </c>
      <c r="G52" s="13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6.6666666666666671E-3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110</v>
      </c>
      <c r="D58" s="10">
        <v>2</v>
      </c>
      <c r="E58" s="8">
        <f t="shared" si="2"/>
        <v>0.48034934497816595</v>
      </c>
      <c r="F58" s="8">
        <f t="shared" si="3"/>
        <v>1.3333333333333334E-2</v>
      </c>
      <c r="G58" s="13">
        <f t="shared" si="4"/>
        <v>-0.98181818181818181</v>
      </c>
      <c r="H58" s="18">
        <f t="shared" si="5"/>
        <v>-0.47161572052401746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6.6666666666666671E-3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1</v>
      </c>
      <c r="E60" s="8">
        <f t="shared" si="2"/>
        <v>4.3668122270742356E-3</v>
      </c>
      <c r="F60" s="8">
        <f t="shared" si="3"/>
        <v>6.6666666666666671E-3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5</v>
      </c>
      <c r="D61" s="10">
        <v>2</v>
      </c>
      <c r="E61" s="8">
        <f t="shared" si="2"/>
        <v>2.1834061135371178E-2</v>
      </c>
      <c r="F61" s="8">
        <f t="shared" si="3"/>
        <v>1.3333333333333334E-2</v>
      </c>
      <c r="G61" s="13">
        <f t="shared" si="4"/>
        <v>-0.6</v>
      </c>
      <c r="H61" s="18">
        <f t="shared" si="5"/>
        <v>-1.3100436681222707E-2</v>
      </c>
    </row>
    <row r="62" spans="2:8" ht="15" x14ac:dyDescent="0.2">
      <c r="B62" s="3" t="s">
        <v>19</v>
      </c>
      <c r="C62" s="10">
        <v>2</v>
      </c>
      <c r="D62" s="10">
        <v>1</v>
      </c>
      <c r="E62" s="8">
        <f t="shared" si="2"/>
        <v>8.7336244541484712E-3</v>
      </c>
      <c r="F62" s="8">
        <f t="shared" si="3"/>
        <v>6.6666666666666671E-3</v>
      </c>
      <c r="G62" s="13">
        <f t="shared" si="4"/>
        <v>-0.5</v>
      </c>
      <c r="H62" s="18">
        <f t="shared" si="5"/>
        <v>-4.3668122270742356E-3</v>
      </c>
    </row>
    <row r="63" spans="2:8" ht="15" x14ac:dyDescent="0.2">
      <c r="B63" s="3" t="s">
        <v>220</v>
      </c>
      <c r="C63" s="10">
        <v>2</v>
      </c>
      <c r="D63" s="10">
        <v>0</v>
      </c>
      <c r="E63" s="8">
        <f t="shared" si="2"/>
        <v>8.7336244541484712E-3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1</v>
      </c>
      <c r="D64" s="10">
        <v>3</v>
      </c>
      <c r="E64" s="8">
        <f t="shared" si="2"/>
        <v>4.3668122270742356E-3</v>
      </c>
      <c r="F64" s="8">
        <f t="shared" si="3"/>
        <v>0.02</v>
      </c>
      <c r="G64" s="13">
        <f t="shared" si="4"/>
        <v>2</v>
      </c>
      <c r="H64" s="18">
        <f t="shared" si="5"/>
        <v>8.7336244541484712E-3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1036</v>
      </c>
      <c r="D70" s="41">
        <f>SUM(D71:D145)</f>
        <v>1088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5.019305019305019E-2</v>
      </c>
      <c r="H70" s="42">
        <f>+IF(OR(AND(E70=""),(G70="")),"",E70*G70)</f>
        <v>5.019305019305019E-2</v>
      </c>
    </row>
    <row r="71" spans="2:8" ht="15" x14ac:dyDescent="0.2">
      <c r="B71" s="3" t="s">
        <v>20</v>
      </c>
      <c r="C71" s="10">
        <v>26</v>
      </c>
      <c r="D71" s="10">
        <v>57</v>
      </c>
      <c r="E71" s="12">
        <f>+IF(C71=0,"",C71/C$70)</f>
        <v>2.5096525096525095E-2</v>
      </c>
      <c r="F71" s="12">
        <f>+IF(D71=0,"",D71/D$70)</f>
        <v>5.2389705882352942E-2</v>
      </c>
      <c r="G71" s="13">
        <f>+IF(OR(AND(D71=0),(C71=0)),"0",((D71-C71)/C71))</f>
        <v>1.1923076923076923</v>
      </c>
      <c r="H71" s="18">
        <f>+IF(OR(AND(E71=""),(G71="")),"",E71*G71)</f>
        <v>2.9922779922779922E-2</v>
      </c>
    </row>
    <row r="72" spans="2:8" ht="15" x14ac:dyDescent="0.2">
      <c r="B72" s="3" t="s">
        <v>21</v>
      </c>
      <c r="C72" s="10">
        <v>20</v>
      </c>
      <c r="D72" s="10">
        <v>4</v>
      </c>
      <c r="E72" s="12">
        <f t="shared" ref="E72:E135" si="6">+IF(C72=0,"",C72/C$70)</f>
        <v>1.9305019305019305E-2</v>
      </c>
      <c r="F72" s="12">
        <f t="shared" ref="F72:F135" si="7">+IF(D72=0,"",D72/D$70)</f>
        <v>3.6764705882352941E-3</v>
      </c>
      <c r="G72" s="13">
        <f t="shared" ref="G72:G135" si="8">+IF(OR(AND(D72=0),(C72=0)),"0",((D72-C72)/C72))</f>
        <v>-0.8</v>
      </c>
      <c r="H72" s="18">
        <f t="shared" ref="H72:H135" si="9">+IF(OR(AND(E72=""),(G72="")),"",E72*G72)</f>
        <v>-1.5444015444015444E-2</v>
      </c>
    </row>
    <row r="73" spans="2:8" ht="15" x14ac:dyDescent="0.2">
      <c r="B73" s="3" t="s">
        <v>22</v>
      </c>
      <c r="C73" s="10">
        <v>125</v>
      </c>
      <c r="D73" s="10">
        <v>22</v>
      </c>
      <c r="E73" s="12">
        <f t="shared" si="6"/>
        <v>0.12065637065637065</v>
      </c>
      <c r="F73" s="12">
        <f t="shared" si="7"/>
        <v>2.0220588235294119E-2</v>
      </c>
      <c r="G73" s="13">
        <f t="shared" si="8"/>
        <v>-0.82399999999999995</v>
      </c>
      <c r="H73" s="18">
        <f t="shared" si="9"/>
        <v>-9.9420849420849416E-2</v>
      </c>
    </row>
    <row r="74" spans="2:8" ht="15" x14ac:dyDescent="0.2">
      <c r="B74" s="3" t="s">
        <v>222</v>
      </c>
      <c r="C74" s="10">
        <v>58</v>
      </c>
      <c r="D74" s="10">
        <v>168</v>
      </c>
      <c r="E74" s="12">
        <f t="shared" si="6"/>
        <v>5.5984555984555984E-2</v>
      </c>
      <c r="F74" s="12">
        <f t="shared" si="7"/>
        <v>0.15441176470588236</v>
      </c>
      <c r="G74" s="13">
        <f t="shared" si="8"/>
        <v>1.896551724137931</v>
      </c>
      <c r="H74" s="18">
        <f t="shared" si="9"/>
        <v>0.10617760617760617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9.1911764705882352E-4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1</v>
      </c>
      <c r="D77" s="10">
        <v>2</v>
      </c>
      <c r="E77" s="12">
        <f t="shared" si="6"/>
        <v>9.6525096525096527E-4</v>
      </c>
      <c r="F77" s="12">
        <f t="shared" si="7"/>
        <v>1.838235294117647E-3</v>
      </c>
      <c r="G77" s="13">
        <f t="shared" si="8"/>
        <v>1</v>
      </c>
      <c r="H77" s="18">
        <f t="shared" si="9"/>
        <v>9.6525096525096527E-4</v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9.1911764705882352E-4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21</v>
      </c>
      <c r="D80" s="10">
        <v>30</v>
      </c>
      <c r="E80" s="12">
        <f t="shared" si="6"/>
        <v>2.0270270270270271E-2</v>
      </c>
      <c r="F80" s="12">
        <f t="shared" si="7"/>
        <v>2.7573529411764705E-2</v>
      </c>
      <c r="G80" s="13">
        <f t="shared" si="8"/>
        <v>0.42857142857142855</v>
      </c>
      <c r="H80" s="18">
        <f t="shared" si="9"/>
        <v>8.6872586872586872E-3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13</v>
      </c>
      <c r="D82" s="10">
        <v>21</v>
      </c>
      <c r="E82" s="12">
        <f t="shared" si="6"/>
        <v>1.2548262548262547E-2</v>
      </c>
      <c r="F82" s="12">
        <f t="shared" si="7"/>
        <v>1.9301470588235295E-2</v>
      </c>
      <c r="G82" s="13">
        <f t="shared" si="8"/>
        <v>0.61538461538461542</v>
      </c>
      <c r="H82" s="18">
        <f t="shared" si="9"/>
        <v>7.7220077220077222E-3</v>
      </c>
    </row>
    <row r="83" spans="2:8" ht="15" x14ac:dyDescent="0.2">
      <c r="B83" s="3" t="s">
        <v>229</v>
      </c>
      <c r="C83" s="10">
        <v>25</v>
      </c>
      <c r="D83" s="10">
        <v>26</v>
      </c>
      <c r="E83" s="12">
        <f t="shared" si="6"/>
        <v>2.4131274131274132E-2</v>
      </c>
      <c r="F83" s="12">
        <f t="shared" si="7"/>
        <v>2.389705882352941E-2</v>
      </c>
      <c r="G83" s="13">
        <f t="shared" si="8"/>
        <v>0.04</v>
      </c>
      <c r="H83" s="18">
        <f t="shared" si="9"/>
        <v>9.6525096525096527E-4</v>
      </c>
    </row>
    <row r="84" spans="2:8" ht="15" x14ac:dyDescent="0.2">
      <c r="B84" s="3" t="s">
        <v>230</v>
      </c>
      <c r="C84" s="10">
        <v>5</v>
      </c>
      <c r="D84" s="10">
        <v>8</v>
      </c>
      <c r="E84" s="12">
        <f t="shared" si="6"/>
        <v>4.8262548262548262E-3</v>
      </c>
      <c r="F84" s="12">
        <f t="shared" si="7"/>
        <v>7.3529411764705881E-3</v>
      </c>
      <c r="G84" s="13">
        <f t="shared" si="8"/>
        <v>0.6</v>
      </c>
      <c r="H84" s="18">
        <f t="shared" si="9"/>
        <v>2.8957528957528956E-3</v>
      </c>
    </row>
    <row r="85" spans="2:8" ht="15" x14ac:dyDescent="0.2">
      <c r="B85" s="3" t="s">
        <v>28</v>
      </c>
      <c r="C85" s="10">
        <v>3</v>
      </c>
      <c r="D85" s="10">
        <v>7</v>
      </c>
      <c r="E85" s="12">
        <f t="shared" si="6"/>
        <v>2.8957528957528956E-3</v>
      </c>
      <c r="F85" s="12">
        <f t="shared" si="7"/>
        <v>6.4338235294117644E-3</v>
      </c>
      <c r="G85" s="13">
        <f t="shared" si="8"/>
        <v>1.3333333333333333</v>
      </c>
      <c r="H85" s="18">
        <f t="shared" si="9"/>
        <v>3.8610038610038607E-3</v>
      </c>
    </row>
    <row r="86" spans="2:8" ht="15" x14ac:dyDescent="0.2">
      <c r="B86" s="3" t="s">
        <v>231</v>
      </c>
      <c r="C86" s="10">
        <v>5</v>
      </c>
      <c r="D86" s="10">
        <v>4</v>
      </c>
      <c r="E86" s="12">
        <f t="shared" si="6"/>
        <v>4.8262548262548262E-3</v>
      </c>
      <c r="F86" s="12">
        <f t="shared" si="7"/>
        <v>3.6764705882352941E-3</v>
      </c>
      <c r="G86" s="13">
        <f t="shared" si="8"/>
        <v>-0.2</v>
      </c>
      <c r="H86" s="18">
        <f t="shared" si="9"/>
        <v>-9.6525096525096527E-4</v>
      </c>
    </row>
    <row r="87" spans="2:8" ht="15" x14ac:dyDescent="0.2">
      <c r="B87" s="3" t="s">
        <v>232</v>
      </c>
      <c r="C87" s="10">
        <v>1</v>
      </c>
      <c r="D87" s="10">
        <v>1</v>
      </c>
      <c r="E87" s="12">
        <f t="shared" si="6"/>
        <v>9.6525096525096527E-4</v>
      </c>
      <c r="F87" s="12">
        <f t="shared" si="7"/>
        <v>9.1911764705882352E-4</v>
      </c>
      <c r="G87" s="13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17</v>
      </c>
      <c r="D88" s="10">
        <v>15</v>
      </c>
      <c r="E88" s="12">
        <f t="shared" si="6"/>
        <v>1.6409266409266408E-2</v>
      </c>
      <c r="F88" s="12">
        <f t="shared" si="7"/>
        <v>1.3786764705882353E-2</v>
      </c>
      <c r="G88" s="13">
        <f t="shared" si="8"/>
        <v>-0.11764705882352941</v>
      </c>
      <c r="H88" s="18">
        <f t="shared" si="9"/>
        <v>-1.9305019305019303E-3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9.6525096525096527E-4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1</v>
      </c>
      <c r="E91" s="12">
        <f t="shared" si="6"/>
        <v>1.9305019305019305E-3</v>
      </c>
      <c r="F91" s="12">
        <f t="shared" si="7"/>
        <v>9.1911764705882352E-4</v>
      </c>
      <c r="G91" s="13">
        <f t="shared" si="8"/>
        <v>-0.5</v>
      </c>
      <c r="H91" s="18">
        <f t="shared" si="9"/>
        <v>-9.6525096525096527E-4</v>
      </c>
    </row>
    <row r="92" spans="2:8" ht="15" x14ac:dyDescent="0.2">
      <c r="B92" s="3" t="s">
        <v>235</v>
      </c>
      <c r="C92" s="10">
        <v>36</v>
      </c>
      <c r="D92" s="10">
        <v>34</v>
      </c>
      <c r="E92" s="12">
        <f t="shared" si="6"/>
        <v>3.4749034749034749E-2</v>
      </c>
      <c r="F92" s="12">
        <f t="shared" si="7"/>
        <v>3.125E-2</v>
      </c>
      <c r="G92" s="13">
        <f t="shared" si="8"/>
        <v>-5.5555555555555552E-2</v>
      </c>
      <c r="H92" s="18">
        <f t="shared" si="9"/>
        <v>-1.9305019305019303E-3</v>
      </c>
    </row>
    <row r="93" spans="2:8" ht="15" x14ac:dyDescent="0.2">
      <c r="B93" s="3" t="s">
        <v>561</v>
      </c>
      <c r="C93" s="10">
        <v>35</v>
      </c>
      <c r="D93" s="10">
        <v>42</v>
      </c>
      <c r="E93" s="12">
        <f t="shared" si="6"/>
        <v>3.3783783783783786E-2</v>
      </c>
      <c r="F93" s="12">
        <f t="shared" si="7"/>
        <v>3.860294117647059E-2</v>
      </c>
      <c r="G93" s="13">
        <f t="shared" si="8"/>
        <v>0.2</v>
      </c>
      <c r="H93" s="18">
        <f t="shared" si="9"/>
        <v>6.7567567567567571E-3</v>
      </c>
    </row>
    <row r="94" spans="2:8" ht="15" x14ac:dyDescent="0.2">
      <c r="B94" s="3" t="s">
        <v>25</v>
      </c>
      <c r="C94" s="10">
        <v>9</v>
      </c>
      <c r="D94" s="10">
        <v>6</v>
      </c>
      <c r="E94" s="12">
        <f t="shared" si="6"/>
        <v>8.6872586872586872E-3</v>
      </c>
      <c r="F94" s="12">
        <f t="shared" si="7"/>
        <v>5.5147058823529415E-3</v>
      </c>
      <c r="G94" s="13">
        <f t="shared" si="8"/>
        <v>-0.33333333333333331</v>
      </c>
      <c r="H94" s="18">
        <f t="shared" si="9"/>
        <v>-2.8957528957528956E-3</v>
      </c>
    </row>
    <row r="95" spans="2:8" ht="15" x14ac:dyDescent="0.2">
      <c r="B95" s="3" t="s">
        <v>27</v>
      </c>
      <c r="C95" s="10">
        <v>12</v>
      </c>
      <c r="D95" s="10">
        <v>3</v>
      </c>
      <c r="E95" s="12">
        <f t="shared" si="6"/>
        <v>1.1583011583011582E-2</v>
      </c>
      <c r="F95" s="12">
        <f t="shared" si="7"/>
        <v>2.7573529411764708E-3</v>
      </c>
      <c r="G95" s="13">
        <f t="shared" si="8"/>
        <v>-0.75</v>
      </c>
      <c r="H95" s="18">
        <f t="shared" si="9"/>
        <v>-8.6872586872586872E-3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5</v>
      </c>
      <c r="E97" s="12">
        <f t="shared" si="6"/>
        <v>9.6525096525096527E-4</v>
      </c>
      <c r="F97" s="12">
        <f t="shared" si="7"/>
        <v>4.5955882352941178E-3</v>
      </c>
      <c r="G97" s="13">
        <f t="shared" si="8"/>
        <v>4</v>
      </c>
      <c r="H97" s="18">
        <f t="shared" si="9"/>
        <v>3.8610038610038611E-3</v>
      </c>
    </row>
    <row r="98" spans="2:8" ht="15" x14ac:dyDescent="0.2">
      <c r="B98" s="3" t="s">
        <v>238</v>
      </c>
      <c r="C98" s="10">
        <v>111</v>
      </c>
      <c r="D98" s="10">
        <v>35</v>
      </c>
      <c r="E98" s="12">
        <f t="shared" si="6"/>
        <v>0.10714285714285714</v>
      </c>
      <c r="F98" s="12">
        <f t="shared" si="7"/>
        <v>3.216911764705882E-2</v>
      </c>
      <c r="G98" s="13">
        <f t="shared" si="8"/>
        <v>-0.68468468468468469</v>
      </c>
      <c r="H98" s="18">
        <f t="shared" si="9"/>
        <v>-7.3359073359073351E-2</v>
      </c>
    </row>
    <row r="99" spans="2:8" ht="15" x14ac:dyDescent="0.2">
      <c r="B99" s="3" t="s">
        <v>239</v>
      </c>
      <c r="C99" s="10">
        <v>83</v>
      </c>
      <c r="D99" s="10">
        <v>10</v>
      </c>
      <c r="E99" s="12">
        <f t="shared" si="6"/>
        <v>8.0115830115830122E-2</v>
      </c>
      <c r="F99" s="12">
        <f t="shared" si="7"/>
        <v>9.1911764705882356E-3</v>
      </c>
      <c r="G99" s="13">
        <f t="shared" si="8"/>
        <v>-0.87951807228915657</v>
      </c>
      <c r="H99" s="18">
        <f t="shared" si="9"/>
        <v>-7.0463320463320461E-2</v>
      </c>
    </row>
    <row r="100" spans="2:8" ht="15" x14ac:dyDescent="0.2">
      <c r="B100" s="3" t="s">
        <v>240</v>
      </c>
      <c r="C100" s="10">
        <v>7</v>
      </c>
      <c r="D100" s="10">
        <v>4</v>
      </c>
      <c r="E100" s="12">
        <f t="shared" si="6"/>
        <v>6.7567567567567571E-3</v>
      </c>
      <c r="F100" s="12">
        <f t="shared" si="7"/>
        <v>3.6764705882352941E-3</v>
      </c>
      <c r="G100" s="13">
        <f t="shared" si="8"/>
        <v>-0.42857142857142855</v>
      </c>
      <c r="H100" s="18">
        <f t="shared" si="9"/>
        <v>-2.8957528957528956E-3</v>
      </c>
    </row>
    <row r="101" spans="2:8" ht="15" x14ac:dyDescent="0.2">
      <c r="B101" s="3" t="s">
        <v>241</v>
      </c>
      <c r="C101" s="10">
        <v>3</v>
      </c>
      <c r="D101" s="10">
        <v>4</v>
      </c>
      <c r="E101" s="12">
        <f t="shared" si="6"/>
        <v>2.8957528957528956E-3</v>
      </c>
      <c r="F101" s="12">
        <f t="shared" si="7"/>
        <v>3.6764705882352941E-3</v>
      </c>
      <c r="G101" s="13">
        <f t="shared" si="8"/>
        <v>0.33333333333333331</v>
      </c>
      <c r="H101" s="18">
        <f t="shared" si="9"/>
        <v>9.6525096525096517E-4</v>
      </c>
    </row>
    <row r="102" spans="2:8" ht="15" x14ac:dyDescent="0.2">
      <c r="B102" s="3" t="s">
        <v>242</v>
      </c>
      <c r="C102" s="10">
        <v>12</v>
      </c>
      <c r="D102" s="10">
        <v>3</v>
      </c>
      <c r="E102" s="12">
        <f t="shared" si="6"/>
        <v>1.1583011583011582E-2</v>
      </c>
      <c r="F102" s="12">
        <f t="shared" si="7"/>
        <v>2.7573529411764708E-3</v>
      </c>
      <c r="G102" s="13">
        <f t="shared" si="8"/>
        <v>-0.75</v>
      </c>
      <c r="H102" s="18">
        <f t="shared" si="9"/>
        <v>-8.6872586872586872E-3</v>
      </c>
    </row>
    <row r="103" spans="2:8" ht="15" x14ac:dyDescent="0.2">
      <c r="B103" s="3" t="s">
        <v>243</v>
      </c>
      <c r="C103" s="10">
        <v>6</v>
      </c>
      <c r="D103" s="10">
        <v>2</v>
      </c>
      <c r="E103" s="12">
        <f t="shared" si="6"/>
        <v>5.7915057915057912E-3</v>
      </c>
      <c r="F103" s="12">
        <f t="shared" si="7"/>
        <v>1.838235294117647E-3</v>
      </c>
      <c r="G103" s="13">
        <f t="shared" si="8"/>
        <v>-0.66666666666666663</v>
      </c>
      <c r="H103" s="18">
        <f t="shared" si="9"/>
        <v>-3.8610038610038607E-3</v>
      </c>
    </row>
    <row r="104" spans="2:8" ht="15" x14ac:dyDescent="0.2">
      <c r="B104" s="3" t="s">
        <v>34</v>
      </c>
      <c r="C104" s="10">
        <v>0</v>
      </c>
      <c r="D104" s="10">
        <v>4</v>
      </c>
      <c r="E104" s="12" t="str">
        <f t="shared" si="6"/>
        <v/>
      </c>
      <c r="F104" s="12">
        <f t="shared" si="7"/>
        <v>3.6764705882352941E-3</v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9.1911764705882352E-4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17</v>
      </c>
      <c r="D107" s="10">
        <v>25</v>
      </c>
      <c r="E107" s="12">
        <f t="shared" si="6"/>
        <v>1.6409266409266408E-2</v>
      </c>
      <c r="F107" s="12">
        <f t="shared" si="7"/>
        <v>2.297794117647059E-2</v>
      </c>
      <c r="G107" s="13">
        <f t="shared" si="8"/>
        <v>0.47058823529411764</v>
      </c>
      <c r="H107" s="18">
        <f t="shared" si="9"/>
        <v>7.7220077220077213E-3</v>
      </c>
    </row>
    <row r="108" spans="2:8" ht="15" x14ac:dyDescent="0.2">
      <c r="B108" s="3" t="s">
        <v>31</v>
      </c>
      <c r="C108" s="10">
        <v>5</v>
      </c>
      <c r="D108" s="10">
        <v>2</v>
      </c>
      <c r="E108" s="12">
        <f t="shared" si="6"/>
        <v>4.8262548262548262E-3</v>
      </c>
      <c r="F108" s="12">
        <f t="shared" si="7"/>
        <v>1.838235294117647E-3</v>
      </c>
      <c r="G108" s="13">
        <f t="shared" si="8"/>
        <v>-0.6</v>
      </c>
      <c r="H108" s="18">
        <f t="shared" si="9"/>
        <v>-2.8957528957528956E-3</v>
      </c>
    </row>
    <row r="109" spans="2:8" ht="15" x14ac:dyDescent="0.2">
      <c r="B109" s="3" t="s">
        <v>247</v>
      </c>
      <c r="C109" s="10">
        <v>8</v>
      </c>
      <c r="D109" s="10">
        <v>7</v>
      </c>
      <c r="E109" s="12">
        <f t="shared" si="6"/>
        <v>7.7220077220077222E-3</v>
      </c>
      <c r="F109" s="12">
        <f t="shared" si="7"/>
        <v>6.4338235294117644E-3</v>
      </c>
      <c r="G109" s="13">
        <f t="shared" si="8"/>
        <v>-0.125</v>
      </c>
      <c r="H109" s="18">
        <f t="shared" si="9"/>
        <v>-9.6525096525096527E-4</v>
      </c>
    </row>
    <row r="110" spans="2:8" ht="15" x14ac:dyDescent="0.2">
      <c r="B110" s="3" t="s">
        <v>32</v>
      </c>
      <c r="C110" s="10">
        <v>14</v>
      </c>
      <c r="D110" s="10">
        <v>10</v>
      </c>
      <c r="E110" s="12">
        <f t="shared" si="6"/>
        <v>1.3513513513513514E-2</v>
      </c>
      <c r="F110" s="12">
        <f t="shared" si="7"/>
        <v>9.1911764705882356E-3</v>
      </c>
      <c r="G110" s="13">
        <f t="shared" si="8"/>
        <v>-0.2857142857142857</v>
      </c>
      <c r="H110" s="18">
        <f t="shared" si="9"/>
        <v>-3.8610038610038611E-3</v>
      </c>
    </row>
    <row r="111" spans="2:8" ht="15" x14ac:dyDescent="0.2">
      <c r="B111" s="3" t="s">
        <v>30</v>
      </c>
      <c r="C111" s="10">
        <v>4</v>
      </c>
      <c r="D111" s="10">
        <v>0</v>
      </c>
      <c r="E111" s="12">
        <f t="shared" si="6"/>
        <v>3.8610038610038611E-3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18</v>
      </c>
      <c r="D112" s="10">
        <v>41</v>
      </c>
      <c r="E112" s="12">
        <f t="shared" si="6"/>
        <v>1.7374517374517374E-2</v>
      </c>
      <c r="F112" s="12">
        <f t="shared" si="7"/>
        <v>3.7683823529411763E-2</v>
      </c>
      <c r="G112" s="13">
        <f t="shared" si="8"/>
        <v>1.2777777777777777</v>
      </c>
      <c r="H112" s="18">
        <f t="shared" si="9"/>
        <v>2.2200772200772198E-2</v>
      </c>
    </row>
    <row r="113" spans="2:8" ht="15" x14ac:dyDescent="0.2">
      <c r="B113" s="3" t="s">
        <v>248</v>
      </c>
      <c r="C113" s="10">
        <v>26</v>
      </c>
      <c r="D113" s="10">
        <v>63</v>
      </c>
      <c r="E113" s="12">
        <f t="shared" si="6"/>
        <v>2.5096525096525095E-2</v>
      </c>
      <c r="F113" s="12">
        <f t="shared" si="7"/>
        <v>5.7904411764705885E-2</v>
      </c>
      <c r="G113" s="13">
        <f t="shared" si="8"/>
        <v>1.4230769230769231</v>
      </c>
      <c r="H113" s="18">
        <f t="shared" si="9"/>
        <v>3.5714285714285712E-2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46</v>
      </c>
      <c r="D115" s="10">
        <v>82</v>
      </c>
      <c r="E115" s="12">
        <f t="shared" si="6"/>
        <v>4.4401544401544403E-2</v>
      </c>
      <c r="F115" s="12">
        <f t="shared" si="7"/>
        <v>7.5367647058823525E-2</v>
      </c>
      <c r="G115" s="13">
        <f t="shared" si="8"/>
        <v>0.78260869565217395</v>
      </c>
      <c r="H115" s="18">
        <f t="shared" si="9"/>
        <v>3.4749034749034749E-2</v>
      </c>
    </row>
    <row r="116" spans="2:8" ht="15" x14ac:dyDescent="0.2">
      <c r="B116" s="3" t="s">
        <v>249</v>
      </c>
      <c r="C116" s="10">
        <v>18</v>
      </c>
      <c r="D116" s="10">
        <v>35</v>
      </c>
      <c r="E116" s="12">
        <f t="shared" si="6"/>
        <v>1.7374517374517374E-2</v>
      </c>
      <c r="F116" s="12">
        <f t="shared" si="7"/>
        <v>3.216911764705882E-2</v>
      </c>
      <c r="G116" s="13">
        <f t="shared" si="8"/>
        <v>0.94444444444444442</v>
      </c>
      <c r="H116" s="18">
        <f t="shared" si="9"/>
        <v>1.6409266409266408E-2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48</v>
      </c>
      <c r="D118" s="10">
        <v>65</v>
      </c>
      <c r="E118" s="12">
        <f t="shared" si="6"/>
        <v>4.633204633204633E-2</v>
      </c>
      <c r="F118" s="12">
        <f t="shared" si="7"/>
        <v>5.9742647058823532E-2</v>
      </c>
      <c r="G118" s="13">
        <f t="shared" si="8"/>
        <v>0.35416666666666669</v>
      </c>
      <c r="H118" s="18">
        <f t="shared" si="9"/>
        <v>1.6409266409266408E-2</v>
      </c>
    </row>
    <row r="119" spans="2:8" ht="15" x14ac:dyDescent="0.2">
      <c r="B119" s="3" t="s">
        <v>252</v>
      </c>
      <c r="C119" s="10">
        <v>24</v>
      </c>
      <c r="D119" s="10">
        <v>63</v>
      </c>
      <c r="E119" s="12">
        <f t="shared" si="6"/>
        <v>2.3166023166023165E-2</v>
      </c>
      <c r="F119" s="12">
        <f t="shared" si="7"/>
        <v>5.7904411764705885E-2</v>
      </c>
      <c r="G119" s="13">
        <f t="shared" si="8"/>
        <v>1.625</v>
      </c>
      <c r="H119" s="18">
        <f t="shared" si="9"/>
        <v>3.7644787644787646E-2</v>
      </c>
    </row>
    <row r="120" spans="2:8" ht="15" x14ac:dyDescent="0.2">
      <c r="B120" s="3" t="s">
        <v>253</v>
      </c>
      <c r="C120" s="10">
        <v>42</v>
      </c>
      <c r="D120" s="10">
        <v>78</v>
      </c>
      <c r="E120" s="12">
        <f t="shared" si="6"/>
        <v>4.0540540540540543E-2</v>
      </c>
      <c r="F120" s="12">
        <f t="shared" si="7"/>
        <v>7.169117647058823E-2</v>
      </c>
      <c r="G120" s="13">
        <f t="shared" si="8"/>
        <v>0.8571428571428571</v>
      </c>
      <c r="H120" s="18">
        <f t="shared" si="9"/>
        <v>3.4749034749034749E-2</v>
      </c>
    </row>
    <row r="121" spans="2:8" ht="15" x14ac:dyDescent="0.2">
      <c r="B121" s="3" t="s">
        <v>35</v>
      </c>
      <c r="C121" s="10">
        <v>10</v>
      </c>
      <c r="D121" s="10">
        <v>10</v>
      </c>
      <c r="E121" s="12">
        <f t="shared" si="6"/>
        <v>9.6525096525096523E-3</v>
      </c>
      <c r="F121" s="12">
        <f t="shared" si="7"/>
        <v>9.1911764705882356E-3</v>
      </c>
      <c r="G121" s="13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10">
        <v>55</v>
      </c>
      <c r="D122" s="10">
        <v>5</v>
      </c>
      <c r="E122" s="12">
        <f t="shared" si="6"/>
        <v>5.3088803088803087E-2</v>
      </c>
      <c r="F122" s="12">
        <f t="shared" si="7"/>
        <v>4.5955882352941178E-3</v>
      </c>
      <c r="G122" s="13">
        <f t="shared" si="8"/>
        <v>-0.90909090909090906</v>
      </c>
      <c r="H122" s="18">
        <f t="shared" si="9"/>
        <v>-4.8262548262548256E-2</v>
      </c>
    </row>
    <row r="123" spans="2:8" ht="15" x14ac:dyDescent="0.2">
      <c r="B123" s="3" t="s">
        <v>37</v>
      </c>
      <c r="C123" s="10">
        <v>10</v>
      </c>
      <c r="D123" s="10">
        <v>22</v>
      </c>
      <c r="E123" s="12">
        <f t="shared" si="6"/>
        <v>9.6525096525096523E-3</v>
      </c>
      <c r="F123" s="12">
        <f t="shared" si="7"/>
        <v>2.0220588235294119E-2</v>
      </c>
      <c r="G123" s="13">
        <f t="shared" si="8"/>
        <v>1.2</v>
      </c>
      <c r="H123" s="18">
        <f t="shared" si="9"/>
        <v>1.1583011583011582E-2</v>
      </c>
    </row>
    <row r="124" spans="2:8" ht="15" x14ac:dyDescent="0.2">
      <c r="B124" s="3" t="s">
        <v>36</v>
      </c>
      <c r="C124" s="10">
        <v>7</v>
      </c>
      <c r="D124" s="10">
        <v>2</v>
      </c>
      <c r="E124" s="12">
        <f t="shared" si="6"/>
        <v>6.7567567567567571E-3</v>
      </c>
      <c r="F124" s="12">
        <f t="shared" si="7"/>
        <v>1.838235294117647E-3</v>
      </c>
      <c r="G124" s="13">
        <f t="shared" si="8"/>
        <v>-0.7142857142857143</v>
      </c>
      <c r="H124" s="18">
        <f t="shared" si="9"/>
        <v>-4.826254826254827E-3</v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9.6525096525096527E-4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9.1911764705882352E-4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15</v>
      </c>
      <c r="D127" s="10">
        <v>24</v>
      </c>
      <c r="E127" s="12">
        <f t="shared" si="6"/>
        <v>1.4478764478764479E-2</v>
      </c>
      <c r="F127" s="12">
        <f t="shared" si="7"/>
        <v>2.2058823529411766E-2</v>
      </c>
      <c r="G127" s="13">
        <f t="shared" si="8"/>
        <v>0.6</v>
      </c>
      <c r="H127" s="18">
        <f t="shared" si="9"/>
        <v>8.6872586872586872E-3</v>
      </c>
    </row>
    <row r="128" spans="2:8" ht="15" x14ac:dyDescent="0.2">
      <c r="B128" s="3" t="s">
        <v>257</v>
      </c>
      <c r="C128" s="10">
        <v>0</v>
      </c>
      <c r="D128" s="10">
        <v>2</v>
      </c>
      <c r="E128" s="12" t="str">
        <f t="shared" si="6"/>
        <v/>
      </c>
      <c r="F128" s="12">
        <f t="shared" si="7"/>
        <v>1.838235294117647E-3</v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3</v>
      </c>
      <c r="D129" s="10">
        <v>2</v>
      </c>
      <c r="E129" s="12">
        <f t="shared" si="6"/>
        <v>2.8957528957528956E-3</v>
      </c>
      <c r="F129" s="12">
        <f t="shared" si="7"/>
        <v>1.838235294117647E-3</v>
      </c>
      <c r="G129" s="13">
        <f t="shared" si="8"/>
        <v>-0.33333333333333331</v>
      </c>
      <c r="H129" s="18">
        <f t="shared" si="9"/>
        <v>-9.6525096525096517E-4</v>
      </c>
    </row>
    <row r="130" spans="2:8" ht="30" x14ac:dyDescent="0.2">
      <c r="B130" s="3" t="s">
        <v>259</v>
      </c>
      <c r="C130" s="10">
        <v>2</v>
      </c>
      <c r="D130" s="10">
        <v>3</v>
      </c>
      <c r="E130" s="12">
        <f t="shared" si="6"/>
        <v>1.9305019305019305E-3</v>
      </c>
      <c r="F130" s="12">
        <f t="shared" si="7"/>
        <v>2.7573529411764708E-3</v>
      </c>
      <c r="G130" s="13">
        <f t="shared" si="8"/>
        <v>0.5</v>
      </c>
      <c r="H130" s="18">
        <f t="shared" si="9"/>
        <v>9.6525096525096527E-4</v>
      </c>
    </row>
    <row r="131" spans="2:8" ht="30" x14ac:dyDescent="0.2">
      <c r="B131" s="3" t="s">
        <v>260</v>
      </c>
      <c r="C131" s="10">
        <v>2</v>
      </c>
      <c r="D131" s="10">
        <v>7</v>
      </c>
      <c r="E131" s="12">
        <f t="shared" si="6"/>
        <v>1.9305019305019305E-3</v>
      </c>
      <c r="F131" s="12">
        <f t="shared" si="7"/>
        <v>6.4338235294117644E-3</v>
      </c>
      <c r="G131" s="13">
        <f t="shared" si="8"/>
        <v>2.5</v>
      </c>
      <c r="H131" s="18">
        <f t="shared" si="9"/>
        <v>4.8262548262548262E-3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11</v>
      </c>
      <c r="D134" s="10">
        <v>4</v>
      </c>
      <c r="E134" s="12">
        <f t="shared" si="6"/>
        <v>1.0617760617760617E-2</v>
      </c>
      <c r="F134" s="12">
        <f t="shared" si="7"/>
        <v>3.6764705882352941E-3</v>
      </c>
      <c r="G134" s="13">
        <f t="shared" si="8"/>
        <v>-0.63636363636363635</v>
      </c>
      <c r="H134" s="18">
        <f t="shared" si="9"/>
        <v>-6.7567567567567563E-3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9.1911764705882352E-4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4</v>
      </c>
      <c r="D137" s="10">
        <v>3</v>
      </c>
      <c r="E137" s="12">
        <f t="shared" si="10"/>
        <v>3.8610038610038611E-3</v>
      </c>
      <c r="F137" s="12">
        <f t="shared" si="11"/>
        <v>2.7573529411764708E-3</v>
      </c>
      <c r="G137" s="13">
        <f t="shared" si="12"/>
        <v>-0.25</v>
      </c>
      <c r="H137" s="18">
        <f t="shared" si="13"/>
        <v>-9.6525096525096527E-4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9.6525096525096527E-4</v>
      </c>
      <c r="F138" s="12">
        <f t="shared" si="11"/>
        <v>9.1911764705882352E-4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2</v>
      </c>
      <c r="D139" s="10">
        <v>0</v>
      </c>
      <c r="E139" s="12">
        <f t="shared" si="10"/>
        <v>1.9305019305019305E-3</v>
      </c>
      <c r="F139" s="12" t="str">
        <f t="shared" si="11"/>
        <v/>
      </c>
      <c r="G139" s="13" t="str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6</v>
      </c>
      <c r="E142" s="12">
        <f t="shared" si="10"/>
        <v>9.6525096525096527E-4</v>
      </c>
      <c r="F142" s="12">
        <f t="shared" si="11"/>
        <v>5.5147058823529415E-3</v>
      </c>
      <c r="G142" s="13">
        <f t="shared" si="12"/>
        <v>5</v>
      </c>
      <c r="H142" s="18">
        <f t="shared" si="13"/>
        <v>4.8262548262548262E-3</v>
      </c>
    </row>
    <row r="143" spans="2:8" ht="15" x14ac:dyDescent="0.2">
      <c r="B143" s="3" t="s">
        <v>49</v>
      </c>
      <c r="C143" s="10">
        <v>1</v>
      </c>
      <c r="D143" s="10">
        <v>2</v>
      </c>
      <c r="E143" s="12">
        <f t="shared" si="10"/>
        <v>9.6525096525096527E-4</v>
      </c>
      <c r="F143" s="12">
        <f t="shared" si="11"/>
        <v>1.838235294117647E-3</v>
      </c>
      <c r="G143" s="13">
        <f t="shared" si="12"/>
        <v>1</v>
      </c>
      <c r="H143" s="18">
        <f t="shared" si="13"/>
        <v>9.6525096525096527E-4</v>
      </c>
    </row>
    <row r="144" spans="2:8" ht="15" x14ac:dyDescent="0.2">
      <c r="B144" s="3" t="s">
        <v>46</v>
      </c>
      <c r="C144" s="10">
        <v>1</v>
      </c>
      <c r="D144" s="10">
        <v>1</v>
      </c>
      <c r="E144" s="12">
        <f t="shared" si="10"/>
        <v>9.6525096525096527E-4</v>
      </c>
      <c r="F144" s="12">
        <f t="shared" si="11"/>
        <v>9.1911764705882352E-4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2</v>
      </c>
      <c r="D145" s="10">
        <v>0</v>
      </c>
      <c r="E145" s="12">
        <f t="shared" si="10"/>
        <v>1.9305019305019305E-3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4012</v>
      </c>
      <c r="D151" s="41">
        <f>SUM(D152:D288)</f>
        <v>4003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-2.243270189431705E-3</v>
      </c>
      <c r="H151" s="42">
        <f>+IF(OR(AND(E151=""),(G151="")),"",E151*G151)</f>
        <v>-2.243270189431705E-3</v>
      </c>
    </row>
    <row r="152" spans="2:8" ht="15" x14ac:dyDescent="0.2">
      <c r="B152" s="4" t="s">
        <v>54</v>
      </c>
      <c r="C152" s="10">
        <v>9</v>
      </c>
      <c r="D152" s="10">
        <v>5</v>
      </c>
      <c r="E152" s="12">
        <f>+IF(C152=0,"",C152/C$151)</f>
        <v>2.243270189431705E-3</v>
      </c>
      <c r="F152" s="12">
        <f>+IF(D152=0,"",D152/D$151)</f>
        <v>1.2490632025980515E-3</v>
      </c>
      <c r="G152" s="13">
        <f>+IF(OR(AND(D152=0),(C152=0)),"0",((D152-C152)/C152))</f>
        <v>-0.44444444444444442</v>
      </c>
      <c r="H152" s="18">
        <f>+IF(OR(AND(E152=""),(G152="")),"",E152*G152)</f>
        <v>-9.9700897308075765E-4</v>
      </c>
    </row>
    <row r="153" spans="2:8" ht="15" x14ac:dyDescent="0.2">
      <c r="B153" s="4" t="s">
        <v>58</v>
      </c>
      <c r="C153" s="10">
        <v>1</v>
      </c>
      <c r="D153" s="10">
        <v>4</v>
      </c>
      <c r="E153" s="12">
        <f t="shared" ref="E153:E216" si="14">+IF(C153=0,"",C153/C$151)</f>
        <v>2.4925224327018941E-4</v>
      </c>
      <c r="F153" s="12">
        <f t="shared" ref="F153:F216" si="15">+IF(D153=0,"",D153/D$151)</f>
        <v>9.9925056207844122E-4</v>
      </c>
      <c r="G153" s="13">
        <f t="shared" ref="G153:G216" si="16">+IF(OR(AND(D153=0),(C153=0)),"0",((D153-C153)/C153))</f>
        <v>3</v>
      </c>
      <c r="H153" s="18">
        <f t="shared" ref="H153:H216" si="17">+IF(OR(AND(E153=""),(G153="")),"",E153*G153)</f>
        <v>7.4775672981056824E-4</v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2.4925224327018941E-4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6</v>
      </c>
      <c r="D156" s="10">
        <v>3</v>
      </c>
      <c r="E156" s="12">
        <f t="shared" si="14"/>
        <v>1.4955134596211367E-3</v>
      </c>
      <c r="F156" s="12">
        <f t="shared" si="15"/>
        <v>7.4943792155883092E-4</v>
      </c>
      <c r="G156" s="13">
        <f t="shared" si="16"/>
        <v>-0.5</v>
      </c>
      <c r="H156" s="18">
        <f t="shared" si="17"/>
        <v>-7.4775672981056834E-4</v>
      </c>
    </row>
    <row r="157" spans="2:8" ht="15" x14ac:dyDescent="0.2">
      <c r="B157" s="4" t="s">
        <v>53</v>
      </c>
      <c r="C157" s="10">
        <v>85</v>
      </c>
      <c r="D157" s="10">
        <v>354</v>
      </c>
      <c r="E157" s="12">
        <f t="shared" si="14"/>
        <v>2.1186440677966101E-2</v>
      </c>
      <c r="F157" s="12">
        <f t="shared" si="15"/>
        <v>8.8433674743942037E-2</v>
      </c>
      <c r="G157" s="13">
        <f t="shared" si="16"/>
        <v>3.164705882352941</v>
      </c>
      <c r="H157" s="18">
        <f t="shared" si="17"/>
        <v>6.704885343968095E-2</v>
      </c>
    </row>
    <row r="158" spans="2:8" ht="15" x14ac:dyDescent="0.2">
      <c r="B158" s="4" t="s">
        <v>59</v>
      </c>
      <c r="C158" s="10">
        <v>0</v>
      </c>
      <c r="D158" s="10">
        <v>2</v>
      </c>
      <c r="E158" s="12" t="str">
        <f t="shared" si="14"/>
        <v/>
      </c>
      <c r="F158" s="12">
        <f t="shared" si="15"/>
        <v>4.9962528103922061E-4</v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3</v>
      </c>
      <c r="D159" s="10">
        <v>6</v>
      </c>
      <c r="E159" s="12">
        <f t="shared" si="14"/>
        <v>7.4775672981056834E-4</v>
      </c>
      <c r="F159" s="12">
        <f t="shared" si="15"/>
        <v>1.4988758431176618E-3</v>
      </c>
      <c r="G159" s="13">
        <f t="shared" si="16"/>
        <v>1</v>
      </c>
      <c r="H159" s="18">
        <f t="shared" si="17"/>
        <v>7.4775672981056834E-4</v>
      </c>
    </row>
    <row r="160" spans="2:8" ht="15" x14ac:dyDescent="0.2">
      <c r="B160" s="4" t="s">
        <v>55</v>
      </c>
      <c r="C160" s="10">
        <v>4</v>
      </c>
      <c r="D160" s="10">
        <v>0</v>
      </c>
      <c r="E160" s="12">
        <f t="shared" si="14"/>
        <v>9.9700897308075765E-4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2</v>
      </c>
      <c r="D161" s="10">
        <v>2</v>
      </c>
      <c r="E161" s="12">
        <f t="shared" si="14"/>
        <v>4.9850448654037882E-4</v>
      </c>
      <c r="F161" s="12">
        <f t="shared" si="15"/>
        <v>4.9962528103922061E-4</v>
      </c>
      <c r="G161" s="13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2.4925224327018941E-4</v>
      </c>
      <c r="F162" s="12">
        <f t="shared" si="15"/>
        <v>2.4981264051961031E-4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2</v>
      </c>
      <c r="D163" s="10">
        <v>0</v>
      </c>
      <c r="E163" s="12">
        <f t="shared" si="14"/>
        <v>4.9850448654037882E-4</v>
      </c>
      <c r="F163" s="12" t="str">
        <f t="shared" si="15"/>
        <v/>
      </c>
      <c r="G163" s="13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122</v>
      </c>
      <c r="D165" s="10">
        <v>101</v>
      </c>
      <c r="E165" s="12">
        <f t="shared" si="14"/>
        <v>3.0408773678963111E-2</v>
      </c>
      <c r="F165" s="12">
        <f t="shared" si="15"/>
        <v>2.523107669248064E-2</v>
      </c>
      <c r="G165" s="13">
        <f t="shared" si="16"/>
        <v>-0.1721311475409836</v>
      </c>
      <c r="H165" s="18">
        <f t="shared" si="17"/>
        <v>-5.2342971086739784E-3</v>
      </c>
    </row>
    <row r="166" spans="2:8" ht="15" x14ac:dyDescent="0.2">
      <c r="B166" s="4" t="s">
        <v>270</v>
      </c>
      <c r="C166" s="10">
        <v>9</v>
      </c>
      <c r="D166" s="10">
        <v>5</v>
      </c>
      <c r="E166" s="12">
        <f t="shared" si="14"/>
        <v>2.243270189431705E-3</v>
      </c>
      <c r="F166" s="12">
        <f t="shared" si="15"/>
        <v>1.2490632025980515E-3</v>
      </c>
      <c r="G166" s="13">
        <f t="shared" si="16"/>
        <v>-0.44444444444444442</v>
      </c>
      <c r="H166" s="18">
        <f t="shared" si="17"/>
        <v>-9.9700897308075765E-4</v>
      </c>
    </row>
    <row r="167" spans="2:8" ht="15" x14ac:dyDescent="0.2">
      <c r="B167" s="4" t="s">
        <v>52</v>
      </c>
      <c r="C167" s="10">
        <v>1</v>
      </c>
      <c r="D167" s="10">
        <v>1</v>
      </c>
      <c r="E167" s="12">
        <f t="shared" si="14"/>
        <v>2.4925224327018941E-4</v>
      </c>
      <c r="F167" s="12">
        <f t="shared" si="15"/>
        <v>2.4981264051961031E-4</v>
      </c>
      <c r="G167" s="13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1</v>
      </c>
      <c r="D168" s="10">
        <v>0</v>
      </c>
      <c r="E168" s="12">
        <f t="shared" si="14"/>
        <v>2.4925224327018941E-4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2</v>
      </c>
      <c r="D169" s="10">
        <v>2</v>
      </c>
      <c r="E169" s="12">
        <f t="shared" si="14"/>
        <v>4.9850448654037882E-4</v>
      </c>
      <c r="F169" s="12">
        <f t="shared" si="15"/>
        <v>4.9962528103922061E-4</v>
      </c>
      <c r="G169" s="13">
        <f t="shared" si="16"/>
        <v>0</v>
      </c>
      <c r="H169" s="18">
        <f t="shared" si="17"/>
        <v>0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0</v>
      </c>
      <c r="D173" s="10">
        <v>0</v>
      </c>
      <c r="E173" s="12" t="str">
        <f t="shared" si="14"/>
        <v/>
      </c>
      <c r="F173" s="12" t="str">
        <f t="shared" si="15"/>
        <v/>
      </c>
      <c r="G173" s="13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10">
        <v>7</v>
      </c>
      <c r="D174" s="10">
        <v>6</v>
      </c>
      <c r="E174" s="12">
        <f t="shared" si="14"/>
        <v>1.744765702891326E-3</v>
      </c>
      <c r="F174" s="12">
        <f t="shared" si="15"/>
        <v>1.4988758431176618E-3</v>
      </c>
      <c r="G174" s="13">
        <f t="shared" si="16"/>
        <v>-0.14285714285714285</v>
      </c>
      <c r="H174" s="18">
        <f t="shared" si="17"/>
        <v>-2.4925224327018941E-4</v>
      </c>
    </row>
    <row r="175" spans="2:8" ht="15" x14ac:dyDescent="0.2">
      <c r="B175" s="4" t="s">
        <v>277</v>
      </c>
      <c r="C175" s="10">
        <v>14</v>
      </c>
      <c r="D175" s="10">
        <v>5</v>
      </c>
      <c r="E175" s="12">
        <f t="shared" si="14"/>
        <v>3.489531405782652E-3</v>
      </c>
      <c r="F175" s="12">
        <f t="shared" si="15"/>
        <v>1.2490632025980515E-3</v>
      </c>
      <c r="G175" s="13">
        <f t="shared" si="16"/>
        <v>-0.6428571428571429</v>
      </c>
      <c r="H175" s="18">
        <f t="shared" si="17"/>
        <v>-2.243270189431705E-3</v>
      </c>
    </row>
    <row r="176" spans="2:8" ht="15" x14ac:dyDescent="0.2">
      <c r="B176" s="4" t="s">
        <v>278</v>
      </c>
      <c r="C176" s="10">
        <v>9</v>
      </c>
      <c r="D176" s="10">
        <v>4</v>
      </c>
      <c r="E176" s="12">
        <f t="shared" si="14"/>
        <v>2.243270189431705E-3</v>
      </c>
      <c r="F176" s="12">
        <f t="shared" si="15"/>
        <v>9.9925056207844122E-4</v>
      </c>
      <c r="G176" s="13">
        <f t="shared" si="16"/>
        <v>-0.55555555555555558</v>
      </c>
      <c r="H176" s="18">
        <f t="shared" si="17"/>
        <v>-1.2462612163509474E-3</v>
      </c>
    </row>
    <row r="177" spans="2:8" ht="15" x14ac:dyDescent="0.2">
      <c r="B177" s="4" t="s">
        <v>279</v>
      </c>
      <c r="C177" s="10">
        <v>4</v>
      </c>
      <c r="D177" s="10">
        <v>2</v>
      </c>
      <c r="E177" s="12">
        <f t="shared" si="14"/>
        <v>9.9700897308075765E-4</v>
      </c>
      <c r="F177" s="12">
        <f t="shared" si="15"/>
        <v>4.9962528103922061E-4</v>
      </c>
      <c r="G177" s="13">
        <f t="shared" si="16"/>
        <v>-0.5</v>
      </c>
      <c r="H177" s="18">
        <f t="shared" si="17"/>
        <v>-4.9850448654037882E-4</v>
      </c>
    </row>
    <row r="178" spans="2:8" ht="15" x14ac:dyDescent="0.2">
      <c r="B178" s="4" t="s">
        <v>280</v>
      </c>
      <c r="C178" s="10">
        <v>34</v>
      </c>
      <c r="D178" s="10">
        <v>15</v>
      </c>
      <c r="E178" s="12">
        <f t="shared" si="14"/>
        <v>8.4745762711864406E-3</v>
      </c>
      <c r="F178" s="12">
        <f t="shared" si="15"/>
        <v>3.7471896077941546E-3</v>
      </c>
      <c r="G178" s="13">
        <f t="shared" si="16"/>
        <v>-0.55882352941176472</v>
      </c>
      <c r="H178" s="18">
        <f t="shared" si="17"/>
        <v>-4.7357926221335989E-3</v>
      </c>
    </row>
    <row r="179" spans="2:8" ht="15" x14ac:dyDescent="0.2">
      <c r="B179" s="4" t="s">
        <v>281</v>
      </c>
      <c r="C179" s="10">
        <v>0</v>
      </c>
      <c r="D179" s="10">
        <v>2</v>
      </c>
      <c r="E179" s="12" t="str">
        <f t="shared" si="14"/>
        <v/>
      </c>
      <c r="F179" s="12">
        <f t="shared" si="15"/>
        <v>4.9962528103922061E-4</v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</v>
      </c>
      <c r="D182" s="10">
        <v>2</v>
      </c>
      <c r="E182" s="12">
        <f t="shared" si="14"/>
        <v>4.9850448654037882E-4</v>
      </c>
      <c r="F182" s="12">
        <f t="shared" si="15"/>
        <v>4.9962528103922061E-4</v>
      </c>
      <c r="G182" s="13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10">
        <v>1</v>
      </c>
      <c r="D183" s="10">
        <v>0</v>
      </c>
      <c r="E183" s="12">
        <f t="shared" si="14"/>
        <v>2.4925224327018941E-4</v>
      </c>
      <c r="F183" s="12" t="str">
        <f t="shared" si="15"/>
        <v/>
      </c>
      <c r="G183" s="13" t="str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3</v>
      </c>
      <c r="D186" s="10">
        <v>11</v>
      </c>
      <c r="E186" s="12">
        <f t="shared" si="14"/>
        <v>7.4775672981056834E-4</v>
      </c>
      <c r="F186" s="12">
        <f t="shared" si="15"/>
        <v>2.7479390457157134E-3</v>
      </c>
      <c r="G186" s="13">
        <f t="shared" si="16"/>
        <v>2.6666666666666665</v>
      </c>
      <c r="H186" s="18">
        <f t="shared" si="17"/>
        <v>1.9940179461615153E-3</v>
      </c>
    </row>
    <row r="187" spans="2:8" ht="15" x14ac:dyDescent="0.2">
      <c r="B187" s="4" t="s">
        <v>287</v>
      </c>
      <c r="C187" s="10">
        <v>0</v>
      </c>
      <c r="D187" s="10">
        <v>1</v>
      </c>
      <c r="E187" s="12" t="str">
        <f t="shared" si="14"/>
        <v/>
      </c>
      <c r="F187" s="12">
        <f t="shared" si="15"/>
        <v>2.4981264051961031E-4</v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4</v>
      </c>
      <c r="E189" s="12" t="str">
        <f t="shared" si="14"/>
        <v/>
      </c>
      <c r="F189" s="12">
        <f t="shared" si="15"/>
        <v>9.9925056207844122E-4</v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2.4925224327018941E-4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1</v>
      </c>
      <c r="E193" s="12">
        <f t="shared" si="14"/>
        <v>2.4925224327018941E-4</v>
      </c>
      <c r="F193" s="12">
        <f t="shared" si="15"/>
        <v>2.4981264051961031E-4</v>
      </c>
      <c r="G193" s="13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636</v>
      </c>
      <c r="D196" s="10">
        <v>459</v>
      </c>
      <c r="E196" s="12">
        <f t="shared" si="14"/>
        <v>0.15852442671984049</v>
      </c>
      <c r="F196" s="12">
        <f t="shared" si="15"/>
        <v>0.11466400199850113</v>
      </c>
      <c r="G196" s="13">
        <f t="shared" si="16"/>
        <v>-0.27830188679245282</v>
      </c>
      <c r="H196" s="18">
        <f t="shared" si="17"/>
        <v>-4.4117647058823532E-2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2.4925224327018941E-4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4</v>
      </c>
      <c r="D201" s="10">
        <v>2</v>
      </c>
      <c r="E201" s="12">
        <f t="shared" si="14"/>
        <v>9.9700897308075765E-4</v>
      </c>
      <c r="F201" s="12">
        <f t="shared" si="15"/>
        <v>4.9962528103922061E-4</v>
      </c>
      <c r="G201" s="13">
        <f t="shared" si="16"/>
        <v>-0.5</v>
      </c>
      <c r="H201" s="18">
        <f t="shared" si="17"/>
        <v>-4.9850448654037882E-4</v>
      </c>
    </row>
    <row r="202" spans="2:8" ht="15" x14ac:dyDescent="0.2">
      <c r="B202" s="4" t="s">
        <v>299</v>
      </c>
      <c r="C202" s="10">
        <v>0</v>
      </c>
      <c r="D202" s="10">
        <v>2</v>
      </c>
      <c r="E202" s="12" t="str">
        <f t="shared" si="14"/>
        <v/>
      </c>
      <c r="F202" s="12">
        <f t="shared" si="15"/>
        <v>4.9962528103922061E-4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2</v>
      </c>
      <c r="D203" s="10">
        <v>2</v>
      </c>
      <c r="E203" s="12">
        <f t="shared" si="14"/>
        <v>4.9850448654037882E-4</v>
      </c>
      <c r="F203" s="12">
        <f t="shared" si="15"/>
        <v>4.9962528103922061E-4</v>
      </c>
      <c r="G203" s="13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2.4925224327018941E-4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2</v>
      </c>
      <c r="D206" s="10">
        <v>0</v>
      </c>
      <c r="E206" s="12">
        <f t="shared" si="14"/>
        <v>4.9850448654037882E-4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18</v>
      </c>
      <c r="D208" s="10">
        <v>28</v>
      </c>
      <c r="E208" s="12">
        <f t="shared" si="14"/>
        <v>4.4865403788634101E-3</v>
      </c>
      <c r="F208" s="12">
        <f t="shared" si="15"/>
        <v>6.9947539345490885E-3</v>
      </c>
      <c r="G208" s="13">
        <f t="shared" si="16"/>
        <v>0.55555555555555558</v>
      </c>
      <c r="H208" s="18">
        <f t="shared" si="17"/>
        <v>2.4925224327018948E-3</v>
      </c>
    </row>
    <row r="209" spans="2:8" ht="15" x14ac:dyDescent="0.2">
      <c r="B209" s="4" t="s">
        <v>71</v>
      </c>
      <c r="C209" s="10">
        <v>0</v>
      </c>
      <c r="D209" s="10">
        <v>2</v>
      </c>
      <c r="E209" s="12" t="str">
        <f t="shared" si="14"/>
        <v/>
      </c>
      <c r="F209" s="12">
        <f t="shared" si="15"/>
        <v>4.9962528103922061E-4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2</v>
      </c>
      <c r="D210" s="10">
        <v>0</v>
      </c>
      <c r="E210" s="12">
        <f t="shared" si="14"/>
        <v>4.9850448654037882E-4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3</v>
      </c>
      <c r="D211" s="10">
        <v>18</v>
      </c>
      <c r="E211" s="12">
        <f t="shared" si="14"/>
        <v>7.4775672981056834E-4</v>
      </c>
      <c r="F211" s="12">
        <f t="shared" si="15"/>
        <v>4.4966275293529855E-3</v>
      </c>
      <c r="G211" s="13">
        <f t="shared" si="16"/>
        <v>5</v>
      </c>
      <c r="H211" s="18">
        <f t="shared" si="17"/>
        <v>3.7387836490528417E-3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3</v>
      </c>
      <c r="D213" s="10">
        <v>6</v>
      </c>
      <c r="E213" s="12">
        <f t="shared" si="14"/>
        <v>7.4775672981056834E-4</v>
      </c>
      <c r="F213" s="12">
        <f t="shared" si="15"/>
        <v>1.4988758431176618E-3</v>
      </c>
      <c r="G213" s="13">
        <f t="shared" si="16"/>
        <v>1</v>
      </c>
      <c r="H213" s="18">
        <f t="shared" si="17"/>
        <v>7.4775672981056834E-4</v>
      </c>
    </row>
    <row r="214" spans="2:8" ht="15" x14ac:dyDescent="0.2">
      <c r="B214" s="4" t="s">
        <v>70</v>
      </c>
      <c r="C214" s="10">
        <v>7</v>
      </c>
      <c r="D214" s="10">
        <v>12</v>
      </c>
      <c r="E214" s="12">
        <f t="shared" si="14"/>
        <v>1.744765702891326E-3</v>
      </c>
      <c r="F214" s="12">
        <f t="shared" si="15"/>
        <v>2.9977516862353237E-3</v>
      </c>
      <c r="G214" s="13">
        <f t="shared" si="16"/>
        <v>0.7142857142857143</v>
      </c>
      <c r="H214" s="18">
        <f t="shared" si="17"/>
        <v>1.2462612163509472E-3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2</v>
      </c>
      <c r="E216" s="12">
        <f t="shared" si="14"/>
        <v>4.9850448654037882E-4</v>
      </c>
      <c r="F216" s="12">
        <f t="shared" si="15"/>
        <v>4.9962528103922061E-4</v>
      </c>
      <c r="G216" s="13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1</v>
      </c>
      <c r="D217" s="10">
        <v>0</v>
      </c>
      <c r="E217" s="12">
        <f t="shared" ref="E217:E280" si="18">+IF(C217=0,"",C217/C$151)</f>
        <v>2.4925224327018941E-4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8"/>
        <v>2.4925224327018941E-4</v>
      </c>
      <c r="F219" s="12" t="str">
        <f t="shared" si="19"/>
        <v/>
      </c>
      <c r="G219" s="13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2.4981264051961031E-4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2</v>
      </c>
      <c r="E223" s="12" t="str">
        <f t="shared" si="18"/>
        <v/>
      </c>
      <c r="F223" s="12">
        <f t="shared" si="19"/>
        <v>4.9962528103922061E-4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</v>
      </c>
      <c r="D226" s="10">
        <v>1</v>
      </c>
      <c r="E226" s="12">
        <f t="shared" si="18"/>
        <v>2.4925224327018941E-4</v>
      </c>
      <c r="F226" s="12">
        <f t="shared" si="19"/>
        <v>2.4981264051961031E-4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4</v>
      </c>
      <c r="E228" s="12">
        <f t="shared" si="18"/>
        <v>4.9850448654037882E-4</v>
      </c>
      <c r="F228" s="12">
        <f t="shared" si="19"/>
        <v>9.9925056207844122E-4</v>
      </c>
      <c r="G228" s="13">
        <f t="shared" si="20"/>
        <v>1</v>
      </c>
      <c r="H228" s="18">
        <f t="shared" si="21"/>
        <v>4.9850448654037882E-4</v>
      </c>
    </row>
    <row r="229" spans="2:8" ht="15" x14ac:dyDescent="0.2">
      <c r="B229" s="4" t="s">
        <v>311</v>
      </c>
      <c r="C229" s="10">
        <v>3</v>
      </c>
      <c r="D229" s="10">
        <v>1</v>
      </c>
      <c r="E229" s="12">
        <f t="shared" si="18"/>
        <v>7.4775672981056834E-4</v>
      </c>
      <c r="F229" s="12">
        <f t="shared" si="19"/>
        <v>2.4981264051961031E-4</v>
      </c>
      <c r="G229" s="13">
        <f t="shared" si="20"/>
        <v>-0.66666666666666663</v>
      </c>
      <c r="H229" s="18">
        <f t="shared" si="21"/>
        <v>-4.9850448654037882E-4</v>
      </c>
    </row>
    <row r="230" spans="2:8" ht="15" x14ac:dyDescent="0.2">
      <c r="B230" s="4" t="s">
        <v>312</v>
      </c>
      <c r="C230" s="10">
        <v>0</v>
      </c>
      <c r="D230" s="10">
        <v>1</v>
      </c>
      <c r="E230" s="12" t="str">
        <f t="shared" si="18"/>
        <v/>
      </c>
      <c r="F230" s="12">
        <f t="shared" si="19"/>
        <v>2.4981264051961031E-4</v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6</v>
      </c>
      <c r="D231" s="10">
        <v>3</v>
      </c>
      <c r="E231" s="12">
        <f t="shared" si="18"/>
        <v>1.4955134596211367E-3</v>
      </c>
      <c r="F231" s="12">
        <f t="shared" si="19"/>
        <v>7.4943792155883092E-4</v>
      </c>
      <c r="G231" s="13">
        <f t="shared" si="20"/>
        <v>-0.5</v>
      </c>
      <c r="H231" s="18">
        <f t="shared" si="21"/>
        <v>-7.4775672981056834E-4</v>
      </c>
    </row>
    <row r="232" spans="2:8" ht="15" x14ac:dyDescent="0.2">
      <c r="B232" s="4" t="s">
        <v>77</v>
      </c>
      <c r="C232" s="10">
        <v>703</v>
      </c>
      <c r="D232" s="10">
        <v>529</v>
      </c>
      <c r="E232" s="12">
        <f t="shared" si="18"/>
        <v>0.17522432701894317</v>
      </c>
      <c r="F232" s="12">
        <f t="shared" si="19"/>
        <v>0.13215088683487383</v>
      </c>
      <c r="G232" s="13">
        <f t="shared" si="20"/>
        <v>-0.24751066856330015</v>
      </c>
      <c r="H232" s="18">
        <f t="shared" si="21"/>
        <v>-4.3369890329012964E-2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6</v>
      </c>
      <c r="D235" s="10">
        <v>12</v>
      </c>
      <c r="E235" s="12">
        <f t="shared" si="18"/>
        <v>1.4955134596211367E-3</v>
      </c>
      <c r="F235" s="12">
        <f t="shared" si="19"/>
        <v>2.9977516862353237E-3</v>
      </c>
      <c r="G235" s="13">
        <f t="shared" si="20"/>
        <v>1</v>
      </c>
      <c r="H235" s="18">
        <f t="shared" si="21"/>
        <v>1.4955134596211367E-3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4</v>
      </c>
      <c r="D237" s="10">
        <v>3</v>
      </c>
      <c r="E237" s="12">
        <f t="shared" si="18"/>
        <v>9.9700897308075765E-4</v>
      </c>
      <c r="F237" s="12">
        <f t="shared" si="19"/>
        <v>7.4943792155883092E-4</v>
      </c>
      <c r="G237" s="13">
        <f t="shared" si="20"/>
        <v>-0.25</v>
      </c>
      <c r="H237" s="18">
        <f t="shared" si="21"/>
        <v>-2.4925224327018941E-4</v>
      </c>
    </row>
    <row r="238" spans="2:8" ht="15" x14ac:dyDescent="0.2">
      <c r="B238" s="4" t="s">
        <v>85</v>
      </c>
      <c r="C238" s="10">
        <v>37</v>
      </c>
      <c r="D238" s="10">
        <v>35</v>
      </c>
      <c r="E238" s="12">
        <f t="shared" si="18"/>
        <v>9.222333000997009E-3</v>
      </c>
      <c r="F238" s="12">
        <f t="shared" si="19"/>
        <v>8.7434424181863594E-3</v>
      </c>
      <c r="G238" s="13">
        <f t="shared" si="20"/>
        <v>-5.4054054054054057E-2</v>
      </c>
      <c r="H238" s="18">
        <f t="shared" si="21"/>
        <v>-4.9850448654037893E-4</v>
      </c>
    </row>
    <row r="239" spans="2:8" ht="15" x14ac:dyDescent="0.2">
      <c r="B239" s="4" t="s">
        <v>81</v>
      </c>
      <c r="C239" s="10">
        <v>5</v>
      </c>
      <c r="D239" s="10">
        <v>3</v>
      </c>
      <c r="E239" s="12">
        <f t="shared" si="18"/>
        <v>1.2462612163509472E-3</v>
      </c>
      <c r="F239" s="12">
        <f t="shared" si="19"/>
        <v>7.4943792155883092E-4</v>
      </c>
      <c r="G239" s="13">
        <f t="shared" si="20"/>
        <v>-0.4</v>
      </c>
      <c r="H239" s="18">
        <f t="shared" si="21"/>
        <v>-4.9850448654037893E-4</v>
      </c>
    </row>
    <row r="240" spans="2:8" ht="15" x14ac:dyDescent="0.2">
      <c r="B240" s="4" t="s">
        <v>316</v>
      </c>
      <c r="C240" s="10">
        <v>2</v>
      </c>
      <c r="D240" s="10">
        <v>1</v>
      </c>
      <c r="E240" s="12">
        <f t="shared" si="18"/>
        <v>4.9850448654037882E-4</v>
      </c>
      <c r="F240" s="12">
        <f t="shared" si="19"/>
        <v>2.4981264051961031E-4</v>
      </c>
      <c r="G240" s="13">
        <f t="shared" si="20"/>
        <v>-0.5</v>
      </c>
      <c r="H240" s="18">
        <f t="shared" si="21"/>
        <v>-2.4925224327018941E-4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1</v>
      </c>
      <c r="E242" s="12">
        <f t="shared" si="18"/>
        <v>2.4925224327018941E-4</v>
      </c>
      <c r="F242" s="12">
        <f t="shared" si="19"/>
        <v>2.4981264051961031E-4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2.4925224327018941E-4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7</v>
      </c>
      <c r="D244" s="10">
        <v>2</v>
      </c>
      <c r="E244" s="12">
        <f t="shared" si="18"/>
        <v>1.744765702891326E-3</v>
      </c>
      <c r="F244" s="12">
        <f t="shared" si="19"/>
        <v>4.9962528103922061E-4</v>
      </c>
      <c r="G244" s="13">
        <f t="shared" si="20"/>
        <v>-0.7142857142857143</v>
      </c>
      <c r="H244" s="18">
        <f t="shared" si="21"/>
        <v>-1.2462612163509472E-3</v>
      </c>
    </row>
    <row r="245" spans="2:8" ht="15" x14ac:dyDescent="0.2">
      <c r="B245" s="4" t="s">
        <v>84</v>
      </c>
      <c r="C245" s="10">
        <v>1</v>
      </c>
      <c r="D245" s="10">
        <v>1</v>
      </c>
      <c r="E245" s="12">
        <f t="shared" si="18"/>
        <v>2.4925224327018941E-4</v>
      </c>
      <c r="F245" s="12">
        <f t="shared" si="19"/>
        <v>2.4981264051961031E-4</v>
      </c>
      <c r="G245" s="13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2.4981264051961031E-4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209</v>
      </c>
      <c r="D247" s="10">
        <v>43</v>
      </c>
      <c r="E247" s="12">
        <f t="shared" si="18"/>
        <v>5.209371884346959E-2</v>
      </c>
      <c r="F247" s="12">
        <f t="shared" si="19"/>
        <v>1.0741943542343242E-2</v>
      </c>
      <c r="G247" s="13">
        <f t="shared" si="20"/>
        <v>-0.79425837320574166</v>
      </c>
      <c r="H247" s="18">
        <f t="shared" si="21"/>
        <v>-4.1375872382851446E-2</v>
      </c>
    </row>
    <row r="248" spans="2:8" ht="15" x14ac:dyDescent="0.2">
      <c r="B248" s="4" t="s">
        <v>86</v>
      </c>
      <c r="C248" s="10">
        <v>0</v>
      </c>
      <c r="D248" s="10">
        <v>1</v>
      </c>
      <c r="E248" s="12" t="str">
        <f t="shared" si="18"/>
        <v/>
      </c>
      <c r="F248" s="12">
        <f t="shared" si="19"/>
        <v>2.4981264051961031E-4</v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10</v>
      </c>
      <c r="D249" s="10">
        <v>1</v>
      </c>
      <c r="E249" s="12">
        <f t="shared" si="18"/>
        <v>2.4925224327018943E-3</v>
      </c>
      <c r="F249" s="12">
        <f t="shared" si="19"/>
        <v>2.4981264051961031E-4</v>
      </c>
      <c r="G249" s="13">
        <f t="shared" si="20"/>
        <v>-0.9</v>
      </c>
      <c r="H249" s="18">
        <f t="shared" si="21"/>
        <v>-2.243270189431705E-3</v>
      </c>
    </row>
    <row r="250" spans="2:8" ht="15" x14ac:dyDescent="0.2">
      <c r="B250" s="4" t="s">
        <v>82</v>
      </c>
      <c r="C250" s="10">
        <v>0</v>
      </c>
      <c r="D250" s="10">
        <v>5</v>
      </c>
      <c r="E250" s="12" t="str">
        <f t="shared" si="18"/>
        <v/>
      </c>
      <c r="F250" s="12">
        <f t="shared" si="19"/>
        <v>1.2490632025980515E-3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10</v>
      </c>
      <c r="D253" s="10">
        <v>2</v>
      </c>
      <c r="E253" s="12">
        <f t="shared" si="18"/>
        <v>2.4925224327018943E-3</v>
      </c>
      <c r="F253" s="12">
        <f t="shared" si="19"/>
        <v>4.9962528103922061E-4</v>
      </c>
      <c r="G253" s="13">
        <f t="shared" si="20"/>
        <v>-0.8</v>
      </c>
      <c r="H253" s="18">
        <f t="shared" si="21"/>
        <v>-1.9940179461615157E-3</v>
      </c>
    </row>
    <row r="254" spans="2:8" ht="15" x14ac:dyDescent="0.2">
      <c r="B254" s="4" t="s">
        <v>323</v>
      </c>
      <c r="C254" s="10">
        <v>3</v>
      </c>
      <c r="D254" s="10">
        <v>2</v>
      </c>
      <c r="E254" s="12">
        <f t="shared" si="18"/>
        <v>7.4775672981056834E-4</v>
      </c>
      <c r="F254" s="12">
        <f t="shared" si="19"/>
        <v>4.9962528103922061E-4</v>
      </c>
      <c r="G254" s="13">
        <f t="shared" si="20"/>
        <v>-0.33333333333333331</v>
      </c>
      <c r="H254" s="18">
        <f t="shared" si="21"/>
        <v>-2.4925224327018941E-4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1887</v>
      </c>
      <c r="D256" s="10">
        <v>2195</v>
      </c>
      <c r="E256" s="12">
        <f t="shared" si="18"/>
        <v>0.47033898305084748</v>
      </c>
      <c r="F256" s="12">
        <f t="shared" si="19"/>
        <v>0.54833874594054455</v>
      </c>
      <c r="G256" s="13">
        <f t="shared" si="20"/>
        <v>0.16322204557498676</v>
      </c>
      <c r="H256" s="18">
        <f t="shared" si="21"/>
        <v>7.6769690927218359E-2</v>
      </c>
    </row>
    <row r="257" spans="2:8" ht="15" x14ac:dyDescent="0.2">
      <c r="B257" s="4" t="s">
        <v>325</v>
      </c>
      <c r="C257" s="10">
        <v>2</v>
      </c>
      <c r="D257" s="10">
        <v>3</v>
      </c>
      <c r="E257" s="12">
        <f t="shared" si="18"/>
        <v>4.9850448654037882E-4</v>
      </c>
      <c r="F257" s="12">
        <f t="shared" si="19"/>
        <v>7.4943792155883092E-4</v>
      </c>
      <c r="G257" s="13">
        <f t="shared" si="20"/>
        <v>0.5</v>
      </c>
      <c r="H257" s="18">
        <f t="shared" si="21"/>
        <v>2.4925224327018941E-4</v>
      </c>
    </row>
    <row r="258" spans="2:8" ht="30" x14ac:dyDescent="0.2">
      <c r="B258" s="4" t="s">
        <v>326</v>
      </c>
      <c r="C258" s="10">
        <v>0</v>
      </c>
      <c r="D258" s="10">
        <v>57</v>
      </c>
      <c r="E258" s="12" t="str">
        <f t="shared" si="18"/>
        <v/>
      </c>
      <c r="F258" s="12">
        <f t="shared" si="19"/>
        <v>1.4239320509617787E-2</v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26</v>
      </c>
      <c r="D259" s="10">
        <v>10</v>
      </c>
      <c r="E259" s="12">
        <f t="shared" si="18"/>
        <v>6.4805583250249254E-3</v>
      </c>
      <c r="F259" s="12">
        <f t="shared" si="19"/>
        <v>2.4981264051961031E-3</v>
      </c>
      <c r="G259" s="13">
        <f t="shared" si="20"/>
        <v>-0.61538461538461542</v>
      </c>
      <c r="H259" s="18">
        <f t="shared" si="21"/>
        <v>-3.9880358923230315E-3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4</v>
      </c>
      <c r="D264" s="10">
        <v>0</v>
      </c>
      <c r="E264" s="12">
        <f t="shared" si="18"/>
        <v>9.9700897308075765E-4</v>
      </c>
      <c r="F264" s="12" t="str">
        <f t="shared" si="19"/>
        <v/>
      </c>
      <c r="G264" s="13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3</v>
      </c>
      <c r="E266" s="12">
        <f t="shared" si="18"/>
        <v>2.4925224327018941E-4</v>
      </c>
      <c r="F266" s="12">
        <f t="shared" si="19"/>
        <v>7.4943792155883092E-4</v>
      </c>
      <c r="G266" s="13">
        <f t="shared" si="20"/>
        <v>2</v>
      </c>
      <c r="H266" s="18">
        <f t="shared" si="21"/>
        <v>4.9850448654037882E-4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12</v>
      </c>
      <c r="D268" s="10">
        <v>1</v>
      </c>
      <c r="E268" s="12">
        <f t="shared" si="18"/>
        <v>2.9910269192422734E-3</v>
      </c>
      <c r="F268" s="12">
        <f t="shared" si="19"/>
        <v>2.4981264051961031E-4</v>
      </c>
      <c r="G268" s="13">
        <f t="shared" si="20"/>
        <v>-0.91666666666666663</v>
      </c>
      <c r="H268" s="18">
        <f t="shared" si="21"/>
        <v>-2.7417746759720836E-3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2.4981264051961031E-4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2</v>
      </c>
      <c r="E272" s="12" t="str">
        <f t="shared" si="18"/>
        <v/>
      </c>
      <c r="F272" s="12">
        <f t="shared" si="19"/>
        <v>4.9962528103922061E-4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50</v>
      </c>
      <c r="D273" s="10">
        <v>2</v>
      </c>
      <c r="E273" s="12">
        <f t="shared" si="18"/>
        <v>1.2462612163509471E-2</v>
      </c>
      <c r="F273" s="12">
        <f t="shared" si="19"/>
        <v>4.9962528103922061E-4</v>
      </c>
      <c r="G273" s="13">
        <f t="shared" si="20"/>
        <v>-0.96</v>
      </c>
      <c r="H273" s="18">
        <f t="shared" si="21"/>
        <v>-1.1964107676969092E-2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3</v>
      </c>
      <c r="D281" s="10">
        <v>0</v>
      </c>
      <c r="E281" s="12">
        <f t="shared" ref="E281:E288" si="22">+IF(C281=0,"",C281/C$151)</f>
        <v>7.4775672981056834E-4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6</v>
      </c>
      <c r="D282" s="10">
        <v>0</v>
      </c>
      <c r="E282" s="12">
        <f t="shared" si="22"/>
        <v>1.4955134596211367E-3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2.4981264051961031E-4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1</v>
      </c>
      <c r="E286" s="12">
        <f t="shared" si="22"/>
        <v>2.4925224327018941E-4</v>
      </c>
      <c r="F286" s="12">
        <f t="shared" si="23"/>
        <v>2.4981264051961031E-4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2"/>
        <v>2.4925224327018941E-4</v>
      </c>
      <c r="F288" s="12" t="str">
        <f t="shared" si="23"/>
        <v/>
      </c>
      <c r="G288" s="13" t="str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6022</v>
      </c>
      <c r="D294" s="41">
        <f>SUM(D295:D499)</f>
        <v>4992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-0.17103952175357023</v>
      </c>
      <c r="H294" s="42">
        <f>+IF(OR(AND(E294=""),(G294="")),"",E294*G294)</f>
        <v>-0.17103952175357023</v>
      </c>
    </row>
    <row r="295" spans="2:8" ht="15" x14ac:dyDescent="0.2">
      <c r="B295" s="3" t="s">
        <v>100</v>
      </c>
      <c r="C295" s="10">
        <v>180</v>
      </c>
      <c r="D295" s="10">
        <v>75</v>
      </c>
      <c r="E295" s="12">
        <f>+IF(C295=0,"",C295/C$294)</f>
        <v>2.9890401859847225E-2</v>
      </c>
      <c r="F295" s="12">
        <f>+IF(D295=0,"",D295/D$294)</f>
        <v>1.5024038461538462E-2</v>
      </c>
      <c r="G295" s="13">
        <f>+IF(OR(AND(D295=0),(C295=0)),"0",((D295-C295)/C295))</f>
        <v>-0.58333333333333337</v>
      </c>
      <c r="H295" s="18">
        <f>+IF(OR(AND(E295=""),(G295="")),"",E295*G295)</f>
        <v>-1.743606775157755E-2</v>
      </c>
    </row>
    <row r="296" spans="2:8" ht="15" x14ac:dyDescent="0.2">
      <c r="B296" s="3" t="s">
        <v>113</v>
      </c>
      <c r="C296" s="10">
        <v>31</v>
      </c>
      <c r="D296" s="10">
        <v>5</v>
      </c>
      <c r="E296" s="12">
        <f t="shared" ref="E296:E359" si="26">+IF(C296=0,"",C296/C$294)</f>
        <v>5.1477914314181335E-3</v>
      </c>
      <c r="F296" s="12">
        <f t="shared" ref="F296:F359" si="27">+IF(D296=0,"",D296/D$294)</f>
        <v>1.001602564102564E-3</v>
      </c>
      <c r="G296" s="13">
        <f t="shared" ref="G296:G359" si="28">+IF(OR(AND(D296=0),(C296=0)),"0",((D296-C296)/C296))</f>
        <v>-0.83870967741935487</v>
      </c>
      <c r="H296" s="18">
        <f t="shared" ref="H296:H359" si="29">+IF(OR(AND(E296=""),(G296="")),"",E296*G296)</f>
        <v>-4.317502490866822E-3</v>
      </c>
    </row>
    <row r="297" spans="2:8" ht="15" x14ac:dyDescent="0.2">
      <c r="B297" s="3" t="s">
        <v>104</v>
      </c>
      <c r="C297" s="10">
        <v>11</v>
      </c>
      <c r="D297" s="10">
        <v>13</v>
      </c>
      <c r="E297" s="12">
        <f t="shared" si="26"/>
        <v>1.8266356692128861E-3</v>
      </c>
      <c r="F297" s="12">
        <f t="shared" si="27"/>
        <v>2.6041666666666665E-3</v>
      </c>
      <c r="G297" s="13">
        <f t="shared" si="28"/>
        <v>0.18181818181818182</v>
      </c>
      <c r="H297" s="18">
        <f t="shared" si="29"/>
        <v>3.3211557622052476E-4</v>
      </c>
    </row>
    <row r="298" spans="2:8" ht="15" x14ac:dyDescent="0.2">
      <c r="B298" s="3" t="s">
        <v>95</v>
      </c>
      <c r="C298" s="10">
        <v>180</v>
      </c>
      <c r="D298" s="10">
        <v>35</v>
      </c>
      <c r="E298" s="12">
        <f t="shared" si="26"/>
        <v>2.9890401859847225E-2</v>
      </c>
      <c r="F298" s="12">
        <f t="shared" si="27"/>
        <v>7.011217948717949E-3</v>
      </c>
      <c r="G298" s="13">
        <f t="shared" si="28"/>
        <v>-0.80555555555555558</v>
      </c>
      <c r="H298" s="18">
        <f t="shared" si="29"/>
        <v>-2.4078379275988042E-2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219</v>
      </c>
      <c r="D301" s="10">
        <v>392</v>
      </c>
      <c r="E301" s="12">
        <f t="shared" si="26"/>
        <v>3.6366655596147462E-2</v>
      </c>
      <c r="F301" s="12">
        <f t="shared" si="27"/>
        <v>7.8525641025641024E-2</v>
      </c>
      <c r="G301" s="13">
        <f t="shared" si="28"/>
        <v>0.78995433789954339</v>
      </c>
      <c r="H301" s="18">
        <f t="shared" si="29"/>
        <v>2.8727997343075393E-2</v>
      </c>
    </row>
    <row r="302" spans="2:8" ht="15" x14ac:dyDescent="0.2">
      <c r="B302" s="3" t="s">
        <v>109</v>
      </c>
      <c r="C302" s="10">
        <v>6</v>
      </c>
      <c r="D302" s="10">
        <v>10</v>
      </c>
      <c r="E302" s="12">
        <f t="shared" si="26"/>
        <v>9.9634672866157417E-4</v>
      </c>
      <c r="F302" s="12">
        <f t="shared" si="27"/>
        <v>2.003205128205128E-3</v>
      </c>
      <c r="G302" s="13">
        <f t="shared" si="28"/>
        <v>0.66666666666666663</v>
      </c>
      <c r="H302" s="18">
        <f t="shared" si="29"/>
        <v>6.6423115244104941E-4</v>
      </c>
    </row>
    <row r="303" spans="2:8" ht="15" x14ac:dyDescent="0.2">
      <c r="B303" s="3" t="s">
        <v>108</v>
      </c>
      <c r="C303" s="10">
        <v>28</v>
      </c>
      <c r="D303" s="10">
        <v>4</v>
      </c>
      <c r="E303" s="12">
        <f t="shared" si="26"/>
        <v>4.6496180670873464E-3</v>
      </c>
      <c r="F303" s="12">
        <f t="shared" si="27"/>
        <v>8.0128205128205125E-4</v>
      </c>
      <c r="G303" s="13">
        <f t="shared" si="28"/>
        <v>-0.8571428571428571</v>
      </c>
      <c r="H303" s="18">
        <f t="shared" si="29"/>
        <v>-3.9853869146462967E-3</v>
      </c>
    </row>
    <row r="304" spans="2:8" ht="15" x14ac:dyDescent="0.2">
      <c r="B304" s="3" t="s">
        <v>107</v>
      </c>
      <c r="C304" s="10">
        <v>33</v>
      </c>
      <c r="D304" s="10">
        <v>7</v>
      </c>
      <c r="E304" s="12">
        <f t="shared" si="26"/>
        <v>5.4799070076386579E-3</v>
      </c>
      <c r="F304" s="12">
        <f t="shared" si="27"/>
        <v>1.4022435897435897E-3</v>
      </c>
      <c r="G304" s="13">
        <f t="shared" si="28"/>
        <v>-0.78787878787878785</v>
      </c>
      <c r="H304" s="18">
        <f t="shared" si="29"/>
        <v>-4.3175024908668211E-3</v>
      </c>
    </row>
    <row r="305" spans="2:8" ht="15" x14ac:dyDescent="0.2">
      <c r="B305" s="3" t="s">
        <v>351</v>
      </c>
      <c r="C305" s="10">
        <v>1</v>
      </c>
      <c r="D305" s="10">
        <v>1</v>
      </c>
      <c r="E305" s="12">
        <f t="shared" si="26"/>
        <v>1.6605778811026238E-4</v>
      </c>
      <c r="F305" s="12">
        <f t="shared" si="27"/>
        <v>2.0032051282051281E-4</v>
      </c>
      <c r="G305" s="13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88</v>
      </c>
      <c r="D307" s="10">
        <v>63</v>
      </c>
      <c r="E307" s="12">
        <f t="shared" si="26"/>
        <v>1.4613085353703089E-2</v>
      </c>
      <c r="F307" s="12">
        <f t="shared" si="27"/>
        <v>1.2620192307692308E-2</v>
      </c>
      <c r="G307" s="13">
        <f t="shared" si="28"/>
        <v>-0.28409090909090912</v>
      </c>
      <c r="H307" s="18">
        <f t="shared" si="29"/>
        <v>-4.1514447027565593E-3</v>
      </c>
    </row>
    <row r="308" spans="2:8" ht="15" x14ac:dyDescent="0.2">
      <c r="B308" s="3" t="s">
        <v>99</v>
      </c>
      <c r="C308" s="10">
        <v>4</v>
      </c>
      <c r="D308" s="10">
        <v>6</v>
      </c>
      <c r="E308" s="12">
        <f t="shared" si="26"/>
        <v>6.6423115244104952E-4</v>
      </c>
      <c r="F308" s="12">
        <f t="shared" si="27"/>
        <v>1.201923076923077E-3</v>
      </c>
      <c r="G308" s="13">
        <f t="shared" si="28"/>
        <v>0.5</v>
      </c>
      <c r="H308" s="18">
        <f t="shared" si="29"/>
        <v>3.3211557622052476E-4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78</v>
      </c>
      <c r="D310" s="10">
        <v>171</v>
      </c>
      <c r="E310" s="12">
        <f t="shared" si="26"/>
        <v>1.2952507472600464E-2</v>
      </c>
      <c r="F310" s="12">
        <f t="shared" si="27"/>
        <v>3.4254807692307696E-2</v>
      </c>
      <c r="G310" s="13">
        <f t="shared" si="28"/>
        <v>1.1923076923076923</v>
      </c>
      <c r="H310" s="18">
        <f t="shared" si="29"/>
        <v>1.54433742942544E-2</v>
      </c>
    </row>
    <row r="311" spans="2:8" ht="15" x14ac:dyDescent="0.2">
      <c r="B311" s="3" t="s">
        <v>102</v>
      </c>
      <c r="C311" s="10">
        <v>21</v>
      </c>
      <c r="D311" s="10">
        <v>64</v>
      </c>
      <c r="E311" s="12">
        <f t="shared" si="26"/>
        <v>3.4872135503155096E-3</v>
      </c>
      <c r="F311" s="12">
        <f t="shared" si="27"/>
        <v>1.282051282051282E-2</v>
      </c>
      <c r="G311" s="13">
        <f t="shared" si="28"/>
        <v>2.0476190476190474</v>
      </c>
      <c r="H311" s="18">
        <f t="shared" si="29"/>
        <v>7.140484888741281E-3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153</v>
      </c>
      <c r="D314" s="10">
        <v>76</v>
      </c>
      <c r="E314" s="12">
        <f t="shared" si="26"/>
        <v>2.5406841580870143E-2</v>
      </c>
      <c r="F314" s="12">
        <f t="shared" si="27"/>
        <v>1.5224358974358974E-2</v>
      </c>
      <c r="G314" s="13">
        <f t="shared" si="28"/>
        <v>-0.50326797385620914</v>
      </c>
      <c r="H314" s="18">
        <f t="shared" si="29"/>
        <v>-1.2786449684490202E-2</v>
      </c>
    </row>
    <row r="315" spans="2:8" ht="15" x14ac:dyDescent="0.2">
      <c r="B315" s="3" t="s">
        <v>354</v>
      </c>
      <c r="C315" s="10">
        <v>9</v>
      </c>
      <c r="D315" s="10">
        <v>8</v>
      </c>
      <c r="E315" s="12">
        <f t="shared" si="26"/>
        <v>1.4945200929923613E-3</v>
      </c>
      <c r="F315" s="12">
        <f t="shared" si="27"/>
        <v>1.6025641025641025E-3</v>
      </c>
      <c r="G315" s="13">
        <f t="shared" si="28"/>
        <v>-0.1111111111111111</v>
      </c>
      <c r="H315" s="18">
        <f t="shared" si="29"/>
        <v>-1.6605778811026235E-4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1.6605778811026238E-4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10</v>
      </c>
      <c r="D317" s="10">
        <v>2</v>
      </c>
      <c r="E317" s="12">
        <f t="shared" si="26"/>
        <v>1.6605778811026237E-3</v>
      </c>
      <c r="F317" s="12">
        <f t="shared" si="27"/>
        <v>4.0064102564102563E-4</v>
      </c>
      <c r="G317" s="13">
        <f t="shared" si="28"/>
        <v>-0.8</v>
      </c>
      <c r="H317" s="18">
        <f t="shared" si="29"/>
        <v>-1.328462304882099E-3</v>
      </c>
    </row>
    <row r="318" spans="2:8" ht="15" x14ac:dyDescent="0.2">
      <c r="B318" s="3" t="s">
        <v>355</v>
      </c>
      <c r="C318" s="10">
        <v>34</v>
      </c>
      <c r="D318" s="10">
        <v>21</v>
      </c>
      <c r="E318" s="12">
        <f t="shared" si="26"/>
        <v>5.6459647957489206E-3</v>
      </c>
      <c r="F318" s="12">
        <f t="shared" si="27"/>
        <v>4.206730769230769E-3</v>
      </c>
      <c r="G318" s="13">
        <f t="shared" si="28"/>
        <v>-0.38235294117647056</v>
      </c>
      <c r="H318" s="18">
        <f t="shared" si="29"/>
        <v>-2.1587512454334106E-3</v>
      </c>
    </row>
    <row r="319" spans="2:8" ht="15" x14ac:dyDescent="0.2">
      <c r="B319" s="3" t="s">
        <v>115</v>
      </c>
      <c r="C319" s="10">
        <v>3</v>
      </c>
      <c r="D319" s="10">
        <v>2</v>
      </c>
      <c r="E319" s="12">
        <f t="shared" si="26"/>
        <v>4.9817336433078709E-4</v>
      </c>
      <c r="F319" s="12">
        <f t="shared" si="27"/>
        <v>4.0064102564102563E-4</v>
      </c>
      <c r="G319" s="13">
        <f t="shared" si="28"/>
        <v>-0.33333333333333331</v>
      </c>
      <c r="H319" s="18">
        <f t="shared" si="29"/>
        <v>-1.6605778811026235E-4</v>
      </c>
    </row>
    <row r="320" spans="2:8" ht="15" x14ac:dyDescent="0.2">
      <c r="B320" s="3" t="s">
        <v>114</v>
      </c>
      <c r="C320" s="10">
        <v>1</v>
      </c>
      <c r="D320" s="10">
        <v>2</v>
      </c>
      <c r="E320" s="12">
        <f t="shared" si="26"/>
        <v>1.6605778811026238E-4</v>
      </c>
      <c r="F320" s="12">
        <f t="shared" si="27"/>
        <v>4.0064102564102563E-4</v>
      </c>
      <c r="G320" s="13">
        <f t="shared" si="28"/>
        <v>1</v>
      </c>
      <c r="H320" s="18">
        <f t="shared" si="29"/>
        <v>1.6605778811026238E-4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1.6605778811026238E-4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1</v>
      </c>
      <c r="D323" s="10">
        <v>0</v>
      </c>
      <c r="E323" s="12">
        <f t="shared" si="26"/>
        <v>1.6605778811026238E-4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1</v>
      </c>
      <c r="D324" s="10">
        <v>2</v>
      </c>
      <c r="E324" s="12">
        <f t="shared" si="26"/>
        <v>1.6605778811026238E-4</v>
      </c>
      <c r="F324" s="12">
        <f t="shared" si="27"/>
        <v>4.0064102564102563E-4</v>
      </c>
      <c r="G324" s="13">
        <f t="shared" si="28"/>
        <v>1</v>
      </c>
      <c r="H324" s="18">
        <f t="shared" si="29"/>
        <v>1.6605778811026238E-4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131</v>
      </c>
      <c r="D326" s="10">
        <v>192</v>
      </c>
      <c r="E326" s="12">
        <f t="shared" si="26"/>
        <v>2.175357024244437E-2</v>
      </c>
      <c r="F326" s="12">
        <f t="shared" si="27"/>
        <v>3.8461538461538464E-2</v>
      </c>
      <c r="G326" s="13">
        <f t="shared" si="28"/>
        <v>0.46564885496183206</v>
      </c>
      <c r="H326" s="18">
        <f t="shared" si="29"/>
        <v>1.0129525074726003E-2</v>
      </c>
    </row>
    <row r="327" spans="2:8" ht="15" x14ac:dyDescent="0.2">
      <c r="B327" s="3" t="s">
        <v>358</v>
      </c>
      <c r="C327" s="10">
        <v>4</v>
      </c>
      <c r="D327" s="10">
        <v>4</v>
      </c>
      <c r="E327" s="12">
        <f t="shared" si="26"/>
        <v>6.6423115244104952E-4</v>
      </c>
      <c r="F327" s="12">
        <f t="shared" si="27"/>
        <v>8.0128205128205125E-4</v>
      </c>
      <c r="G327" s="13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0</v>
      </c>
      <c r="D328" s="10">
        <v>3</v>
      </c>
      <c r="E328" s="12" t="str">
        <f t="shared" si="26"/>
        <v/>
      </c>
      <c r="F328" s="12">
        <f t="shared" si="27"/>
        <v>6.0096153846153849E-4</v>
      </c>
      <c r="G328" s="13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10">
        <v>1</v>
      </c>
      <c r="D329" s="10">
        <v>0</v>
      </c>
      <c r="E329" s="12">
        <f t="shared" si="26"/>
        <v>1.6605778811026238E-4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20</v>
      </c>
      <c r="D330" s="10">
        <v>63</v>
      </c>
      <c r="E330" s="12">
        <f t="shared" si="26"/>
        <v>3.3211557622052474E-3</v>
      </c>
      <c r="F330" s="12">
        <f t="shared" si="27"/>
        <v>1.2620192307692308E-2</v>
      </c>
      <c r="G330" s="13">
        <f t="shared" si="28"/>
        <v>2.15</v>
      </c>
      <c r="H330" s="18">
        <f t="shared" si="29"/>
        <v>7.1404848887412819E-3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573</v>
      </c>
      <c r="D332" s="10">
        <v>170</v>
      </c>
      <c r="E332" s="12">
        <f t="shared" si="26"/>
        <v>9.5151112587180342E-2</v>
      </c>
      <c r="F332" s="12">
        <f t="shared" si="27"/>
        <v>3.4054487179487176E-2</v>
      </c>
      <c r="G332" s="13">
        <f t="shared" si="28"/>
        <v>-0.70331588132635248</v>
      </c>
      <c r="H332" s="18">
        <f t="shared" si="29"/>
        <v>-6.6921288608435728E-2</v>
      </c>
    </row>
    <row r="333" spans="2:8" ht="15" x14ac:dyDescent="0.2">
      <c r="B333" s="3" t="s">
        <v>130</v>
      </c>
      <c r="C333" s="10">
        <v>108</v>
      </c>
      <c r="D333" s="10">
        <v>58</v>
      </c>
      <c r="E333" s="12">
        <f t="shared" si="26"/>
        <v>1.7934241115908335E-2</v>
      </c>
      <c r="F333" s="12">
        <f t="shared" si="27"/>
        <v>1.1618589743589744E-2</v>
      </c>
      <c r="G333" s="13">
        <f t="shared" si="28"/>
        <v>-0.46296296296296297</v>
      </c>
      <c r="H333" s="18">
        <f t="shared" si="29"/>
        <v>-8.3028894055131187E-3</v>
      </c>
    </row>
    <row r="334" spans="2:8" ht="15" x14ac:dyDescent="0.2">
      <c r="B334" s="3" t="s">
        <v>119</v>
      </c>
      <c r="C334" s="10">
        <v>611</v>
      </c>
      <c r="D334" s="10">
        <v>164</v>
      </c>
      <c r="E334" s="12">
        <f t="shared" si="26"/>
        <v>0.1014613085353703</v>
      </c>
      <c r="F334" s="12">
        <f t="shared" si="27"/>
        <v>3.2852564102564104E-2</v>
      </c>
      <c r="G334" s="13">
        <f t="shared" si="28"/>
        <v>-0.73158756137479541</v>
      </c>
      <c r="H334" s="18">
        <f t="shared" si="29"/>
        <v>-7.4227831285287274E-2</v>
      </c>
    </row>
    <row r="335" spans="2:8" ht="15" x14ac:dyDescent="0.2">
      <c r="B335" s="3" t="s">
        <v>128</v>
      </c>
      <c r="C335" s="10">
        <v>36</v>
      </c>
      <c r="D335" s="10">
        <v>86</v>
      </c>
      <c r="E335" s="12">
        <f t="shared" si="26"/>
        <v>5.978080371969445E-3</v>
      </c>
      <c r="F335" s="12">
        <f t="shared" si="27"/>
        <v>1.7227564102564104E-2</v>
      </c>
      <c r="G335" s="13">
        <f t="shared" si="28"/>
        <v>1.3888888888888888</v>
      </c>
      <c r="H335" s="18">
        <f t="shared" si="29"/>
        <v>8.3028894055131169E-3</v>
      </c>
    </row>
    <row r="336" spans="2:8" ht="15" x14ac:dyDescent="0.2">
      <c r="B336" s="3" t="s">
        <v>132</v>
      </c>
      <c r="C336" s="10">
        <v>2</v>
      </c>
      <c r="D336" s="10">
        <v>0</v>
      </c>
      <c r="E336" s="12">
        <f t="shared" si="26"/>
        <v>3.3211557622052476E-4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</v>
      </c>
      <c r="D337" s="10">
        <v>91</v>
      </c>
      <c r="E337" s="12">
        <f t="shared" si="26"/>
        <v>1.6605778811026238E-4</v>
      </c>
      <c r="F337" s="12">
        <f t="shared" si="27"/>
        <v>1.8229166666666668E-2</v>
      </c>
      <c r="G337" s="13">
        <f t="shared" si="28"/>
        <v>90</v>
      </c>
      <c r="H337" s="18">
        <f t="shared" si="29"/>
        <v>1.4945200929923614E-2</v>
      </c>
    </row>
    <row r="338" spans="2:8" ht="30" x14ac:dyDescent="0.2">
      <c r="B338" s="3" t="s">
        <v>362</v>
      </c>
      <c r="C338" s="10">
        <v>0</v>
      </c>
      <c r="D338" s="10">
        <v>3</v>
      </c>
      <c r="E338" s="12" t="str">
        <f t="shared" si="26"/>
        <v/>
      </c>
      <c r="F338" s="12">
        <f t="shared" si="27"/>
        <v>6.0096153846153849E-4</v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3</v>
      </c>
      <c r="D339" s="10">
        <v>4</v>
      </c>
      <c r="E339" s="12">
        <f t="shared" si="26"/>
        <v>4.9817336433078709E-4</v>
      </c>
      <c r="F339" s="12">
        <f t="shared" si="27"/>
        <v>8.0128205128205125E-4</v>
      </c>
      <c r="G339" s="13">
        <f t="shared" si="28"/>
        <v>0.33333333333333331</v>
      </c>
      <c r="H339" s="18">
        <f t="shared" si="29"/>
        <v>1.6605778811026235E-4</v>
      </c>
    </row>
    <row r="340" spans="2:8" ht="15" x14ac:dyDescent="0.2">
      <c r="B340" s="3" t="s">
        <v>364</v>
      </c>
      <c r="C340" s="10">
        <v>10</v>
      </c>
      <c r="D340" s="10">
        <v>33</v>
      </c>
      <c r="E340" s="12">
        <f t="shared" si="26"/>
        <v>1.6605778811026237E-3</v>
      </c>
      <c r="F340" s="12">
        <f t="shared" si="27"/>
        <v>6.610576923076923E-3</v>
      </c>
      <c r="G340" s="13">
        <f t="shared" si="28"/>
        <v>2.2999999999999998</v>
      </c>
      <c r="H340" s="18">
        <f t="shared" si="29"/>
        <v>3.819329126536034E-3</v>
      </c>
    </row>
    <row r="341" spans="2:8" ht="15" x14ac:dyDescent="0.2">
      <c r="B341" s="3" t="s">
        <v>118</v>
      </c>
      <c r="C341" s="10">
        <v>13</v>
      </c>
      <c r="D341" s="10">
        <v>1</v>
      </c>
      <c r="E341" s="12">
        <f t="shared" si="26"/>
        <v>2.158751245433411E-3</v>
      </c>
      <c r="F341" s="12">
        <f t="shared" si="27"/>
        <v>2.0032051282051281E-4</v>
      </c>
      <c r="G341" s="13">
        <f t="shared" si="28"/>
        <v>-0.92307692307692313</v>
      </c>
      <c r="H341" s="18">
        <f t="shared" si="29"/>
        <v>-1.9926934573231488E-3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4</v>
      </c>
      <c r="D343" s="10">
        <v>4</v>
      </c>
      <c r="E343" s="12">
        <f t="shared" si="26"/>
        <v>6.6423115244104952E-4</v>
      </c>
      <c r="F343" s="12">
        <f t="shared" si="27"/>
        <v>8.0128205128205125E-4</v>
      </c>
      <c r="G343" s="13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226</v>
      </c>
      <c r="D344" s="10">
        <v>45</v>
      </c>
      <c r="E344" s="12">
        <f t="shared" si="26"/>
        <v>3.7529060112919295E-2</v>
      </c>
      <c r="F344" s="12">
        <f t="shared" si="27"/>
        <v>9.0144230769230761E-3</v>
      </c>
      <c r="G344" s="13">
        <f t="shared" si="28"/>
        <v>-0.80088495575221241</v>
      </c>
      <c r="H344" s="18">
        <f t="shared" si="29"/>
        <v>-3.005645964795749E-2</v>
      </c>
    </row>
    <row r="345" spans="2:8" ht="15" x14ac:dyDescent="0.2">
      <c r="B345" s="3" t="s">
        <v>366</v>
      </c>
      <c r="C345" s="10">
        <v>12</v>
      </c>
      <c r="D345" s="10">
        <v>2</v>
      </c>
      <c r="E345" s="12">
        <f t="shared" si="26"/>
        <v>1.9926934573231483E-3</v>
      </c>
      <c r="F345" s="12">
        <f t="shared" si="27"/>
        <v>4.0064102564102563E-4</v>
      </c>
      <c r="G345" s="13">
        <f t="shared" si="28"/>
        <v>-0.83333333333333337</v>
      </c>
      <c r="H345" s="18">
        <f t="shared" si="29"/>
        <v>-1.6605778811026237E-3</v>
      </c>
    </row>
    <row r="346" spans="2:8" ht="15" x14ac:dyDescent="0.2">
      <c r="B346" s="3" t="s">
        <v>122</v>
      </c>
      <c r="C346" s="10">
        <v>4</v>
      </c>
      <c r="D346" s="10">
        <v>2</v>
      </c>
      <c r="E346" s="12">
        <f t="shared" si="26"/>
        <v>6.6423115244104952E-4</v>
      </c>
      <c r="F346" s="12">
        <f t="shared" si="27"/>
        <v>4.0064102564102563E-4</v>
      </c>
      <c r="G346" s="13">
        <f t="shared" si="28"/>
        <v>-0.5</v>
      </c>
      <c r="H346" s="18">
        <f t="shared" si="29"/>
        <v>-3.3211557622052476E-4</v>
      </c>
    </row>
    <row r="347" spans="2:8" ht="15" x14ac:dyDescent="0.2">
      <c r="B347" s="3" t="s">
        <v>121</v>
      </c>
      <c r="C347" s="10">
        <v>34</v>
      </c>
      <c r="D347" s="10">
        <v>22</v>
      </c>
      <c r="E347" s="12">
        <f t="shared" si="26"/>
        <v>5.6459647957489206E-3</v>
      </c>
      <c r="F347" s="12">
        <f t="shared" si="27"/>
        <v>4.407051282051282E-3</v>
      </c>
      <c r="G347" s="13">
        <f t="shared" si="28"/>
        <v>-0.35294117647058826</v>
      </c>
      <c r="H347" s="18">
        <f t="shared" si="29"/>
        <v>-1.9926934573231488E-3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2.0032051282051281E-4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1</v>
      </c>
      <c r="E350" s="12" t="str">
        <f t="shared" si="26"/>
        <v/>
      </c>
      <c r="F350" s="12">
        <f t="shared" si="27"/>
        <v>2.0032051282051281E-4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1</v>
      </c>
      <c r="E353" s="12">
        <f t="shared" si="26"/>
        <v>1.6605778811026238E-4</v>
      </c>
      <c r="F353" s="12">
        <f t="shared" si="27"/>
        <v>2.0032051282051281E-4</v>
      </c>
      <c r="G353" s="13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146</v>
      </c>
      <c r="D354" s="10">
        <v>44</v>
      </c>
      <c r="E354" s="12">
        <f t="shared" si="26"/>
        <v>2.4244437064098307E-2</v>
      </c>
      <c r="F354" s="12">
        <f t="shared" si="27"/>
        <v>8.814102564102564E-3</v>
      </c>
      <c r="G354" s="13">
        <f t="shared" si="28"/>
        <v>-0.69863013698630139</v>
      </c>
      <c r="H354" s="18">
        <f t="shared" si="29"/>
        <v>-1.6937894387246764E-2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2.0032051282051281E-4</v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5</v>
      </c>
      <c r="D356" s="10">
        <v>93</v>
      </c>
      <c r="E356" s="12">
        <f t="shared" si="26"/>
        <v>8.3028894055131185E-4</v>
      </c>
      <c r="F356" s="12">
        <f t="shared" si="27"/>
        <v>1.8629807692307692E-2</v>
      </c>
      <c r="G356" s="13">
        <f t="shared" si="28"/>
        <v>17.600000000000001</v>
      </c>
      <c r="H356" s="18">
        <f t="shared" si="29"/>
        <v>1.4613085353703089E-2</v>
      </c>
    </row>
    <row r="357" spans="2:8" ht="15" x14ac:dyDescent="0.2">
      <c r="B357" s="3" t="s">
        <v>372</v>
      </c>
      <c r="C357" s="10">
        <v>10</v>
      </c>
      <c r="D357" s="10">
        <v>8</v>
      </c>
      <c r="E357" s="12">
        <f t="shared" si="26"/>
        <v>1.6605778811026237E-3</v>
      </c>
      <c r="F357" s="12">
        <f t="shared" si="27"/>
        <v>1.6025641025641025E-3</v>
      </c>
      <c r="G357" s="13">
        <f t="shared" si="28"/>
        <v>-0.2</v>
      </c>
      <c r="H357" s="18">
        <f t="shared" si="29"/>
        <v>-3.3211557622052476E-4</v>
      </c>
    </row>
    <row r="358" spans="2:8" ht="15" x14ac:dyDescent="0.2">
      <c r="B358" s="3" t="s">
        <v>127</v>
      </c>
      <c r="C358" s="10">
        <v>737</v>
      </c>
      <c r="D358" s="10">
        <v>486</v>
      </c>
      <c r="E358" s="12">
        <f t="shared" si="26"/>
        <v>0.12238458983726337</v>
      </c>
      <c r="F358" s="12">
        <f t="shared" si="27"/>
        <v>9.7355769230769232E-2</v>
      </c>
      <c r="G358" s="13">
        <f t="shared" si="28"/>
        <v>-0.34056987788331072</v>
      </c>
      <c r="H358" s="18">
        <f t="shared" si="29"/>
        <v>-4.168050481567586E-2</v>
      </c>
    </row>
    <row r="359" spans="2:8" ht="15" x14ac:dyDescent="0.2">
      <c r="B359" s="3" t="s">
        <v>123</v>
      </c>
      <c r="C359" s="10">
        <v>4</v>
      </c>
      <c r="D359" s="10">
        <v>8</v>
      </c>
      <c r="E359" s="12">
        <f t="shared" si="26"/>
        <v>6.6423115244104952E-4</v>
      </c>
      <c r="F359" s="12">
        <f t="shared" si="27"/>
        <v>1.6025641025641025E-3</v>
      </c>
      <c r="G359" s="13">
        <f t="shared" si="28"/>
        <v>1</v>
      </c>
      <c r="H359" s="18">
        <f t="shared" si="29"/>
        <v>6.6423115244104952E-4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1</v>
      </c>
      <c r="E361" s="12">
        <f t="shared" si="30"/>
        <v>1.6605778811026238E-4</v>
      </c>
      <c r="F361" s="12">
        <f t="shared" si="31"/>
        <v>2.0032051282051281E-4</v>
      </c>
      <c r="G361" s="13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11</v>
      </c>
      <c r="D363" s="10">
        <v>10</v>
      </c>
      <c r="E363" s="12">
        <f t="shared" si="30"/>
        <v>1.8266356692128861E-3</v>
      </c>
      <c r="F363" s="12">
        <f t="shared" si="31"/>
        <v>2.003205128205128E-3</v>
      </c>
      <c r="G363" s="13">
        <f t="shared" si="32"/>
        <v>-9.0909090909090912E-2</v>
      </c>
      <c r="H363" s="18">
        <f t="shared" si="33"/>
        <v>-1.6605778811026238E-4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4</v>
      </c>
      <c r="D365" s="10">
        <v>3</v>
      </c>
      <c r="E365" s="12">
        <f t="shared" si="30"/>
        <v>6.6423115244104952E-4</v>
      </c>
      <c r="F365" s="12">
        <f t="shared" si="31"/>
        <v>6.0096153846153849E-4</v>
      </c>
      <c r="G365" s="13">
        <f t="shared" si="32"/>
        <v>-0.25</v>
      </c>
      <c r="H365" s="18">
        <f t="shared" si="33"/>
        <v>-1.6605778811026238E-4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1</v>
      </c>
      <c r="E367" s="12">
        <f t="shared" si="30"/>
        <v>3.3211557622052476E-4</v>
      </c>
      <c r="F367" s="12">
        <f t="shared" si="31"/>
        <v>2.0032051282051281E-4</v>
      </c>
      <c r="G367" s="13">
        <f t="shared" si="32"/>
        <v>-0.5</v>
      </c>
      <c r="H367" s="18">
        <f t="shared" si="33"/>
        <v>-1.6605778811026238E-4</v>
      </c>
    </row>
    <row r="368" spans="2:8" ht="15" x14ac:dyDescent="0.2">
      <c r="B368" s="3" t="s">
        <v>380</v>
      </c>
      <c r="C368" s="10">
        <v>2</v>
      </c>
      <c r="D368" s="10">
        <v>0</v>
      </c>
      <c r="E368" s="12">
        <f t="shared" si="30"/>
        <v>3.3211557622052476E-4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149</v>
      </c>
      <c r="D369" s="10">
        <v>85</v>
      </c>
      <c r="E369" s="12">
        <f t="shared" si="30"/>
        <v>2.4742610428429093E-2</v>
      </c>
      <c r="F369" s="12">
        <f t="shared" si="31"/>
        <v>1.7027243589743588E-2</v>
      </c>
      <c r="G369" s="13">
        <f t="shared" si="32"/>
        <v>-0.42953020134228187</v>
      </c>
      <c r="H369" s="18">
        <f t="shared" si="33"/>
        <v>-1.0627698439056791E-2</v>
      </c>
    </row>
    <row r="370" spans="2:8" ht="15" x14ac:dyDescent="0.2">
      <c r="B370" s="3" t="s">
        <v>135</v>
      </c>
      <c r="C370" s="10">
        <v>94</v>
      </c>
      <c r="D370" s="10">
        <v>199</v>
      </c>
      <c r="E370" s="12">
        <f t="shared" si="30"/>
        <v>1.5609432082364663E-2</v>
      </c>
      <c r="F370" s="12">
        <f t="shared" si="31"/>
        <v>3.9863782051282048E-2</v>
      </c>
      <c r="G370" s="13">
        <f t="shared" si="32"/>
        <v>1.1170212765957446</v>
      </c>
      <c r="H370" s="18">
        <f t="shared" si="33"/>
        <v>1.7436067751577546E-2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198</v>
      </c>
      <c r="D372" s="10">
        <v>30</v>
      </c>
      <c r="E372" s="12">
        <f t="shared" si="30"/>
        <v>3.2879442045831951E-2</v>
      </c>
      <c r="F372" s="12">
        <f t="shared" si="31"/>
        <v>6.0096153846153849E-3</v>
      </c>
      <c r="G372" s="13">
        <f t="shared" si="32"/>
        <v>-0.84848484848484851</v>
      </c>
      <c r="H372" s="18">
        <f t="shared" si="33"/>
        <v>-2.789770840252408E-2</v>
      </c>
    </row>
    <row r="373" spans="2:8" ht="15" x14ac:dyDescent="0.2">
      <c r="B373" s="3" t="s">
        <v>382</v>
      </c>
      <c r="C373" s="10">
        <v>1</v>
      </c>
      <c r="D373" s="10">
        <v>1</v>
      </c>
      <c r="E373" s="12">
        <f t="shared" si="30"/>
        <v>1.6605778811026238E-4</v>
      </c>
      <c r="F373" s="12">
        <f t="shared" si="31"/>
        <v>2.0032051282051281E-4</v>
      </c>
      <c r="G373" s="13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5</v>
      </c>
      <c r="D374" s="10">
        <v>0</v>
      </c>
      <c r="E374" s="12">
        <f t="shared" si="30"/>
        <v>8.3028894055131185E-4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</v>
      </c>
      <c r="D375" s="10">
        <v>1</v>
      </c>
      <c r="E375" s="12">
        <f t="shared" si="30"/>
        <v>1.6605778811026238E-4</v>
      </c>
      <c r="F375" s="12">
        <f t="shared" si="31"/>
        <v>2.0032051282051281E-4</v>
      </c>
      <c r="G375" s="13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1</v>
      </c>
      <c r="D376" s="10">
        <v>1</v>
      </c>
      <c r="E376" s="12">
        <f t="shared" si="30"/>
        <v>1.6605778811026238E-4</v>
      </c>
      <c r="F376" s="12">
        <f t="shared" si="31"/>
        <v>2.0032051282051281E-4</v>
      </c>
      <c r="G376" s="13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2</v>
      </c>
      <c r="D377" s="10">
        <v>2</v>
      </c>
      <c r="E377" s="12">
        <f t="shared" si="30"/>
        <v>3.3211557622052476E-4</v>
      </c>
      <c r="F377" s="12">
        <f t="shared" si="31"/>
        <v>4.0064102564102563E-4</v>
      </c>
      <c r="G377" s="13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7</v>
      </c>
      <c r="D378" s="10">
        <v>10</v>
      </c>
      <c r="E378" s="12">
        <f t="shared" si="30"/>
        <v>1.1624045167718366E-3</v>
      </c>
      <c r="F378" s="12">
        <f t="shared" si="31"/>
        <v>2.003205128205128E-3</v>
      </c>
      <c r="G378" s="13">
        <f t="shared" si="32"/>
        <v>0.42857142857142855</v>
      </c>
      <c r="H378" s="18">
        <f t="shared" si="33"/>
        <v>4.9817336433078709E-4</v>
      </c>
    </row>
    <row r="379" spans="2:8" ht="15" x14ac:dyDescent="0.2">
      <c r="B379" s="3" t="s">
        <v>384</v>
      </c>
      <c r="C379" s="10">
        <v>1</v>
      </c>
      <c r="D379" s="10">
        <v>2</v>
      </c>
      <c r="E379" s="12">
        <f t="shared" si="30"/>
        <v>1.6605778811026238E-4</v>
      </c>
      <c r="F379" s="12">
        <f t="shared" si="31"/>
        <v>4.0064102564102563E-4</v>
      </c>
      <c r="G379" s="13">
        <f t="shared" si="32"/>
        <v>1</v>
      </c>
      <c r="H379" s="18">
        <f t="shared" si="33"/>
        <v>1.6605778811026238E-4</v>
      </c>
    </row>
    <row r="380" spans="2:8" ht="30" x14ac:dyDescent="0.2">
      <c r="B380" s="3" t="s">
        <v>385</v>
      </c>
      <c r="C380" s="10">
        <v>1</v>
      </c>
      <c r="D380" s="10">
        <v>12</v>
      </c>
      <c r="E380" s="12">
        <f t="shared" si="30"/>
        <v>1.6605778811026238E-4</v>
      </c>
      <c r="F380" s="12">
        <f t="shared" si="31"/>
        <v>2.403846153846154E-3</v>
      </c>
      <c r="G380" s="13">
        <f t="shared" si="32"/>
        <v>11</v>
      </c>
      <c r="H380" s="18">
        <f t="shared" si="33"/>
        <v>1.8266356692128861E-3</v>
      </c>
    </row>
    <row r="381" spans="2:8" ht="30" x14ac:dyDescent="0.2">
      <c r="B381" s="3" t="s">
        <v>386</v>
      </c>
      <c r="C381" s="10">
        <v>1</v>
      </c>
      <c r="D381" s="10">
        <v>1</v>
      </c>
      <c r="E381" s="12">
        <f t="shared" si="30"/>
        <v>1.6605778811026238E-4</v>
      </c>
      <c r="F381" s="12">
        <f t="shared" si="31"/>
        <v>2.0032051282051281E-4</v>
      </c>
      <c r="G381" s="13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3</v>
      </c>
      <c r="D385" s="10">
        <v>0</v>
      </c>
      <c r="E385" s="12">
        <f t="shared" si="30"/>
        <v>4.9817336433078709E-4</v>
      </c>
      <c r="F385" s="12" t="str">
        <f t="shared" si="31"/>
        <v/>
      </c>
      <c r="G385" s="13" t="str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160</v>
      </c>
      <c r="D387" s="10">
        <v>13</v>
      </c>
      <c r="E387" s="12">
        <f t="shared" si="30"/>
        <v>2.6569246097641979E-2</v>
      </c>
      <c r="F387" s="12">
        <f t="shared" si="31"/>
        <v>2.6041666666666665E-3</v>
      </c>
      <c r="G387" s="13">
        <f t="shared" si="32"/>
        <v>-0.91874999999999996</v>
      </c>
      <c r="H387" s="18">
        <f t="shared" si="33"/>
        <v>-2.4410494852208565E-2</v>
      </c>
    </row>
    <row r="388" spans="2:8" ht="15" x14ac:dyDescent="0.2">
      <c r="B388" s="3" t="s">
        <v>389</v>
      </c>
      <c r="C388" s="10">
        <v>6</v>
      </c>
      <c r="D388" s="10">
        <v>1</v>
      </c>
      <c r="E388" s="12">
        <f t="shared" si="30"/>
        <v>9.9634672866157417E-4</v>
      </c>
      <c r="F388" s="12">
        <f t="shared" si="31"/>
        <v>2.0032051282051281E-4</v>
      </c>
      <c r="G388" s="13">
        <f t="shared" si="32"/>
        <v>-0.83333333333333337</v>
      </c>
      <c r="H388" s="18">
        <f t="shared" si="33"/>
        <v>-8.3028894055131185E-4</v>
      </c>
    </row>
    <row r="389" spans="2:8" ht="15" x14ac:dyDescent="0.2">
      <c r="B389" s="3" t="s">
        <v>143</v>
      </c>
      <c r="C389" s="10">
        <v>1</v>
      </c>
      <c r="D389" s="10">
        <v>2</v>
      </c>
      <c r="E389" s="12">
        <f t="shared" si="30"/>
        <v>1.6605778811026238E-4</v>
      </c>
      <c r="F389" s="12">
        <f t="shared" si="31"/>
        <v>4.0064102564102563E-4</v>
      </c>
      <c r="G389" s="13">
        <f t="shared" si="32"/>
        <v>1</v>
      </c>
      <c r="H389" s="18">
        <f t="shared" si="33"/>
        <v>1.6605778811026238E-4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7</v>
      </c>
      <c r="D391" s="10">
        <v>0</v>
      </c>
      <c r="E391" s="12">
        <f t="shared" si="30"/>
        <v>1.1624045167718366E-3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1</v>
      </c>
      <c r="D392" s="10">
        <v>16</v>
      </c>
      <c r="E392" s="12">
        <f t="shared" si="30"/>
        <v>1.6605778811026238E-4</v>
      </c>
      <c r="F392" s="12">
        <f t="shared" si="31"/>
        <v>3.205128205128205E-3</v>
      </c>
      <c r="G392" s="13">
        <f t="shared" si="32"/>
        <v>15</v>
      </c>
      <c r="H392" s="18">
        <f t="shared" si="33"/>
        <v>2.4908668216539359E-3</v>
      </c>
    </row>
    <row r="393" spans="2:8" ht="15" x14ac:dyDescent="0.2">
      <c r="B393" s="3" t="s">
        <v>390</v>
      </c>
      <c r="C393" s="10">
        <v>88</v>
      </c>
      <c r="D393" s="10">
        <v>392</v>
      </c>
      <c r="E393" s="12">
        <f t="shared" si="30"/>
        <v>1.4613085353703089E-2</v>
      </c>
      <c r="F393" s="12">
        <f t="shared" si="31"/>
        <v>7.8525641025641024E-2</v>
      </c>
      <c r="G393" s="13">
        <f t="shared" si="32"/>
        <v>3.4545454545454546</v>
      </c>
      <c r="H393" s="18">
        <f t="shared" si="33"/>
        <v>5.0481567585519763E-2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2</v>
      </c>
      <c r="D396" s="10">
        <v>0</v>
      </c>
      <c r="E396" s="12">
        <f t="shared" si="30"/>
        <v>3.3211557622052476E-4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1</v>
      </c>
      <c r="D397" s="10">
        <v>8</v>
      </c>
      <c r="E397" s="12">
        <f t="shared" si="30"/>
        <v>1.6605778811026238E-4</v>
      </c>
      <c r="F397" s="12">
        <f t="shared" si="31"/>
        <v>1.6025641025641025E-3</v>
      </c>
      <c r="G397" s="13">
        <f t="shared" si="32"/>
        <v>7</v>
      </c>
      <c r="H397" s="18">
        <f t="shared" si="33"/>
        <v>1.1624045167718366E-3</v>
      </c>
    </row>
    <row r="398" spans="2:8" ht="15" x14ac:dyDescent="0.2">
      <c r="B398" s="3" t="s">
        <v>142</v>
      </c>
      <c r="C398" s="10">
        <v>1</v>
      </c>
      <c r="D398" s="10">
        <v>4</v>
      </c>
      <c r="E398" s="12">
        <f t="shared" si="30"/>
        <v>1.6605778811026238E-4</v>
      </c>
      <c r="F398" s="12">
        <f t="shared" si="31"/>
        <v>8.0128205128205125E-4</v>
      </c>
      <c r="G398" s="13">
        <f t="shared" si="32"/>
        <v>3</v>
      </c>
      <c r="H398" s="18">
        <f t="shared" si="33"/>
        <v>4.9817336433078709E-4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2</v>
      </c>
      <c r="D400" s="10">
        <v>2</v>
      </c>
      <c r="E400" s="12">
        <f t="shared" si="30"/>
        <v>3.3211557622052476E-4</v>
      </c>
      <c r="F400" s="12">
        <f t="shared" si="31"/>
        <v>4.0064102564102563E-4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57</v>
      </c>
      <c r="D401" s="10">
        <v>2</v>
      </c>
      <c r="E401" s="12">
        <f t="shared" si="30"/>
        <v>9.4652939222849546E-3</v>
      </c>
      <c r="F401" s="12">
        <f t="shared" si="31"/>
        <v>4.0064102564102563E-4</v>
      </c>
      <c r="G401" s="13">
        <f t="shared" si="32"/>
        <v>-0.96491228070175439</v>
      </c>
      <c r="H401" s="18">
        <f t="shared" si="33"/>
        <v>-9.1331783460644293E-3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1.6605778811026238E-4</v>
      </c>
      <c r="F402" s="12">
        <f t="shared" si="31"/>
        <v>2.0032051282051281E-4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8</v>
      </c>
      <c r="D403" s="10">
        <v>3</v>
      </c>
      <c r="E403" s="12">
        <f t="shared" si="30"/>
        <v>1.328462304882099E-3</v>
      </c>
      <c r="F403" s="12">
        <f t="shared" si="31"/>
        <v>6.0096153846153849E-4</v>
      </c>
      <c r="G403" s="13">
        <f t="shared" si="32"/>
        <v>-0.625</v>
      </c>
      <c r="H403" s="18">
        <f t="shared" si="33"/>
        <v>-8.3028894055131195E-4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1.6605778811026238E-4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2</v>
      </c>
      <c r="D405" s="10">
        <v>6</v>
      </c>
      <c r="E405" s="12">
        <f t="shared" si="30"/>
        <v>3.3211557622052476E-4</v>
      </c>
      <c r="F405" s="12">
        <f t="shared" si="31"/>
        <v>1.201923076923077E-3</v>
      </c>
      <c r="G405" s="13">
        <f t="shared" si="32"/>
        <v>2</v>
      </c>
      <c r="H405" s="18">
        <f t="shared" si="33"/>
        <v>6.6423115244104952E-4</v>
      </c>
    </row>
    <row r="406" spans="2:8" ht="15" x14ac:dyDescent="0.2">
      <c r="B406" s="3" t="s">
        <v>397</v>
      </c>
      <c r="C406" s="10">
        <v>59</v>
      </c>
      <c r="D406" s="10">
        <v>34</v>
      </c>
      <c r="E406" s="12">
        <f t="shared" si="30"/>
        <v>9.7974094985054799E-3</v>
      </c>
      <c r="F406" s="12">
        <f t="shared" si="31"/>
        <v>6.810897435897436E-3</v>
      </c>
      <c r="G406" s="13">
        <f t="shared" si="32"/>
        <v>-0.42372881355932202</v>
      </c>
      <c r="H406" s="18">
        <f t="shared" si="33"/>
        <v>-4.1514447027565593E-3</v>
      </c>
    </row>
    <row r="407" spans="2:8" ht="15" x14ac:dyDescent="0.2">
      <c r="B407" s="3" t="s">
        <v>398</v>
      </c>
      <c r="C407" s="10">
        <v>1</v>
      </c>
      <c r="D407" s="10">
        <v>0</v>
      </c>
      <c r="E407" s="12">
        <f t="shared" si="30"/>
        <v>1.6605778811026238E-4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98</v>
      </c>
      <c r="D408" s="10">
        <v>23</v>
      </c>
      <c r="E408" s="12">
        <f t="shared" si="30"/>
        <v>1.6273663234805714E-2</v>
      </c>
      <c r="F408" s="12">
        <f t="shared" si="31"/>
        <v>4.607371794871795E-3</v>
      </c>
      <c r="G408" s="13">
        <f t="shared" si="32"/>
        <v>-0.76530612244897955</v>
      </c>
      <c r="H408" s="18">
        <f t="shared" si="33"/>
        <v>-1.2454334108269679E-2</v>
      </c>
    </row>
    <row r="409" spans="2:8" ht="15" x14ac:dyDescent="0.2">
      <c r="B409" s="3" t="s">
        <v>139</v>
      </c>
      <c r="C409" s="10">
        <v>1</v>
      </c>
      <c r="D409" s="10">
        <v>0</v>
      </c>
      <c r="E409" s="12">
        <f t="shared" si="30"/>
        <v>1.6605778811026238E-4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2.0032051282051281E-4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16</v>
      </c>
      <c r="D411" s="10">
        <v>0</v>
      </c>
      <c r="E411" s="12">
        <f t="shared" si="30"/>
        <v>2.6569246097641981E-3</v>
      </c>
      <c r="F411" s="12" t="str">
        <f t="shared" si="31"/>
        <v/>
      </c>
      <c r="G411" s="13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63</v>
      </c>
      <c r="D412" s="10">
        <v>36</v>
      </c>
      <c r="E412" s="12">
        <f t="shared" si="30"/>
        <v>1.0461640650946529E-2</v>
      </c>
      <c r="F412" s="12">
        <f t="shared" si="31"/>
        <v>7.2115384615384619E-3</v>
      </c>
      <c r="G412" s="13">
        <f t="shared" si="32"/>
        <v>-0.42857142857142855</v>
      </c>
      <c r="H412" s="18">
        <f t="shared" si="33"/>
        <v>-4.4835602789770838E-3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2.0032051282051281E-4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3</v>
      </c>
      <c r="E416" s="12" t="str">
        <f t="shared" si="30"/>
        <v/>
      </c>
      <c r="F416" s="12">
        <f t="shared" si="31"/>
        <v>6.0096153846153849E-4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2</v>
      </c>
      <c r="E417" s="12">
        <f t="shared" si="30"/>
        <v>1.6605778811026238E-4</v>
      </c>
      <c r="F417" s="12">
        <f t="shared" si="31"/>
        <v>4.0064102564102563E-4</v>
      </c>
      <c r="G417" s="13">
        <f t="shared" si="32"/>
        <v>1</v>
      </c>
      <c r="H417" s="18">
        <f t="shared" si="33"/>
        <v>1.6605778811026238E-4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2</v>
      </c>
      <c r="E426" s="12">
        <f t="shared" si="34"/>
        <v>1.6605778811026238E-4</v>
      </c>
      <c r="F426" s="12">
        <f t="shared" si="35"/>
        <v>4.0064102564102563E-4</v>
      </c>
      <c r="G426" s="13">
        <f t="shared" si="36"/>
        <v>1</v>
      </c>
      <c r="H426" s="18">
        <f t="shared" si="37"/>
        <v>1.6605778811026238E-4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4</v>
      </c>
      <c r="E428" s="12">
        <f t="shared" si="34"/>
        <v>1.6605778811026238E-4</v>
      </c>
      <c r="F428" s="12">
        <f t="shared" si="35"/>
        <v>8.0128205128205125E-4</v>
      </c>
      <c r="G428" s="13">
        <f t="shared" si="36"/>
        <v>3</v>
      </c>
      <c r="H428" s="18">
        <f t="shared" si="37"/>
        <v>4.9817336433078709E-4</v>
      </c>
    </row>
    <row r="429" spans="2:8" ht="15" x14ac:dyDescent="0.2">
      <c r="B429" s="3" t="s">
        <v>415</v>
      </c>
      <c r="C429" s="10">
        <v>2</v>
      </c>
      <c r="D429" s="10">
        <v>1</v>
      </c>
      <c r="E429" s="12">
        <f t="shared" si="34"/>
        <v>3.3211557622052476E-4</v>
      </c>
      <c r="F429" s="12">
        <f t="shared" si="35"/>
        <v>2.0032051282051281E-4</v>
      </c>
      <c r="G429" s="13">
        <f t="shared" si="36"/>
        <v>-0.5</v>
      </c>
      <c r="H429" s="18">
        <f t="shared" si="37"/>
        <v>-1.6605778811026238E-4</v>
      </c>
    </row>
    <row r="430" spans="2:8" ht="15" x14ac:dyDescent="0.2">
      <c r="B430" s="3" t="s">
        <v>416</v>
      </c>
      <c r="C430" s="10">
        <v>1</v>
      </c>
      <c r="D430" s="10">
        <v>1</v>
      </c>
      <c r="E430" s="12">
        <f t="shared" si="34"/>
        <v>1.6605778811026238E-4</v>
      </c>
      <c r="F430" s="12">
        <f t="shared" si="35"/>
        <v>2.0032051282051281E-4</v>
      </c>
      <c r="G430" s="13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2</v>
      </c>
      <c r="D431" s="10">
        <v>0</v>
      </c>
      <c r="E431" s="12">
        <f t="shared" si="34"/>
        <v>3.3211557622052476E-4</v>
      </c>
      <c r="F431" s="12" t="str">
        <f t="shared" si="35"/>
        <v/>
      </c>
      <c r="G431" s="13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27</v>
      </c>
      <c r="D432" s="10">
        <v>7</v>
      </c>
      <c r="E432" s="12">
        <f t="shared" si="34"/>
        <v>4.4835602789770838E-3</v>
      </c>
      <c r="F432" s="12">
        <f t="shared" si="35"/>
        <v>1.4022435897435897E-3</v>
      </c>
      <c r="G432" s="13">
        <f t="shared" si="36"/>
        <v>-0.7407407407407407</v>
      </c>
      <c r="H432" s="18">
        <f t="shared" si="37"/>
        <v>-3.3211557622052469E-3</v>
      </c>
    </row>
    <row r="433" spans="2:8" ht="15" x14ac:dyDescent="0.2">
      <c r="B433" s="3" t="s">
        <v>162</v>
      </c>
      <c r="C433" s="10">
        <v>468</v>
      </c>
      <c r="D433" s="10">
        <v>851</v>
      </c>
      <c r="E433" s="12">
        <f t="shared" si="34"/>
        <v>7.7715044835602792E-2</v>
      </c>
      <c r="F433" s="12">
        <f t="shared" si="35"/>
        <v>0.17047275641025642</v>
      </c>
      <c r="G433" s="13">
        <f t="shared" si="36"/>
        <v>0.81837606837606836</v>
      </c>
      <c r="H433" s="18">
        <f t="shared" si="37"/>
        <v>6.3600132846230492E-2</v>
      </c>
    </row>
    <row r="434" spans="2:8" ht="30" x14ac:dyDescent="0.2">
      <c r="B434" s="3" t="s">
        <v>418</v>
      </c>
      <c r="C434" s="10">
        <v>30</v>
      </c>
      <c r="D434" s="10">
        <v>31</v>
      </c>
      <c r="E434" s="12">
        <f t="shared" si="34"/>
        <v>4.9817336433078709E-3</v>
      </c>
      <c r="F434" s="12">
        <f t="shared" si="35"/>
        <v>6.2099358974358971E-3</v>
      </c>
      <c r="G434" s="13">
        <f t="shared" si="36"/>
        <v>3.3333333333333333E-2</v>
      </c>
      <c r="H434" s="18">
        <f t="shared" si="37"/>
        <v>1.6605778811026235E-4</v>
      </c>
    </row>
    <row r="435" spans="2:8" ht="15" x14ac:dyDescent="0.2">
      <c r="B435" s="3" t="s">
        <v>164</v>
      </c>
      <c r="C435" s="10">
        <v>1</v>
      </c>
      <c r="D435" s="10">
        <v>3</v>
      </c>
      <c r="E435" s="12">
        <f t="shared" si="34"/>
        <v>1.6605778811026238E-4</v>
      </c>
      <c r="F435" s="12">
        <f t="shared" si="35"/>
        <v>6.0096153846153849E-4</v>
      </c>
      <c r="G435" s="13">
        <f t="shared" si="36"/>
        <v>2</v>
      </c>
      <c r="H435" s="18">
        <f t="shared" si="37"/>
        <v>3.3211557622052476E-4</v>
      </c>
    </row>
    <row r="436" spans="2:8" ht="30" x14ac:dyDescent="0.2">
      <c r="B436" s="3" t="s">
        <v>419</v>
      </c>
      <c r="C436" s="10">
        <v>8</v>
      </c>
      <c r="D436" s="10">
        <v>2</v>
      </c>
      <c r="E436" s="12">
        <f t="shared" si="34"/>
        <v>1.328462304882099E-3</v>
      </c>
      <c r="F436" s="12">
        <f t="shared" si="35"/>
        <v>4.0064102564102563E-4</v>
      </c>
      <c r="G436" s="13">
        <f t="shared" si="36"/>
        <v>-0.75</v>
      </c>
      <c r="H436" s="18">
        <f t="shared" si="37"/>
        <v>-9.9634672866157417E-4</v>
      </c>
    </row>
    <row r="437" spans="2:8" ht="30" x14ac:dyDescent="0.2">
      <c r="B437" s="3" t="s">
        <v>420</v>
      </c>
      <c r="C437" s="10">
        <v>250</v>
      </c>
      <c r="D437" s="10">
        <v>369</v>
      </c>
      <c r="E437" s="12">
        <f t="shared" si="34"/>
        <v>4.1514447027565592E-2</v>
      </c>
      <c r="F437" s="12">
        <f t="shared" si="35"/>
        <v>7.3918269230769232E-2</v>
      </c>
      <c r="G437" s="13">
        <f t="shared" si="36"/>
        <v>0.47599999999999998</v>
      </c>
      <c r="H437" s="18">
        <f t="shared" si="37"/>
        <v>1.9760876785121222E-2</v>
      </c>
    </row>
    <row r="438" spans="2:8" ht="15" x14ac:dyDescent="0.2">
      <c r="B438" s="3" t="s">
        <v>155</v>
      </c>
      <c r="C438" s="10">
        <v>0</v>
      </c>
      <c r="D438" s="10">
        <v>3</v>
      </c>
      <c r="E438" s="12" t="str">
        <f t="shared" si="34"/>
        <v/>
      </c>
      <c r="F438" s="12">
        <f t="shared" si="35"/>
        <v>6.0096153846153849E-4</v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2.0032051282051281E-4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2.0032051282051281E-4</v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2</v>
      </c>
      <c r="E444" s="12" t="str">
        <f t="shared" si="34"/>
        <v/>
      </c>
      <c r="F444" s="12">
        <f t="shared" si="35"/>
        <v>4.0064102564102563E-4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1</v>
      </c>
      <c r="D447" s="10">
        <v>0</v>
      </c>
      <c r="E447" s="12">
        <f t="shared" si="34"/>
        <v>1.6605778811026238E-4</v>
      </c>
      <c r="F447" s="12" t="str">
        <f t="shared" si="35"/>
        <v/>
      </c>
      <c r="G447" s="13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1</v>
      </c>
      <c r="E448" s="12" t="str">
        <f t="shared" si="34"/>
        <v/>
      </c>
      <c r="F448" s="12">
        <f t="shared" si="35"/>
        <v>2.0032051282051281E-4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7</v>
      </c>
      <c r="E449" s="12">
        <f t="shared" si="34"/>
        <v>1.6605778811026238E-4</v>
      </c>
      <c r="F449" s="12">
        <f t="shared" si="35"/>
        <v>1.4022435897435897E-3</v>
      </c>
      <c r="G449" s="13">
        <f t="shared" si="36"/>
        <v>6</v>
      </c>
      <c r="H449" s="18">
        <f t="shared" si="37"/>
        <v>9.9634672866157417E-4</v>
      </c>
    </row>
    <row r="450" spans="2:8" ht="15" x14ac:dyDescent="0.2">
      <c r="B450" s="3" t="s">
        <v>430</v>
      </c>
      <c r="C450" s="10">
        <v>0</v>
      </c>
      <c r="D450" s="10">
        <v>8</v>
      </c>
      <c r="E450" s="12" t="str">
        <f t="shared" si="34"/>
        <v/>
      </c>
      <c r="F450" s="12">
        <f t="shared" si="35"/>
        <v>1.6025641025641025E-3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2</v>
      </c>
      <c r="E454" s="12">
        <f t="shared" si="34"/>
        <v>1.6605778811026238E-4</v>
      </c>
      <c r="F454" s="12">
        <f t="shared" si="35"/>
        <v>4.0064102564102563E-4</v>
      </c>
      <c r="G454" s="13">
        <f t="shared" si="36"/>
        <v>1</v>
      </c>
      <c r="H454" s="18">
        <f t="shared" si="37"/>
        <v>1.6605778811026238E-4</v>
      </c>
    </row>
    <row r="455" spans="2:8" ht="15" x14ac:dyDescent="0.2">
      <c r="B455" s="3" t="s">
        <v>158</v>
      </c>
      <c r="C455" s="10">
        <v>0</v>
      </c>
      <c r="D455" s="10">
        <v>2</v>
      </c>
      <c r="E455" s="12" t="str">
        <f t="shared" si="34"/>
        <v/>
      </c>
      <c r="F455" s="12">
        <f t="shared" si="35"/>
        <v>4.0064102564102563E-4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2.0032051282051281E-4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3</v>
      </c>
      <c r="E458" s="12">
        <f t="shared" si="34"/>
        <v>3.3211557622052476E-4</v>
      </c>
      <c r="F458" s="12">
        <f t="shared" si="35"/>
        <v>6.0096153846153849E-4</v>
      </c>
      <c r="G458" s="13">
        <f t="shared" si="36"/>
        <v>0.5</v>
      </c>
      <c r="H458" s="18">
        <f t="shared" si="37"/>
        <v>1.6605778811026238E-4</v>
      </c>
    </row>
    <row r="459" spans="2:8" ht="15" x14ac:dyDescent="0.2">
      <c r="B459" s="3" t="s">
        <v>161</v>
      </c>
      <c r="C459" s="10">
        <v>0</v>
      </c>
      <c r="D459" s="10">
        <v>3</v>
      </c>
      <c r="E459" s="12" t="str">
        <f t="shared" si="34"/>
        <v/>
      </c>
      <c r="F459" s="12">
        <f t="shared" si="35"/>
        <v>6.0096153846153849E-4</v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0</v>
      </c>
      <c r="E460" s="12">
        <f t="shared" si="34"/>
        <v>1.6605778811026238E-4</v>
      </c>
      <c r="F460" s="12" t="str">
        <f t="shared" si="35"/>
        <v/>
      </c>
      <c r="G460" s="13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35</v>
      </c>
      <c r="D463" s="10">
        <v>13</v>
      </c>
      <c r="E463" s="12">
        <f t="shared" si="34"/>
        <v>5.8120225838591832E-3</v>
      </c>
      <c r="F463" s="12">
        <f t="shared" si="35"/>
        <v>2.6041666666666665E-3</v>
      </c>
      <c r="G463" s="13">
        <f t="shared" si="36"/>
        <v>-0.62857142857142856</v>
      </c>
      <c r="H463" s="18">
        <f t="shared" si="37"/>
        <v>-3.6532713384257723E-3</v>
      </c>
    </row>
    <row r="464" spans="2:8" ht="15" x14ac:dyDescent="0.2">
      <c r="B464" s="3" t="s">
        <v>478</v>
      </c>
      <c r="C464" s="10">
        <v>3</v>
      </c>
      <c r="D464" s="10">
        <v>1</v>
      </c>
      <c r="E464" s="12">
        <f t="shared" si="34"/>
        <v>4.9817336433078709E-4</v>
      </c>
      <c r="F464" s="12">
        <f t="shared" si="35"/>
        <v>2.0032051282051281E-4</v>
      </c>
      <c r="G464" s="13">
        <f t="shared" si="36"/>
        <v>-0.66666666666666663</v>
      </c>
      <c r="H464" s="18">
        <f t="shared" si="37"/>
        <v>-3.3211557622052471E-4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2</v>
      </c>
      <c r="D466" s="10">
        <v>1</v>
      </c>
      <c r="E466" s="12">
        <f t="shared" si="34"/>
        <v>3.3211557622052476E-4</v>
      </c>
      <c r="F466" s="12">
        <f t="shared" si="35"/>
        <v>2.0032051282051281E-4</v>
      </c>
      <c r="G466" s="13">
        <f t="shared" si="36"/>
        <v>-0.5</v>
      </c>
      <c r="H466" s="18">
        <f t="shared" si="37"/>
        <v>-1.6605778811026238E-4</v>
      </c>
    </row>
    <row r="467" spans="2:8" ht="15" x14ac:dyDescent="0.2">
      <c r="B467" s="3" t="s">
        <v>479</v>
      </c>
      <c r="C467" s="10">
        <v>238</v>
      </c>
      <c r="D467" s="10">
        <v>166</v>
      </c>
      <c r="E467" s="12">
        <f t="shared" si="34"/>
        <v>3.9521753570242443E-2</v>
      </c>
      <c r="F467" s="12">
        <f t="shared" si="35"/>
        <v>3.3253205128205128E-2</v>
      </c>
      <c r="G467" s="13">
        <f t="shared" si="36"/>
        <v>-0.30252100840336132</v>
      </c>
      <c r="H467" s="18">
        <f t="shared" si="37"/>
        <v>-1.195616074393889E-2</v>
      </c>
    </row>
    <row r="468" spans="2:8" ht="15" x14ac:dyDescent="0.2">
      <c r="B468" s="3" t="s">
        <v>182</v>
      </c>
      <c r="C468" s="10">
        <v>14</v>
      </c>
      <c r="D468" s="10">
        <v>4</v>
      </c>
      <c r="E468" s="12">
        <f t="shared" si="34"/>
        <v>2.3248090335436732E-3</v>
      </c>
      <c r="F468" s="12">
        <f t="shared" si="35"/>
        <v>8.0128205128205125E-4</v>
      </c>
      <c r="G468" s="13">
        <f t="shared" si="36"/>
        <v>-0.7142857142857143</v>
      </c>
      <c r="H468" s="18">
        <f t="shared" si="37"/>
        <v>-1.6605778811026237E-3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1.6605778811026238E-4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1.6605778811026238E-4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4</v>
      </c>
      <c r="D478" s="10">
        <v>3</v>
      </c>
      <c r="E478" s="12">
        <f t="shared" si="34"/>
        <v>6.6423115244104952E-4</v>
      </c>
      <c r="F478" s="12">
        <f t="shared" si="35"/>
        <v>6.0096153846153849E-4</v>
      </c>
      <c r="G478" s="13">
        <f t="shared" si="36"/>
        <v>-0.25</v>
      </c>
      <c r="H478" s="18">
        <f t="shared" si="37"/>
        <v>-1.6605778811026238E-4</v>
      </c>
    </row>
    <row r="479" spans="2:8" ht="15" x14ac:dyDescent="0.2">
      <c r="B479" s="3" t="s">
        <v>440</v>
      </c>
      <c r="C479" s="10">
        <v>2</v>
      </c>
      <c r="D479" s="10">
        <v>0</v>
      </c>
      <c r="E479" s="12">
        <f t="shared" si="34"/>
        <v>3.3211557622052476E-4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1</v>
      </c>
      <c r="D480" s="10">
        <v>1</v>
      </c>
      <c r="E480" s="12">
        <f t="shared" si="34"/>
        <v>1.6605778811026238E-4</v>
      </c>
      <c r="F480" s="12">
        <f t="shared" si="35"/>
        <v>2.0032051282051281E-4</v>
      </c>
      <c r="G480" s="13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6</v>
      </c>
      <c r="D483" s="10">
        <v>3</v>
      </c>
      <c r="E483" s="12">
        <f t="shared" si="34"/>
        <v>9.9634672866157417E-4</v>
      </c>
      <c r="F483" s="12">
        <f t="shared" si="35"/>
        <v>6.0096153846153849E-4</v>
      </c>
      <c r="G483" s="13">
        <f t="shared" si="36"/>
        <v>-0.5</v>
      </c>
      <c r="H483" s="18">
        <f t="shared" si="37"/>
        <v>-4.9817336433078709E-4</v>
      </c>
    </row>
    <row r="484" spans="2:8" ht="30" x14ac:dyDescent="0.2">
      <c r="B484" s="3" t="s">
        <v>184</v>
      </c>
      <c r="C484" s="10">
        <v>3</v>
      </c>
      <c r="D484" s="10">
        <v>0</v>
      </c>
      <c r="E484" s="12">
        <f t="shared" si="34"/>
        <v>4.9817336433078709E-4</v>
      </c>
      <c r="F484" s="12" t="str">
        <f t="shared" si="35"/>
        <v/>
      </c>
      <c r="G484" s="13" t="str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10">
        <v>18</v>
      </c>
      <c r="D485" s="10">
        <v>18</v>
      </c>
      <c r="E485" s="12">
        <f t="shared" si="34"/>
        <v>2.9890401859847225E-3</v>
      </c>
      <c r="F485" s="12">
        <f t="shared" si="35"/>
        <v>3.605769230769231E-3</v>
      </c>
      <c r="G485" s="13">
        <f t="shared" si="36"/>
        <v>0</v>
      </c>
      <c r="H485" s="18">
        <f t="shared" si="37"/>
        <v>0</v>
      </c>
    </row>
    <row r="486" spans="2:8" ht="15" x14ac:dyDescent="0.2">
      <c r="B486" s="3" t="s">
        <v>171</v>
      </c>
      <c r="C486" s="10">
        <v>25</v>
      </c>
      <c r="D486" s="10">
        <v>0</v>
      </c>
      <c r="E486" s="12">
        <f t="shared" si="34"/>
        <v>4.1514447027565593E-3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1.6605778811026238E-4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1</v>
      </c>
      <c r="E490" s="12">
        <f t="shared" si="38"/>
        <v>1.6605778811026238E-4</v>
      </c>
      <c r="F490" s="12">
        <f t="shared" si="39"/>
        <v>2.0032051282051281E-4</v>
      </c>
      <c r="G490" s="13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16</v>
      </c>
      <c r="D491" s="10">
        <v>5</v>
      </c>
      <c r="E491" s="12">
        <f t="shared" si="38"/>
        <v>2.6569246097641981E-3</v>
      </c>
      <c r="F491" s="12">
        <f t="shared" si="39"/>
        <v>1.001602564102564E-3</v>
      </c>
      <c r="G491" s="13">
        <f t="shared" si="40"/>
        <v>-0.6875</v>
      </c>
      <c r="H491" s="18">
        <f t="shared" si="41"/>
        <v>-1.8266356692128861E-3</v>
      </c>
    </row>
    <row r="492" spans="2:8" ht="15" x14ac:dyDescent="0.2">
      <c r="B492" s="3" t="s">
        <v>480</v>
      </c>
      <c r="C492" s="10">
        <v>1</v>
      </c>
      <c r="D492" s="10">
        <v>3</v>
      </c>
      <c r="E492" s="12">
        <f t="shared" si="38"/>
        <v>1.6605778811026238E-4</v>
      </c>
      <c r="F492" s="12">
        <f t="shared" si="39"/>
        <v>6.0096153846153849E-4</v>
      </c>
      <c r="G492" s="13">
        <f t="shared" si="40"/>
        <v>2</v>
      </c>
      <c r="H492" s="18">
        <f t="shared" si="41"/>
        <v>3.3211557622052476E-4</v>
      </c>
    </row>
    <row r="493" spans="2:8" ht="15" x14ac:dyDescent="0.2">
      <c r="B493" s="3" t="s">
        <v>447</v>
      </c>
      <c r="C493" s="10">
        <v>0</v>
      </c>
      <c r="D493" s="10">
        <v>2</v>
      </c>
      <c r="E493" s="12" t="str">
        <f t="shared" si="38"/>
        <v/>
      </c>
      <c r="F493" s="12">
        <f t="shared" si="39"/>
        <v>4.0064102564102563E-4</v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7</v>
      </c>
      <c r="E494" s="12" t="str">
        <f t="shared" si="38"/>
        <v/>
      </c>
      <c r="F494" s="12">
        <f t="shared" si="39"/>
        <v>1.4022435897435897E-3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</v>
      </c>
      <c r="D497" s="10">
        <v>0</v>
      </c>
      <c r="E497" s="12">
        <f t="shared" si="38"/>
        <v>3.3211557622052476E-4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2.0032051282051281E-4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2556</v>
      </c>
      <c r="D505" s="41">
        <f>SUM(D506:D530)</f>
        <v>3603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0.40962441314553988</v>
      </c>
      <c r="H505" s="42">
        <f>+IF(OR(AND(E505=""),(G505="")),"",E505*G505)</f>
        <v>0.40962441314553988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73</v>
      </c>
      <c r="D507" s="10">
        <v>31</v>
      </c>
      <c r="E507" s="12">
        <f t="shared" ref="E507:E529" si="42">+IF(C507=0,"",C507/C$505)</f>
        <v>2.8560250391236306E-2</v>
      </c>
      <c r="F507" s="12">
        <f t="shared" ref="F507:F529" si="43">+IF(D507=0,"",D507/D$505)</f>
        <v>8.6039411601443235E-3</v>
      </c>
      <c r="G507" s="13">
        <f t="shared" ref="G507:G529" si="44">+IF(OR(AND(D507=0),(C507=0)),"0",((D507-C507)/C507))</f>
        <v>-0.57534246575342463</v>
      </c>
      <c r="H507" s="18">
        <f t="shared" ref="H507:H530" si="45">+IF(OR(AND(E507=""),(G507="")),"",E507*G507)</f>
        <v>-1.6431924882629106E-2</v>
      </c>
    </row>
    <row r="508" spans="2:8" ht="15" x14ac:dyDescent="0.2">
      <c r="B508" s="3" t="s">
        <v>455</v>
      </c>
      <c r="C508" s="10">
        <v>573</v>
      </c>
      <c r="D508" s="10">
        <v>874</v>
      </c>
      <c r="E508" s="12">
        <f t="shared" si="42"/>
        <v>0.22417840375586853</v>
      </c>
      <c r="F508" s="12">
        <f t="shared" si="43"/>
        <v>0.24257563141826255</v>
      </c>
      <c r="G508" s="13">
        <f t="shared" si="44"/>
        <v>0.52530541012216403</v>
      </c>
      <c r="H508" s="18">
        <f t="shared" si="45"/>
        <v>0.1177621283255086</v>
      </c>
    </row>
    <row r="509" spans="2:8" ht="15" x14ac:dyDescent="0.2">
      <c r="B509" s="3" t="s">
        <v>456</v>
      </c>
      <c r="C509" s="10">
        <v>162</v>
      </c>
      <c r="D509" s="10">
        <v>586</v>
      </c>
      <c r="E509" s="12">
        <f t="shared" si="42"/>
        <v>6.3380281690140844E-2</v>
      </c>
      <c r="F509" s="12">
        <f t="shared" si="43"/>
        <v>0.16264224257563142</v>
      </c>
      <c r="G509" s="13">
        <f t="shared" si="44"/>
        <v>2.617283950617284</v>
      </c>
      <c r="H509" s="18">
        <f t="shared" si="45"/>
        <v>0.16588419405320814</v>
      </c>
    </row>
    <row r="510" spans="2:8" ht="15" x14ac:dyDescent="0.2">
      <c r="B510" s="3" t="s">
        <v>188</v>
      </c>
      <c r="C510" s="10">
        <v>1</v>
      </c>
      <c r="D510" s="10">
        <v>2</v>
      </c>
      <c r="E510" s="12">
        <f t="shared" si="42"/>
        <v>3.9123630672926448E-4</v>
      </c>
      <c r="F510" s="12">
        <f t="shared" si="43"/>
        <v>5.5509297807382742E-4</v>
      </c>
      <c r="G510" s="13">
        <f t="shared" si="44"/>
        <v>1</v>
      </c>
      <c r="H510" s="18">
        <f t="shared" si="45"/>
        <v>3.9123630672926448E-4</v>
      </c>
    </row>
    <row r="511" spans="2:8" ht="15" x14ac:dyDescent="0.2">
      <c r="B511" s="3" t="s">
        <v>186</v>
      </c>
      <c r="C511" s="10">
        <v>2</v>
      </c>
      <c r="D511" s="10">
        <v>0</v>
      </c>
      <c r="E511" s="12">
        <f t="shared" si="42"/>
        <v>7.8247261345852897E-4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1</v>
      </c>
      <c r="D512" s="10">
        <v>0</v>
      </c>
      <c r="E512" s="12">
        <f t="shared" si="42"/>
        <v>3.9123630672926448E-4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2</v>
      </c>
      <c r="D513" s="10">
        <v>0</v>
      </c>
      <c r="E513" s="12">
        <f t="shared" si="42"/>
        <v>7.8247261345852897E-4</v>
      </c>
      <c r="F513" s="12" t="str">
        <f t="shared" si="43"/>
        <v/>
      </c>
      <c r="G513" s="13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1</v>
      </c>
      <c r="D514" s="10">
        <v>2</v>
      </c>
      <c r="E514" s="12">
        <f t="shared" si="42"/>
        <v>3.9123630672926448E-4</v>
      </c>
      <c r="F514" s="12">
        <f t="shared" si="43"/>
        <v>5.5509297807382742E-4</v>
      </c>
      <c r="G514" s="13">
        <f t="shared" si="44"/>
        <v>1</v>
      </c>
      <c r="H514" s="18">
        <f t="shared" si="45"/>
        <v>3.9123630672926448E-4</v>
      </c>
    </row>
    <row r="515" spans="2:8" ht="15" x14ac:dyDescent="0.2">
      <c r="B515" s="3" t="s">
        <v>566</v>
      </c>
      <c r="C515" s="10">
        <v>53</v>
      </c>
      <c r="D515" s="10">
        <v>8</v>
      </c>
      <c r="E515" s="12">
        <f t="shared" si="42"/>
        <v>2.0735524256651018E-2</v>
      </c>
      <c r="F515" s="12">
        <f t="shared" si="43"/>
        <v>2.2203719122953097E-3</v>
      </c>
      <c r="G515" s="13">
        <f t="shared" si="44"/>
        <v>-0.84905660377358494</v>
      </c>
      <c r="H515" s="18">
        <f t="shared" si="45"/>
        <v>-1.7605633802816902E-2</v>
      </c>
    </row>
    <row r="516" spans="2:8" ht="15" x14ac:dyDescent="0.2">
      <c r="B516" s="3" t="s">
        <v>459</v>
      </c>
      <c r="C516" s="10">
        <v>10</v>
      </c>
      <c r="D516" s="10">
        <v>0</v>
      </c>
      <c r="E516" s="12">
        <f t="shared" si="42"/>
        <v>3.9123630672926448E-3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3</v>
      </c>
      <c r="D517" s="10">
        <v>5</v>
      </c>
      <c r="E517" s="12">
        <f t="shared" si="42"/>
        <v>1.1737089201877935E-3</v>
      </c>
      <c r="F517" s="12">
        <f t="shared" si="43"/>
        <v>1.3877324451845685E-3</v>
      </c>
      <c r="G517" s="13">
        <f t="shared" si="44"/>
        <v>0.66666666666666663</v>
      </c>
      <c r="H517" s="18">
        <f t="shared" si="45"/>
        <v>7.8247261345852897E-4</v>
      </c>
    </row>
    <row r="518" spans="2:8" ht="15" x14ac:dyDescent="0.2">
      <c r="B518" s="3" t="s">
        <v>190</v>
      </c>
      <c r="C518" s="10">
        <v>17</v>
      </c>
      <c r="D518" s="10">
        <v>11</v>
      </c>
      <c r="E518" s="12">
        <f t="shared" si="42"/>
        <v>6.6510172143974958E-3</v>
      </c>
      <c r="F518" s="12">
        <f t="shared" si="43"/>
        <v>3.0530113794060504E-3</v>
      </c>
      <c r="G518" s="13">
        <f t="shared" si="44"/>
        <v>-0.35294117647058826</v>
      </c>
      <c r="H518" s="18">
        <f t="shared" si="45"/>
        <v>-2.3474178403755869E-3</v>
      </c>
    </row>
    <row r="519" spans="2:8" ht="15" x14ac:dyDescent="0.2">
      <c r="B519" s="3" t="s">
        <v>192</v>
      </c>
      <c r="C519" s="10">
        <v>0</v>
      </c>
      <c r="D519" s="10">
        <v>1</v>
      </c>
      <c r="E519" s="12" t="str">
        <f t="shared" si="42"/>
        <v/>
      </c>
      <c r="F519" s="12">
        <f t="shared" si="43"/>
        <v>2.7754648903691371E-4</v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27</v>
      </c>
      <c r="D520" s="10">
        <v>2</v>
      </c>
      <c r="E520" s="12">
        <f t="shared" si="42"/>
        <v>1.0563380281690141E-2</v>
      </c>
      <c r="F520" s="12">
        <f t="shared" si="43"/>
        <v>5.5509297807382742E-4</v>
      </c>
      <c r="G520" s="13">
        <f t="shared" si="44"/>
        <v>-0.92592592592592593</v>
      </c>
      <c r="H520" s="18">
        <f t="shared" si="45"/>
        <v>-9.7809076682316125E-3</v>
      </c>
    </row>
    <row r="521" spans="2:8" ht="13.5" customHeight="1" x14ac:dyDescent="0.2">
      <c r="B521" s="3" t="s">
        <v>461</v>
      </c>
      <c r="C521" s="10">
        <v>713</v>
      </c>
      <c r="D521" s="10">
        <v>1419</v>
      </c>
      <c r="E521" s="12">
        <f t="shared" si="42"/>
        <v>0.27895148669796554</v>
      </c>
      <c r="F521" s="12">
        <f t="shared" si="43"/>
        <v>0.39383846794338051</v>
      </c>
      <c r="G521" s="13">
        <f t="shared" si="44"/>
        <v>0.99018232819074337</v>
      </c>
      <c r="H521" s="18">
        <f t="shared" si="45"/>
        <v>0.27621283255086071</v>
      </c>
    </row>
    <row r="522" spans="2:8" ht="25.5" customHeight="1" x14ac:dyDescent="0.2">
      <c r="B522" s="3" t="s">
        <v>193</v>
      </c>
      <c r="C522" s="10">
        <v>232</v>
      </c>
      <c r="D522" s="10">
        <v>212</v>
      </c>
      <c r="E522" s="12">
        <f t="shared" si="42"/>
        <v>9.0766823161189364E-2</v>
      </c>
      <c r="F522" s="12">
        <f t="shared" si="43"/>
        <v>5.8839855675825697E-2</v>
      </c>
      <c r="G522" s="13">
        <f t="shared" si="44"/>
        <v>-8.6206896551724144E-2</v>
      </c>
      <c r="H522" s="18">
        <f t="shared" si="45"/>
        <v>-7.8247261345852897E-3</v>
      </c>
    </row>
    <row r="523" spans="2:8" ht="13.5" customHeight="1" x14ac:dyDescent="0.2">
      <c r="B523" s="3" t="s">
        <v>462</v>
      </c>
      <c r="C523" s="10">
        <v>228</v>
      </c>
      <c r="D523" s="10">
        <v>209</v>
      </c>
      <c r="E523" s="12">
        <f t="shared" si="42"/>
        <v>8.9201877934272297E-2</v>
      </c>
      <c r="F523" s="12">
        <f t="shared" si="43"/>
        <v>5.8007216208714962E-2</v>
      </c>
      <c r="G523" s="13">
        <f t="shared" si="44"/>
        <v>-8.3333333333333329E-2</v>
      </c>
      <c r="H523" s="18">
        <f t="shared" si="45"/>
        <v>-7.4334898278560248E-3</v>
      </c>
    </row>
    <row r="524" spans="2:8" ht="12" customHeight="1" x14ac:dyDescent="0.2">
      <c r="B524" s="3" t="s">
        <v>194</v>
      </c>
      <c r="C524" s="10">
        <v>11</v>
      </c>
      <c r="D524" s="10">
        <v>12</v>
      </c>
      <c r="E524" s="12">
        <f t="shared" si="42"/>
        <v>4.3035993740219089E-3</v>
      </c>
      <c r="F524" s="12">
        <f t="shared" si="43"/>
        <v>3.3305578684429643E-3</v>
      </c>
      <c r="G524" s="13">
        <f t="shared" si="44"/>
        <v>9.0909090909090912E-2</v>
      </c>
      <c r="H524" s="18">
        <f t="shared" si="45"/>
        <v>3.9123630672926443E-4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2.7754648903691371E-4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44</v>
      </c>
      <c r="D526" s="10">
        <v>9</v>
      </c>
      <c r="E526" s="12">
        <f t="shared" si="42"/>
        <v>1.7214397496087636E-2</v>
      </c>
      <c r="F526" s="12">
        <f t="shared" si="43"/>
        <v>2.4979184013322231E-3</v>
      </c>
      <c r="G526" s="13">
        <f t="shared" si="44"/>
        <v>-0.79545454545454541</v>
      </c>
      <c r="H526" s="18">
        <f t="shared" si="45"/>
        <v>-1.3693270735524255E-2</v>
      </c>
    </row>
    <row r="527" spans="2:8" ht="15" x14ac:dyDescent="0.2">
      <c r="B527" s="3" t="s">
        <v>464</v>
      </c>
      <c r="C527" s="10">
        <v>0</v>
      </c>
      <c r="D527" s="10">
        <v>5</v>
      </c>
      <c r="E527" s="12" t="str">
        <f t="shared" si="42"/>
        <v/>
      </c>
      <c r="F527" s="12">
        <f t="shared" si="43"/>
        <v>1.3877324451845685E-3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2</v>
      </c>
      <c r="D528" s="10">
        <v>0</v>
      </c>
      <c r="E528" s="12">
        <f t="shared" si="42"/>
        <v>7.8247261345852897E-4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391</v>
      </c>
      <c r="D529" s="10">
        <v>210</v>
      </c>
      <c r="E529" s="12">
        <f t="shared" si="42"/>
        <v>0.1529733959311424</v>
      </c>
      <c r="F529" s="12">
        <f t="shared" si="43"/>
        <v>5.8284762697751874E-2</v>
      </c>
      <c r="G529" s="13">
        <f t="shared" si="44"/>
        <v>-0.46291560102301788</v>
      </c>
      <c r="H529" s="18">
        <f t="shared" si="45"/>
        <v>-7.0813771517996865E-2</v>
      </c>
    </row>
    <row r="530" spans="2:8" ht="15" x14ac:dyDescent="0.2">
      <c r="B530" s="3" t="s">
        <v>467</v>
      </c>
      <c r="C530" s="10">
        <v>10</v>
      </c>
      <c r="D530" s="10">
        <v>4</v>
      </c>
      <c r="E530" s="12">
        <f>+IF(C530=0,"",C530/C$505)</f>
        <v>3.9123630672926448E-3</v>
      </c>
      <c r="F530" s="12">
        <f>+IF(D530=0,"",D530/D$505)</f>
        <v>1.1101859561476548E-3</v>
      </c>
      <c r="G530" s="13">
        <f>+IF(OR(AND(D530=0),(C530=0)),"0",((D530-C530)/C530))</f>
        <v>-0.6</v>
      </c>
      <c r="H530" s="18">
        <f t="shared" si="45"/>
        <v>-2.3474178403755869E-3</v>
      </c>
    </row>
    <row r="531" spans="2:8" x14ac:dyDescent="0.2">
      <c r="B531" s="37" t="s">
        <v>525</v>
      </c>
      <c r="C531" s="15"/>
      <c r="D531" s="15"/>
    </row>
    <row r="532" spans="2:8" x14ac:dyDescent="0.2">
      <c r="C532" s="15"/>
      <c r="D532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557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494</v>
      </c>
      <c r="C8" s="40">
        <f>+C18+C70+C151+C294+C505</f>
        <v>26490</v>
      </c>
      <c r="D8" s="41">
        <f>+D18+D70+D151+D294+D505</f>
        <v>25954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-2.0234050585126461E-2</v>
      </c>
      <c r="H8" s="42">
        <f>+E8*G8</f>
        <v>-2.0234050585126461E-2</v>
      </c>
    </row>
    <row r="9" spans="2:8" ht="20.100000000000001" customHeight="1" x14ac:dyDescent="0.2">
      <c r="B9" s="33" t="s">
        <v>486</v>
      </c>
      <c r="C9" s="34">
        <v>1280</v>
      </c>
      <c r="D9" s="34">
        <f>D18</f>
        <v>923</v>
      </c>
      <c r="E9" s="35">
        <f t="shared" si="0"/>
        <v>4.8320120800301999E-2</v>
      </c>
      <c r="F9" s="35">
        <f t="shared" si="0"/>
        <v>3.5562919010557137E-2</v>
      </c>
      <c r="G9" s="35">
        <f t="shared" si="1"/>
        <v>-0.27890625000000002</v>
      </c>
      <c r="H9" s="35">
        <f>+IF(OR(AND(E9=""),(G9="")),"",E9*G9)</f>
        <v>-1.347678369195923E-2</v>
      </c>
    </row>
    <row r="10" spans="2:8" ht="20.100000000000001" customHeight="1" x14ac:dyDescent="0.2">
      <c r="B10" s="33" t="s">
        <v>487</v>
      </c>
      <c r="C10" s="36">
        <v>2452</v>
      </c>
      <c r="D10" s="36">
        <f>D70</f>
        <v>2591</v>
      </c>
      <c r="E10" s="35">
        <f t="shared" si="0"/>
        <v>9.2563231408078525E-2</v>
      </c>
      <c r="F10" s="35">
        <f t="shared" si="0"/>
        <v>9.9830469291824001E-2</v>
      </c>
      <c r="G10" s="35">
        <f t="shared" si="1"/>
        <v>5.6688417618270801E-2</v>
      </c>
      <c r="H10" s="35">
        <f>+IF(OR(AND(E10=""),(G10="")),"",E10*G10)</f>
        <v>5.2472631181577955E-3</v>
      </c>
    </row>
    <row r="11" spans="2:8" ht="20.100000000000001" customHeight="1" x14ac:dyDescent="0.2">
      <c r="B11" s="33" t="s">
        <v>488</v>
      </c>
      <c r="C11" s="36">
        <v>4979</v>
      </c>
      <c r="D11" s="36">
        <f>D151</f>
        <v>7065</v>
      </c>
      <c r="E11" s="35">
        <f t="shared" si="0"/>
        <v>0.18795771989429974</v>
      </c>
      <c r="F11" s="35">
        <f t="shared" si="0"/>
        <v>0.27221237574169682</v>
      </c>
      <c r="G11" s="35">
        <f t="shared" si="1"/>
        <v>0.41895963044788109</v>
      </c>
      <c r="H11" s="35">
        <f>+IF(OR(AND(E11=""),(G11="")),"",E11*G11)</f>
        <v>7.8746696866742169E-2</v>
      </c>
    </row>
    <row r="12" spans="2:8" ht="20.100000000000001" customHeight="1" x14ac:dyDescent="0.2">
      <c r="B12" s="33" t="s">
        <v>489</v>
      </c>
      <c r="C12" s="36">
        <v>13818</v>
      </c>
      <c r="D12" s="36">
        <f>D294</f>
        <v>11995</v>
      </c>
      <c r="E12" s="35">
        <f t="shared" si="0"/>
        <v>0.52163080407701023</v>
      </c>
      <c r="F12" s="35">
        <f t="shared" si="0"/>
        <v>0.46216382831162828</v>
      </c>
      <c r="G12" s="35">
        <f t="shared" si="1"/>
        <v>-0.13192936749167752</v>
      </c>
      <c r="H12" s="35">
        <f>+IF(OR(AND(E12=""),(G12="")),"",E12*G12)</f>
        <v>-6.8818422046055122E-2</v>
      </c>
    </row>
    <row r="13" spans="2:8" ht="20.100000000000001" customHeight="1" x14ac:dyDescent="0.2">
      <c r="B13" s="33" t="s">
        <v>490</v>
      </c>
      <c r="C13" s="36">
        <v>3961</v>
      </c>
      <c r="D13" s="36">
        <f>D505</f>
        <v>3380</v>
      </c>
      <c r="E13" s="35">
        <f t="shared" si="0"/>
        <v>0.14952812382030956</v>
      </c>
      <c r="F13" s="35">
        <f t="shared" si="0"/>
        <v>0.13023040764429375</v>
      </c>
      <c r="G13" s="35">
        <f t="shared" si="1"/>
        <v>-0.14668013127997981</v>
      </c>
      <c r="H13" s="35">
        <f>+IF(OR(AND(E13=""),(G13="")),"",E13*G13)</f>
        <v>-2.1932804832012081E-2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1280</v>
      </c>
      <c r="D18" s="41">
        <f>SUM(D19:D64)</f>
        <v>923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-0.27890625000000002</v>
      </c>
      <c r="H18" s="42">
        <f>+IF(OR(AND(E18=""),(G18="")),"",E18*G18)</f>
        <v>-0.27890625000000002</v>
      </c>
    </row>
    <row r="19" spans="2:8" ht="15" x14ac:dyDescent="0.2">
      <c r="B19" s="3" t="s">
        <v>0</v>
      </c>
      <c r="C19" s="10">
        <v>1</v>
      </c>
      <c r="D19" s="10">
        <v>4</v>
      </c>
      <c r="E19" s="8">
        <f>+IF(C19=0,"",C19/C$18)</f>
        <v>7.8125000000000004E-4</v>
      </c>
      <c r="F19" s="8">
        <f>+IF(D19=0,"",D19/D$18)</f>
        <v>4.3336944745395447E-3</v>
      </c>
      <c r="G19" s="13">
        <f>+IF(OR(AND(D19=0),(C19=0)),"0",((D19-C19)/C19))</f>
        <v>3</v>
      </c>
      <c r="H19" s="18">
        <f>+IF(OR(AND(E19=""),(G19="")),"",E19*G19)</f>
        <v>2.3437500000000003E-3</v>
      </c>
    </row>
    <row r="20" spans="2:8" ht="15" x14ac:dyDescent="0.2">
      <c r="B20" s="3" t="s">
        <v>196</v>
      </c>
      <c r="C20" s="10">
        <v>37</v>
      </c>
      <c r="D20" s="10">
        <v>43</v>
      </c>
      <c r="E20" s="8">
        <f t="shared" ref="E20:E64" si="2">+IF(C20=0,"",C20/C$18)</f>
        <v>2.8906250000000001E-2</v>
      </c>
      <c r="F20" s="8">
        <f t="shared" ref="F20:F64" si="3">+IF(D20=0,"",D20/D$18)</f>
        <v>4.6587215601300108E-2</v>
      </c>
      <c r="G20" s="13">
        <f t="shared" ref="G20:G64" si="4">+IF(OR(AND(D20=0),(C20=0)),"0",((D20-C20)/C20))</f>
        <v>0.16216216216216217</v>
      </c>
      <c r="H20" s="18">
        <f t="shared" ref="H20:H64" si="5">+IF(OR(AND(E20=""),(G20="")),"",E20*G20)</f>
        <v>4.6875000000000007E-3</v>
      </c>
    </row>
    <row r="21" spans="2:8" ht="25.5" customHeight="1" x14ac:dyDescent="0.2">
      <c r="B21" s="3" t="s">
        <v>1</v>
      </c>
      <c r="C21" s="10">
        <v>8</v>
      </c>
      <c r="D21" s="10">
        <v>6</v>
      </c>
      <c r="E21" s="8">
        <f t="shared" si="2"/>
        <v>6.2500000000000003E-3</v>
      </c>
      <c r="F21" s="8">
        <f t="shared" si="3"/>
        <v>6.5005417118093175E-3</v>
      </c>
      <c r="G21" s="13">
        <f t="shared" si="4"/>
        <v>-0.25</v>
      </c>
      <c r="H21" s="18">
        <f t="shared" si="5"/>
        <v>-1.5625000000000001E-3</v>
      </c>
    </row>
    <row r="22" spans="2:8" ht="30" x14ac:dyDescent="0.2">
      <c r="B22" s="3" t="s">
        <v>197</v>
      </c>
      <c r="C22" s="10">
        <v>12</v>
      </c>
      <c r="D22" s="10">
        <v>6</v>
      </c>
      <c r="E22" s="8">
        <f t="shared" si="2"/>
        <v>9.3749999999999997E-3</v>
      </c>
      <c r="F22" s="8">
        <f t="shared" si="3"/>
        <v>6.5005417118093175E-3</v>
      </c>
      <c r="G22" s="13">
        <f t="shared" si="4"/>
        <v>-0.5</v>
      </c>
      <c r="H22" s="18">
        <f t="shared" si="5"/>
        <v>-4.6874999999999998E-3</v>
      </c>
    </row>
    <row r="23" spans="2:8" ht="30" x14ac:dyDescent="0.2">
      <c r="B23" s="3" t="s">
        <v>198</v>
      </c>
      <c r="C23" s="10">
        <v>29</v>
      </c>
      <c r="D23" s="10">
        <v>19</v>
      </c>
      <c r="E23" s="8">
        <f t="shared" si="2"/>
        <v>2.2656249999999999E-2</v>
      </c>
      <c r="F23" s="8">
        <f t="shared" si="3"/>
        <v>2.0585048754062838E-2</v>
      </c>
      <c r="G23" s="13">
        <f t="shared" si="4"/>
        <v>-0.34482758620689657</v>
      </c>
      <c r="H23" s="18">
        <f t="shared" si="5"/>
        <v>-7.8125E-3</v>
      </c>
    </row>
    <row r="24" spans="2:8" ht="37.5" customHeight="1" x14ac:dyDescent="0.2">
      <c r="B24" s="3" t="s">
        <v>199</v>
      </c>
      <c r="C24" s="10">
        <v>5</v>
      </c>
      <c r="D24" s="10">
        <v>8</v>
      </c>
      <c r="E24" s="8">
        <f t="shared" si="2"/>
        <v>3.90625E-3</v>
      </c>
      <c r="F24" s="8">
        <f t="shared" si="3"/>
        <v>8.6673889490790895E-3</v>
      </c>
      <c r="G24" s="13">
        <f t="shared" si="4"/>
        <v>0.6</v>
      </c>
      <c r="H24" s="18">
        <f t="shared" si="5"/>
        <v>2.3437499999999999E-3</v>
      </c>
    </row>
    <row r="25" spans="2:8" ht="15" x14ac:dyDescent="0.2">
      <c r="B25" s="3" t="s">
        <v>2</v>
      </c>
      <c r="C25" s="10">
        <v>4</v>
      </c>
      <c r="D25" s="10">
        <v>6</v>
      </c>
      <c r="E25" s="8">
        <f t="shared" si="2"/>
        <v>3.1250000000000002E-3</v>
      </c>
      <c r="F25" s="8">
        <f t="shared" si="3"/>
        <v>6.5005417118093175E-3</v>
      </c>
      <c r="G25" s="13">
        <f t="shared" si="4"/>
        <v>0.5</v>
      </c>
      <c r="H25" s="18">
        <f t="shared" si="5"/>
        <v>1.5625000000000001E-3</v>
      </c>
    </row>
    <row r="26" spans="2:8" ht="15" x14ac:dyDescent="0.2">
      <c r="B26" s="3" t="s">
        <v>6</v>
      </c>
      <c r="C26" s="10">
        <v>17</v>
      </c>
      <c r="D26" s="10">
        <v>22</v>
      </c>
      <c r="E26" s="8">
        <f t="shared" si="2"/>
        <v>1.328125E-2</v>
      </c>
      <c r="F26" s="8">
        <f t="shared" si="3"/>
        <v>2.3835319609967497E-2</v>
      </c>
      <c r="G26" s="13">
        <f t="shared" si="4"/>
        <v>0.29411764705882354</v>
      </c>
      <c r="H26" s="18">
        <f t="shared" si="5"/>
        <v>3.90625E-3</v>
      </c>
    </row>
    <row r="27" spans="2:8" ht="15" x14ac:dyDescent="0.2">
      <c r="B27" s="3" t="s">
        <v>3</v>
      </c>
      <c r="C27" s="10">
        <v>3</v>
      </c>
      <c r="D27" s="10">
        <v>1</v>
      </c>
      <c r="E27" s="8">
        <f t="shared" si="2"/>
        <v>2.3437499999999999E-3</v>
      </c>
      <c r="F27" s="8">
        <f t="shared" si="3"/>
        <v>1.0834236186348862E-3</v>
      </c>
      <c r="G27" s="13">
        <f t="shared" si="4"/>
        <v>-0.66666666666666663</v>
      </c>
      <c r="H27" s="18">
        <f t="shared" si="5"/>
        <v>-1.5624999999999999E-3</v>
      </c>
    </row>
    <row r="28" spans="2:8" ht="15" x14ac:dyDescent="0.2">
      <c r="B28" s="3" t="s">
        <v>5</v>
      </c>
      <c r="C28" s="10">
        <v>48</v>
      </c>
      <c r="D28" s="10">
        <v>42</v>
      </c>
      <c r="E28" s="8">
        <f t="shared" si="2"/>
        <v>3.7499999999999999E-2</v>
      </c>
      <c r="F28" s="8">
        <f t="shared" si="3"/>
        <v>4.5503791982665222E-2</v>
      </c>
      <c r="G28" s="13">
        <f t="shared" si="4"/>
        <v>-0.125</v>
      </c>
      <c r="H28" s="18">
        <f t="shared" si="5"/>
        <v>-4.6874999999999998E-3</v>
      </c>
    </row>
    <row r="29" spans="2:8" ht="15" x14ac:dyDescent="0.2">
      <c r="B29" s="3" t="s">
        <v>200</v>
      </c>
      <c r="C29" s="10">
        <v>1</v>
      </c>
      <c r="D29" s="10">
        <v>2</v>
      </c>
      <c r="E29" s="8">
        <f t="shared" si="2"/>
        <v>7.8125000000000004E-4</v>
      </c>
      <c r="F29" s="8">
        <f t="shared" si="3"/>
        <v>2.1668472372697724E-3</v>
      </c>
      <c r="G29" s="13">
        <f t="shared" si="4"/>
        <v>1</v>
      </c>
      <c r="H29" s="18">
        <f t="shared" si="5"/>
        <v>7.8125000000000004E-4</v>
      </c>
    </row>
    <row r="30" spans="2:8" ht="15" x14ac:dyDescent="0.2">
      <c r="B30" s="3" t="s">
        <v>201</v>
      </c>
      <c r="C30" s="10">
        <v>8</v>
      </c>
      <c r="D30" s="10">
        <v>13</v>
      </c>
      <c r="E30" s="8">
        <f t="shared" si="2"/>
        <v>6.2500000000000003E-3</v>
      </c>
      <c r="F30" s="8">
        <f t="shared" si="3"/>
        <v>1.4084507042253521E-2</v>
      </c>
      <c r="G30" s="13">
        <f t="shared" si="4"/>
        <v>0.625</v>
      </c>
      <c r="H30" s="18">
        <f t="shared" si="5"/>
        <v>3.90625E-3</v>
      </c>
    </row>
    <row r="31" spans="2:8" ht="15" x14ac:dyDescent="0.2">
      <c r="B31" s="3" t="s">
        <v>4</v>
      </c>
      <c r="C31" s="10">
        <v>6</v>
      </c>
      <c r="D31" s="10">
        <v>14</v>
      </c>
      <c r="E31" s="8">
        <f t="shared" si="2"/>
        <v>4.6874999999999998E-3</v>
      </c>
      <c r="F31" s="8">
        <f t="shared" si="3"/>
        <v>1.5167930660888408E-2</v>
      </c>
      <c r="G31" s="13">
        <f t="shared" si="4"/>
        <v>1.3333333333333333</v>
      </c>
      <c r="H31" s="18">
        <f t="shared" si="5"/>
        <v>6.2499999999999995E-3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3</v>
      </c>
      <c r="D33" s="10">
        <v>3</v>
      </c>
      <c r="E33" s="8">
        <f t="shared" si="2"/>
        <v>2.3437499999999999E-3</v>
      </c>
      <c r="F33" s="8">
        <f t="shared" si="3"/>
        <v>3.2502708559046588E-3</v>
      </c>
      <c r="G33" s="13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23</v>
      </c>
      <c r="D34" s="10">
        <v>6</v>
      </c>
      <c r="E34" s="8">
        <f t="shared" si="2"/>
        <v>1.7968749999999999E-2</v>
      </c>
      <c r="F34" s="8">
        <f t="shared" si="3"/>
        <v>6.5005417118093175E-3</v>
      </c>
      <c r="G34" s="13">
        <f t="shared" si="4"/>
        <v>-0.73913043478260865</v>
      </c>
      <c r="H34" s="18">
        <f t="shared" si="5"/>
        <v>-1.3281249999999998E-2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6</v>
      </c>
      <c r="D36" s="10">
        <v>2</v>
      </c>
      <c r="E36" s="8">
        <f t="shared" si="2"/>
        <v>4.6874999999999998E-3</v>
      </c>
      <c r="F36" s="8">
        <f t="shared" si="3"/>
        <v>2.1668472372697724E-3</v>
      </c>
      <c r="G36" s="13">
        <f t="shared" si="4"/>
        <v>-0.66666666666666663</v>
      </c>
      <c r="H36" s="18">
        <f t="shared" si="5"/>
        <v>-3.1249999999999997E-3</v>
      </c>
    </row>
    <row r="37" spans="2:8" ht="15" x14ac:dyDescent="0.2">
      <c r="B37" s="3" t="s">
        <v>8</v>
      </c>
      <c r="C37" s="10">
        <v>6</v>
      </c>
      <c r="D37" s="10">
        <v>5</v>
      </c>
      <c r="E37" s="8">
        <f t="shared" si="2"/>
        <v>4.6874999999999998E-3</v>
      </c>
      <c r="F37" s="8">
        <f t="shared" si="3"/>
        <v>5.4171180931744311E-3</v>
      </c>
      <c r="G37" s="13">
        <f t="shared" si="4"/>
        <v>-0.16666666666666666</v>
      </c>
      <c r="H37" s="18">
        <f t="shared" si="5"/>
        <v>-7.8124999999999993E-4</v>
      </c>
    </row>
    <row r="38" spans="2:8" ht="15" x14ac:dyDescent="0.2">
      <c r="B38" s="3" t="s">
        <v>206</v>
      </c>
      <c r="C38" s="10">
        <v>2</v>
      </c>
      <c r="D38" s="10">
        <v>2</v>
      </c>
      <c r="E38" s="8">
        <f t="shared" si="2"/>
        <v>1.5625000000000001E-3</v>
      </c>
      <c r="F38" s="8">
        <f t="shared" si="3"/>
        <v>2.1668472372697724E-3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6</v>
      </c>
      <c r="D39" s="10">
        <v>3</v>
      </c>
      <c r="E39" s="8">
        <f t="shared" si="2"/>
        <v>4.6874999999999998E-3</v>
      </c>
      <c r="F39" s="8">
        <f t="shared" si="3"/>
        <v>3.2502708559046588E-3</v>
      </c>
      <c r="G39" s="13">
        <f t="shared" si="4"/>
        <v>-0.5</v>
      </c>
      <c r="H39" s="18">
        <f t="shared" si="5"/>
        <v>-2.3437499999999999E-3</v>
      </c>
    </row>
    <row r="40" spans="2:8" ht="15" x14ac:dyDescent="0.2">
      <c r="B40" s="3" t="s">
        <v>208</v>
      </c>
      <c r="C40" s="10">
        <v>2</v>
      </c>
      <c r="D40" s="10">
        <v>0</v>
      </c>
      <c r="E40" s="8">
        <f t="shared" si="2"/>
        <v>1.5625000000000001E-3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2</v>
      </c>
      <c r="E41" s="8">
        <f t="shared" si="2"/>
        <v>7.8125000000000004E-4</v>
      </c>
      <c r="F41" s="8">
        <f t="shared" si="3"/>
        <v>2.1668472372697724E-3</v>
      </c>
      <c r="G41" s="13">
        <f t="shared" si="4"/>
        <v>1</v>
      </c>
      <c r="H41" s="18">
        <f t="shared" si="5"/>
        <v>7.8125000000000004E-4</v>
      </c>
    </row>
    <row r="42" spans="2:8" ht="30" x14ac:dyDescent="0.2">
      <c r="B42" s="3" t="s">
        <v>210</v>
      </c>
      <c r="C42" s="10">
        <v>12</v>
      </c>
      <c r="D42" s="10">
        <v>6</v>
      </c>
      <c r="E42" s="8">
        <f t="shared" si="2"/>
        <v>9.3749999999999997E-3</v>
      </c>
      <c r="F42" s="8">
        <f t="shared" si="3"/>
        <v>6.5005417118093175E-3</v>
      </c>
      <c r="G42" s="13">
        <f t="shared" si="4"/>
        <v>-0.5</v>
      </c>
      <c r="H42" s="18">
        <f t="shared" si="5"/>
        <v>-4.6874999999999998E-3</v>
      </c>
    </row>
    <row r="43" spans="2:8" ht="15" x14ac:dyDescent="0.2">
      <c r="B43" s="3" t="s">
        <v>211</v>
      </c>
      <c r="C43" s="10">
        <v>6</v>
      </c>
      <c r="D43" s="10">
        <v>5</v>
      </c>
      <c r="E43" s="8">
        <f t="shared" si="2"/>
        <v>4.6874999999999998E-3</v>
      </c>
      <c r="F43" s="8">
        <f t="shared" si="3"/>
        <v>5.4171180931744311E-3</v>
      </c>
      <c r="G43" s="13">
        <f t="shared" si="4"/>
        <v>-0.16666666666666666</v>
      </c>
      <c r="H43" s="18">
        <f t="shared" si="5"/>
        <v>-7.8124999999999993E-4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3</v>
      </c>
      <c r="E45" s="8">
        <f t="shared" si="2"/>
        <v>1.5625000000000001E-3</v>
      </c>
      <c r="F45" s="8">
        <f t="shared" si="3"/>
        <v>3.2502708559046588E-3</v>
      </c>
      <c r="G45" s="13">
        <f t="shared" si="4"/>
        <v>0.5</v>
      </c>
      <c r="H45" s="18">
        <f t="shared" si="5"/>
        <v>7.8125000000000004E-4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2</v>
      </c>
      <c r="D47" s="10">
        <v>1</v>
      </c>
      <c r="E47" s="8">
        <f t="shared" si="2"/>
        <v>1.5625000000000001E-3</v>
      </c>
      <c r="F47" s="8">
        <f t="shared" si="3"/>
        <v>1.0834236186348862E-3</v>
      </c>
      <c r="G47" s="13">
        <f t="shared" si="4"/>
        <v>-0.5</v>
      </c>
      <c r="H47" s="18">
        <f t="shared" si="5"/>
        <v>-7.8125000000000004E-4</v>
      </c>
    </row>
    <row r="48" spans="2:8" ht="15" x14ac:dyDescent="0.2">
      <c r="B48" s="3" t="s">
        <v>11</v>
      </c>
      <c r="C48" s="10">
        <v>108</v>
      </c>
      <c r="D48" s="10">
        <v>79</v>
      </c>
      <c r="E48" s="8">
        <f t="shared" si="2"/>
        <v>8.4375000000000006E-2</v>
      </c>
      <c r="F48" s="8">
        <f t="shared" si="3"/>
        <v>8.5590465872156019E-2</v>
      </c>
      <c r="G48" s="13">
        <f t="shared" si="4"/>
        <v>-0.26851851851851855</v>
      </c>
      <c r="H48" s="18">
        <f t="shared" si="5"/>
        <v>-2.2656250000000003E-2</v>
      </c>
    </row>
    <row r="49" spans="2:8" ht="15" x14ac:dyDescent="0.2">
      <c r="B49" s="3" t="s">
        <v>16</v>
      </c>
      <c r="C49" s="10">
        <v>14</v>
      </c>
      <c r="D49" s="10">
        <v>12</v>
      </c>
      <c r="E49" s="8">
        <f t="shared" si="2"/>
        <v>1.0937499999999999E-2</v>
      </c>
      <c r="F49" s="8">
        <f t="shared" si="3"/>
        <v>1.3001083423618635E-2</v>
      </c>
      <c r="G49" s="13">
        <f t="shared" si="4"/>
        <v>-0.14285714285714285</v>
      </c>
      <c r="H49" s="18">
        <f t="shared" si="5"/>
        <v>-1.5624999999999999E-3</v>
      </c>
    </row>
    <row r="50" spans="2:8" ht="15" x14ac:dyDescent="0.2">
      <c r="B50" s="3" t="s">
        <v>15</v>
      </c>
      <c r="C50" s="10">
        <v>782</v>
      </c>
      <c r="D50" s="10">
        <v>522</v>
      </c>
      <c r="E50" s="8">
        <f t="shared" si="2"/>
        <v>0.61093750000000002</v>
      </c>
      <c r="F50" s="8">
        <f t="shared" si="3"/>
        <v>0.56554712892741066</v>
      </c>
      <c r="G50" s="13">
        <f t="shared" si="4"/>
        <v>-0.33248081841432225</v>
      </c>
      <c r="H50" s="18">
        <f t="shared" si="5"/>
        <v>-0.203125</v>
      </c>
    </row>
    <row r="51" spans="2:8" ht="15" x14ac:dyDescent="0.2">
      <c r="B51" s="3" t="s">
        <v>13</v>
      </c>
      <c r="C51" s="10">
        <v>8</v>
      </c>
      <c r="D51" s="10">
        <v>3</v>
      </c>
      <c r="E51" s="8">
        <f t="shared" si="2"/>
        <v>6.2500000000000003E-3</v>
      </c>
      <c r="F51" s="8">
        <f t="shared" si="3"/>
        <v>3.2502708559046588E-3</v>
      </c>
      <c r="G51" s="13">
        <f t="shared" si="4"/>
        <v>-0.625</v>
      </c>
      <c r="H51" s="18">
        <f t="shared" si="5"/>
        <v>-3.90625E-3</v>
      </c>
    </row>
    <row r="52" spans="2:8" ht="15" x14ac:dyDescent="0.2">
      <c r="B52" s="3" t="s">
        <v>14</v>
      </c>
      <c r="C52" s="10">
        <v>26</v>
      </c>
      <c r="D52" s="10">
        <v>15</v>
      </c>
      <c r="E52" s="8">
        <f t="shared" si="2"/>
        <v>2.0312500000000001E-2</v>
      </c>
      <c r="F52" s="8">
        <f t="shared" si="3"/>
        <v>1.6251354279523293E-2</v>
      </c>
      <c r="G52" s="13">
        <f t="shared" si="4"/>
        <v>-0.42307692307692307</v>
      </c>
      <c r="H52" s="18">
        <f t="shared" si="5"/>
        <v>-8.5937500000000007E-3</v>
      </c>
    </row>
    <row r="53" spans="2:8" ht="15" x14ac:dyDescent="0.2">
      <c r="B53" s="3" t="s">
        <v>12</v>
      </c>
      <c r="C53" s="10">
        <v>8</v>
      </c>
      <c r="D53" s="10">
        <v>5</v>
      </c>
      <c r="E53" s="8">
        <f t="shared" si="2"/>
        <v>6.2500000000000003E-3</v>
      </c>
      <c r="F53" s="8">
        <f t="shared" si="3"/>
        <v>5.4171180931744311E-3</v>
      </c>
      <c r="G53" s="13">
        <f t="shared" si="4"/>
        <v>-0.375</v>
      </c>
      <c r="H53" s="18">
        <f t="shared" si="5"/>
        <v>-2.3437500000000003E-3</v>
      </c>
    </row>
    <row r="54" spans="2:8" ht="15" x14ac:dyDescent="0.2">
      <c r="B54" s="3" t="s">
        <v>214</v>
      </c>
      <c r="C54" s="10">
        <v>5</v>
      </c>
      <c r="D54" s="10">
        <v>1</v>
      </c>
      <c r="E54" s="8">
        <f t="shared" si="2"/>
        <v>3.90625E-3</v>
      </c>
      <c r="F54" s="8">
        <f t="shared" si="3"/>
        <v>1.0834236186348862E-3</v>
      </c>
      <c r="G54" s="13">
        <f t="shared" si="4"/>
        <v>-0.8</v>
      </c>
      <c r="H54" s="18">
        <f t="shared" si="5"/>
        <v>-3.1250000000000002E-3</v>
      </c>
    </row>
    <row r="55" spans="2:8" ht="15" x14ac:dyDescent="0.2">
      <c r="B55" s="3" t="s">
        <v>17</v>
      </c>
      <c r="C55" s="10">
        <v>3</v>
      </c>
      <c r="D55" s="10">
        <v>0</v>
      </c>
      <c r="E55" s="8">
        <f t="shared" si="2"/>
        <v>2.3437499999999999E-3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10</v>
      </c>
      <c r="D56" s="10">
        <v>3</v>
      </c>
      <c r="E56" s="8">
        <f t="shared" si="2"/>
        <v>7.8125E-3</v>
      </c>
      <c r="F56" s="8">
        <f t="shared" si="3"/>
        <v>3.2502708559046588E-3</v>
      </c>
      <c r="G56" s="13">
        <f t="shared" si="4"/>
        <v>-0.7</v>
      </c>
      <c r="H56" s="18">
        <f t="shared" si="5"/>
        <v>-5.4687499999999997E-3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14</v>
      </c>
      <c r="D58" s="10">
        <v>19</v>
      </c>
      <c r="E58" s="8">
        <f t="shared" si="2"/>
        <v>1.0937499999999999E-2</v>
      </c>
      <c r="F58" s="8">
        <f t="shared" si="3"/>
        <v>2.0585048754062838E-2</v>
      </c>
      <c r="G58" s="13">
        <f t="shared" si="4"/>
        <v>0.35714285714285715</v>
      </c>
      <c r="H58" s="18">
        <f t="shared" si="5"/>
        <v>3.90625E-3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1.0834236186348862E-3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27</v>
      </c>
      <c r="D60" s="10">
        <v>22</v>
      </c>
      <c r="E60" s="8">
        <f t="shared" si="2"/>
        <v>2.1093750000000001E-2</v>
      </c>
      <c r="F60" s="8">
        <f t="shared" si="3"/>
        <v>2.3835319609967497E-2</v>
      </c>
      <c r="G60" s="13">
        <f t="shared" si="4"/>
        <v>-0.18518518518518517</v>
      </c>
      <c r="H60" s="18">
        <f t="shared" si="5"/>
        <v>-3.90625E-3</v>
      </c>
    </row>
    <row r="61" spans="2:8" ht="15" x14ac:dyDescent="0.2">
      <c r="B61" s="3" t="s">
        <v>219</v>
      </c>
      <c r="C61" s="10">
        <v>6</v>
      </c>
      <c r="D61" s="10">
        <v>3</v>
      </c>
      <c r="E61" s="8">
        <f t="shared" si="2"/>
        <v>4.6874999999999998E-3</v>
      </c>
      <c r="F61" s="8">
        <f t="shared" si="3"/>
        <v>3.2502708559046588E-3</v>
      </c>
      <c r="G61" s="13">
        <f t="shared" si="4"/>
        <v>-0.5</v>
      </c>
      <c r="H61" s="18">
        <f t="shared" si="5"/>
        <v>-2.3437499999999999E-3</v>
      </c>
    </row>
    <row r="62" spans="2:8" ht="15" x14ac:dyDescent="0.2">
      <c r="B62" s="3" t="s">
        <v>19</v>
      </c>
      <c r="C62" s="10">
        <v>6</v>
      </c>
      <c r="D62" s="10">
        <v>3</v>
      </c>
      <c r="E62" s="8">
        <f t="shared" si="2"/>
        <v>4.6874999999999998E-3</v>
      </c>
      <c r="F62" s="8">
        <f t="shared" si="3"/>
        <v>3.2502708559046588E-3</v>
      </c>
      <c r="G62" s="13">
        <f t="shared" si="4"/>
        <v>-0.5</v>
      </c>
      <c r="H62" s="18">
        <f t="shared" si="5"/>
        <v>-2.3437499999999999E-3</v>
      </c>
    </row>
    <row r="63" spans="2:8" ht="15" x14ac:dyDescent="0.2">
      <c r="B63" s="3" t="s">
        <v>220</v>
      </c>
      <c r="C63" s="10">
        <v>7</v>
      </c>
      <c r="D63" s="10">
        <v>8</v>
      </c>
      <c r="E63" s="8">
        <f t="shared" si="2"/>
        <v>5.4687499999999997E-3</v>
      </c>
      <c r="F63" s="8">
        <f t="shared" si="3"/>
        <v>8.6673889490790895E-3</v>
      </c>
      <c r="G63" s="13">
        <f t="shared" si="4"/>
        <v>0.14285714285714285</v>
      </c>
      <c r="H63" s="18">
        <f t="shared" si="5"/>
        <v>7.8124999999999993E-4</v>
      </c>
    </row>
    <row r="64" spans="2:8" ht="13.5" customHeight="1" x14ac:dyDescent="0.2">
      <c r="B64" s="3" t="s">
        <v>221</v>
      </c>
      <c r="C64" s="10">
        <v>6</v>
      </c>
      <c r="D64" s="10">
        <v>3</v>
      </c>
      <c r="E64" s="8">
        <f t="shared" si="2"/>
        <v>4.6874999999999998E-3</v>
      </c>
      <c r="F64" s="8">
        <f t="shared" si="3"/>
        <v>3.2502708559046588E-3</v>
      </c>
      <c r="G64" s="13">
        <f t="shared" si="4"/>
        <v>-0.5</v>
      </c>
      <c r="H64" s="18">
        <f t="shared" si="5"/>
        <v>-2.3437499999999999E-3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2452</v>
      </c>
      <c r="D70" s="41">
        <f>SUM(D71:D145)</f>
        <v>2591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5.6688417618270801E-2</v>
      </c>
      <c r="H70" s="42">
        <f>+IF(OR(AND(E70=""),(G70="")),"",E70*G70)</f>
        <v>5.6688417618270801E-2</v>
      </c>
    </row>
    <row r="71" spans="2:8" ht="15" x14ac:dyDescent="0.2">
      <c r="B71" s="3" t="s">
        <v>20</v>
      </c>
      <c r="C71" s="10">
        <v>107</v>
      </c>
      <c r="D71" s="10">
        <v>138</v>
      </c>
      <c r="E71" s="12">
        <f>+IF(C71=0,"",C71/C$70)</f>
        <v>4.3637846655791193E-2</v>
      </c>
      <c r="F71" s="12">
        <f>+IF(D71=0,"",D71/D$70)</f>
        <v>5.3261289077576227E-2</v>
      </c>
      <c r="G71" s="13">
        <f>+IF(OR(AND(D71=0),(C71=0)),"0",((D71-C71)/C71))</f>
        <v>0.28971962616822428</v>
      </c>
      <c r="H71" s="18">
        <f>+IF(OR(AND(E71=""),(G71="")),"",E71*G71)</f>
        <v>1.264274061990212E-2</v>
      </c>
    </row>
    <row r="72" spans="2:8" ht="15" x14ac:dyDescent="0.2">
      <c r="B72" s="3" t="s">
        <v>21</v>
      </c>
      <c r="C72" s="10">
        <v>20</v>
      </c>
      <c r="D72" s="10">
        <v>27</v>
      </c>
      <c r="E72" s="12">
        <f t="shared" ref="E72:E135" si="6">+IF(C72=0,"",C72/C$70)</f>
        <v>8.1566068515497546E-3</v>
      </c>
      <c r="F72" s="12">
        <f t="shared" ref="F72:F135" si="7">+IF(D72=0,"",D72/D$70)</f>
        <v>1.0420686993438826E-2</v>
      </c>
      <c r="G72" s="13">
        <f t="shared" ref="G72:G135" si="8">+IF(OR(AND(D72=0),(C72=0)),"0",((D72-C72)/C72))</f>
        <v>0.35</v>
      </c>
      <c r="H72" s="18">
        <f t="shared" ref="H72:H135" si="9">+IF(OR(AND(E72=""),(G72="")),"",E72*G72)</f>
        <v>2.8548123980424141E-3</v>
      </c>
    </row>
    <row r="73" spans="2:8" ht="15" x14ac:dyDescent="0.2">
      <c r="B73" s="3" t="s">
        <v>22</v>
      </c>
      <c r="C73" s="10">
        <v>48</v>
      </c>
      <c r="D73" s="10">
        <v>43</v>
      </c>
      <c r="E73" s="12">
        <f t="shared" si="6"/>
        <v>1.9575856443719411E-2</v>
      </c>
      <c r="F73" s="12">
        <f t="shared" si="7"/>
        <v>1.6595908915476649E-2</v>
      </c>
      <c r="G73" s="13">
        <f t="shared" si="8"/>
        <v>-0.10416666666666667</v>
      </c>
      <c r="H73" s="18">
        <f t="shared" si="9"/>
        <v>-2.0391517128874386E-3</v>
      </c>
    </row>
    <row r="74" spans="2:8" ht="15" x14ac:dyDescent="0.2">
      <c r="B74" s="3" t="s">
        <v>222</v>
      </c>
      <c r="C74" s="10">
        <v>260</v>
      </c>
      <c r="D74" s="10">
        <v>193</v>
      </c>
      <c r="E74" s="12">
        <f t="shared" si="6"/>
        <v>0.10603588907014681</v>
      </c>
      <c r="F74" s="12">
        <f t="shared" si="7"/>
        <v>7.4488614434581241E-2</v>
      </c>
      <c r="G74" s="13">
        <f t="shared" si="8"/>
        <v>-0.25769230769230766</v>
      </c>
      <c r="H74" s="18">
        <f t="shared" si="9"/>
        <v>-2.7324632952691677E-2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4.0783034257748778E-4</v>
      </c>
      <c r="F75" s="12">
        <f t="shared" si="7"/>
        <v>7.7190274025472794E-4</v>
      </c>
      <c r="G75" s="13">
        <f t="shared" si="8"/>
        <v>1</v>
      </c>
      <c r="H75" s="18">
        <f t="shared" si="9"/>
        <v>4.0783034257748778E-4</v>
      </c>
    </row>
    <row r="76" spans="2:8" ht="15" x14ac:dyDescent="0.2">
      <c r="B76" s="3" t="s">
        <v>223</v>
      </c>
      <c r="C76" s="10">
        <v>2</v>
      </c>
      <c r="D76" s="10">
        <v>1</v>
      </c>
      <c r="E76" s="12">
        <f t="shared" si="6"/>
        <v>8.1566068515497557E-4</v>
      </c>
      <c r="F76" s="12">
        <f t="shared" si="7"/>
        <v>3.8595137012736397E-4</v>
      </c>
      <c r="G76" s="13">
        <f t="shared" si="8"/>
        <v>-0.5</v>
      </c>
      <c r="H76" s="18">
        <f t="shared" si="9"/>
        <v>-4.0783034257748778E-4</v>
      </c>
    </row>
    <row r="77" spans="2:8" ht="15" x14ac:dyDescent="0.2">
      <c r="B77" s="3" t="s">
        <v>224</v>
      </c>
      <c r="C77" s="10">
        <v>5</v>
      </c>
      <c r="D77" s="10">
        <v>4</v>
      </c>
      <c r="E77" s="12">
        <f t="shared" si="6"/>
        <v>2.0391517128874386E-3</v>
      </c>
      <c r="F77" s="12">
        <f t="shared" si="7"/>
        <v>1.5438054805094559E-3</v>
      </c>
      <c r="G77" s="13">
        <f t="shared" si="8"/>
        <v>-0.2</v>
      </c>
      <c r="H77" s="18">
        <f t="shared" si="9"/>
        <v>-4.0783034257748773E-4</v>
      </c>
    </row>
    <row r="78" spans="2:8" ht="15" x14ac:dyDescent="0.2">
      <c r="B78" s="3" t="s">
        <v>225</v>
      </c>
      <c r="C78" s="10">
        <v>5</v>
      </c>
      <c r="D78" s="10">
        <v>5</v>
      </c>
      <c r="E78" s="12">
        <f t="shared" si="6"/>
        <v>2.0391517128874386E-3</v>
      </c>
      <c r="F78" s="12">
        <f t="shared" si="7"/>
        <v>1.9297568506368198E-3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40</v>
      </c>
      <c r="D80" s="10">
        <v>40</v>
      </c>
      <c r="E80" s="12">
        <f t="shared" si="6"/>
        <v>1.6313213703099509E-2</v>
      </c>
      <c r="F80" s="12">
        <f t="shared" si="7"/>
        <v>1.5438054805094558E-2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38</v>
      </c>
      <c r="D81" s="10">
        <v>26</v>
      </c>
      <c r="E81" s="12">
        <f t="shared" si="6"/>
        <v>1.5497553017944535E-2</v>
      </c>
      <c r="F81" s="12">
        <f t="shared" si="7"/>
        <v>1.0034735623311463E-2</v>
      </c>
      <c r="G81" s="13">
        <f t="shared" si="8"/>
        <v>-0.31578947368421051</v>
      </c>
      <c r="H81" s="18">
        <f t="shared" si="9"/>
        <v>-4.8939641109298528E-3</v>
      </c>
    </row>
    <row r="82" spans="2:8" ht="15" x14ac:dyDescent="0.2">
      <c r="B82" s="3" t="s">
        <v>228</v>
      </c>
      <c r="C82" s="10">
        <v>39</v>
      </c>
      <c r="D82" s="10">
        <v>62</v>
      </c>
      <c r="E82" s="12">
        <f t="shared" si="6"/>
        <v>1.5905383360522024E-2</v>
      </c>
      <c r="F82" s="12">
        <f t="shared" si="7"/>
        <v>2.3928984947896564E-2</v>
      </c>
      <c r="G82" s="13">
        <f t="shared" si="8"/>
        <v>0.58974358974358976</v>
      </c>
      <c r="H82" s="18">
        <f t="shared" si="9"/>
        <v>9.3800978792822204E-3</v>
      </c>
    </row>
    <row r="83" spans="2:8" ht="15" x14ac:dyDescent="0.2">
      <c r="B83" s="3" t="s">
        <v>229</v>
      </c>
      <c r="C83" s="10">
        <v>74</v>
      </c>
      <c r="D83" s="10">
        <v>72</v>
      </c>
      <c r="E83" s="12">
        <f t="shared" si="6"/>
        <v>3.0179445350734094E-2</v>
      </c>
      <c r="F83" s="12">
        <f t="shared" si="7"/>
        <v>2.7788498649170205E-2</v>
      </c>
      <c r="G83" s="13">
        <f t="shared" si="8"/>
        <v>-2.7027027027027029E-2</v>
      </c>
      <c r="H83" s="18">
        <f t="shared" si="9"/>
        <v>-8.1566068515497557E-4</v>
      </c>
    </row>
    <row r="84" spans="2:8" ht="15" x14ac:dyDescent="0.2">
      <c r="B84" s="3" t="s">
        <v>230</v>
      </c>
      <c r="C84" s="10">
        <v>16</v>
      </c>
      <c r="D84" s="10">
        <v>14</v>
      </c>
      <c r="E84" s="12">
        <f t="shared" si="6"/>
        <v>6.5252854812398045E-3</v>
      </c>
      <c r="F84" s="12">
        <f t="shared" si="7"/>
        <v>5.4033191817830957E-3</v>
      </c>
      <c r="G84" s="13">
        <f t="shared" si="8"/>
        <v>-0.125</v>
      </c>
      <c r="H84" s="18">
        <f t="shared" si="9"/>
        <v>-8.1566068515497557E-4</v>
      </c>
    </row>
    <row r="85" spans="2:8" ht="15" x14ac:dyDescent="0.2">
      <c r="B85" s="3" t="s">
        <v>28</v>
      </c>
      <c r="C85" s="10">
        <v>6</v>
      </c>
      <c r="D85" s="10">
        <v>7</v>
      </c>
      <c r="E85" s="12">
        <f t="shared" si="6"/>
        <v>2.4469820554649264E-3</v>
      </c>
      <c r="F85" s="12">
        <f t="shared" si="7"/>
        <v>2.7016595908915478E-3</v>
      </c>
      <c r="G85" s="13">
        <f t="shared" si="8"/>
        <v>0.16666666666666666</v>
      </c>
      <c r="H85" s="18">
        <f t="shared" si="9"/>
        <v>4.0783034257748773E-4</v>
      </c>
    </row>
    <row r="86" spans="2:8" ht="15" x14ac:dyDescent="0.2">
      <c r="B86" s="3" t="s">
        <v>231</v>
      </c>
      <c r="C86" s="10">
        <v>27</v>
      </c>
      <c r="D86" s="10">
        <v>16</v>
      </c>
      <c r="E86" s="12">
        <f t="shared" si="6"/>
        <v>1.101141924959217E-2</v>
      </c>
      <c r="F86" s="12">
        <f t="shared" si="7"/>
        <v>6.1752219220378235E-3</v>
      </c>
      <c r="G86" s="13">
        <f t="shared" si="8"/>
        <v>-0.40740740740740738</v>
      </c>
      <c r="H86" s="18">
        <f t="shared" si="9"/>
        <v>-4.486133768352365E-3</v>
      </c>
    </row>
    <row r="87" spans="2:8" ht="15" x14ac:dyDescent="0.2">
      <c r="B87" s="3" t="s">
        <v>232</v>
      </c>
      <c r="C87" s="10">
        <v>9</v>
      </c>
      <c r="D87" s="10">
        <v>5</v>
      </c>
      <c r="E87" s="12">
        <f t="shared" si="6"/>
        <v>3.67047308319739E-3</v>
      </c>
      <c r="F87" s="12">
        <f t="shared" si="7"/>
        <v>1.9297568506368198E-3</v>
      </c>
      <c r="G87" s="13">
        <f t="shared" si="8"/>
        <v>-0.44444444444444442</v>
      </c>
      <c r="H87" s="18">
        <f t="shared" si="9"/>
        <v>-1.6313213703099509E-3</v>
      </c>
    </row>
    <row r="88" spans="2:8" ht="15" x14ac:dyDescent="0.2">
      <c r="B88" s="3" t="s">
        <v>233</v>
      </c>
      <c r="C88" s="10">
        <v>40</v>
      </c>
      <c r="D88" s="10">
        <v>32</v>
      </c>
      <c r="E88" s="12">
        <f t="shared" si="6"/>
        <v>1.6313213703099509E-2</v>
      </c>
      <c r="F88" s="12">
        <f t="shared" si="7"/>
        <v>1.2350443844075647E-2</v>
      </c>
      <c r="G88" s="13">
        <f t="shared" si="8"/>
        <v>-0.2</v>
      </c>
      <c r="H88" s="18">
        <f t="shared" si="9"/>
        <v>-3.2626427406199018E-3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2</v>
      </c>
      <c r="D90" s="10">
        <v>1</v>
      </c>
      <c r="E90" s="12">
        <f t="shared" si="6"/>
        <v>8.1566068515497557E-4</v>
      </c>
      <c r="F90" s="12">
        <f t="shared" si="7"/>
        <v>3.8595137012736397E-4</v>
      </c>
      <c r="G90" s="13">
        <f t="shared" si="8"/>
        <v>-0.5</v>
      </c>
      <c r="H90" s="18">
        <f t="shared" si="9"/>
        <v>-4.0783034257748778E-4</v>
      </c>
    </row>
    <row r="91" spans="2:8" ht="15" x14ac:dyDescent="0.2">
      <c r="B91" s="3" t="s">
        <v>234</v>
      </c>
      <c r="C91" s="10">
        <v>15</v>
      </c>
      <c r="D91" s="10">
        <v>4</v>
      </c>
      <c r="E91" s="12">
        <f t="shared" si="6"/>
        <v>6.1174551386623168E-3</v>
      </c>
      <c r="F91" s="12">
        <f t="shared" si="7"/>
        <v>1.5438054805094559E-3</v>
      </c>
      <c r="G91" s="13">
        <f t="shared" si="8"/>
        <v>-0.73333333333333328</v>
      </c>
      <c r="H91" s="18">
        <f t="shared" si="9"/>
        <v>-4.486133768352365E-3</v>
      </c>
    </row>
    <row r="92" spans="2:8" ht="15" x14ac:dyDescent="0.2">
      <c r="B92" s="3" t="s">
        <v>235</v>
      </c>
      <c r="C92" s="10">
        <v>94</v>
      </c>
      <c r="D92" s="10">
        <v>94</v>
      </c>
      <c r="E92" s="12">
        <f t="shared" si="6"/>
        <v>3.8336052202283852E-2</v>
      </c>
      <c r="F92" s="12">
        <f t="shared" si="7"/>
        <v>3.6279428791972212E-2</v>
      </c>
      <c r="G92" s="13">
        <f t="shared" si="8"/>
        <v>0</v>
      </c>
      <c r="H92" s="18">
        <f t="shared" si="9"/>
        <v>0</v>
      </c>
    </row>
    <row r="93" spans="2:8" ht="15" x14ac:dyDescent="0.2">
      <c r="B93" s="3" t="s">
        <v>561</v>
      </c>
      <c r="C93" s="10">
        <v>47</v>
      </c>
      <c r="D93" s="10">
        <v>56</v>
      </c>
      <c r="E93" s="12">
        <f t="shared" si="6"/>
        <v>1.9168026101141926E-2</v>
      </c>
      <c r="F93" s="12">
        <f t="shared" si="7"/>
        <v>2.1613276727132383E-2</v>
      </c>
      <c r="G93" s="13">
        <f t="shared" si="8"/>
        <v>0.19148936170212766</v>
      </c>
      <c r="H93" s="18">
        <f t="shared" si="9"/>
        <v>3.67047308319739E-3</v>
      </c>
    </row>
    <row r="94" spans="2:8" ht="15" x14ac:dyDescent="0.2">
      <c r="B94" s="3" t="s">
        <v>25</v>
      </c>
      <c r="C94" s="10">
        <v>15</v>
      </c>
      <c r="D94" s="10">
        <v>40</v>
      </c>
      <c r="E94" s="12">
        <f t="shared" si="6"/>
        <v>6.1174551386623168E-3</v>
      </c>
      <c r="F94" s="12">
        <f t="shared" si="7"/>
        <v>1.5438054805094558E-2</v>
      </c>
      <c r="G94" s="13">
        <f t="shared" si="8"/>
        <v>1.6666666666666667</v>
      </c>
      <c r="H94" s="18">
        <f t="shared" si="9"/>
        <v>1.0195758564437196E-2</v>
      </c>
    </row>
    <row r="95" spans="2:8" ht="15" x14ac:dyDescent="0.2">
      <c r="B95" s="3" t="s">
        <v>27</v>
      </c>
      <c r="C95" s="10">
        <v>4</v>
      </c>
      <c r="D95" s="10">
        <v>10</v>
      </c>
      <c r="E95" s="12">
        <f t="shared" si="6"/>
        <v>1.6313213703099511E-3</v>
      </c>
      <c r="F95" s="12">
        <f t="shared" si="7"/>
        <v>3.8595137012736396E-3</v>
      </c>
      <c r="G95" s="13">
        <f t="shared" si="8"/>
        <v>1.5</v>
      </c>
      <c r="H95" s="18">
        <f t="shared" si="9"/>
        <v>2.4469820554649268E-3</v>
      </c>
    </row>
    <row r="96" spans="2:8" ht="15" x14ac:dyDescent="0.2">
      <c r="B96" s="3" t="s">
        <v>236</v>
      </c>
      <c r="C96" s="10">
        <v>2</v>
      </c>
      <c r="D96" s="10">
        <v>1</v>
      </c>
      <c r="E96" s="12">
        <f t="shared" si="6"/>
        <v>8.1566068515497557E-4</v>
      </c>
      <c r="F96" s="12">
        <f t="shared" si="7"/>
        <v>3.8595137012736397E-4</v>
      </c>
      <c r="G96" s="13">
        <f t="shared" si="8"/>
        <v>-0.5</v>
      </c>
      <c r="H96" s="18">
        <f t="shared" si="9"/>
        <v>-4.0783034257748778E-4</v>
      </c>
    </row>
    <row r="97" spans="2:8" ht="15" x14ac:dyDescent="0.2">
      <c r="B97" s="3" t="s">
        <v>237</v>
      </c>
      <c r="C97" s="10">
        <v>8</v>
      </c>
      <c r="D97" s="10">
        <v>4</v>
      </c>
      <c r="E97" s="12">
        <f t="shared" si="6"/>
        <v>3.2626427406199023E-3</v>
      </c>
      <c r="F97" s="12">
        <f t="shared" si="7"/>
        <v>1.5438054805094559E-3</v>
      </c>
      <c r="G97" s="13">
        <f t="shared" si="8"/>
        <v>-0.5</v>
      </c>
      <c r="H97" s="18">
        <f t="shared" si="9"/>
        <v>-1.6313213703099511E-3</v>
      </c>
    </row>
    <row r="98" spans="2:8" ht="15" x14ac:dyDescent="0.2">
      <c r="B98" s="3" t="s">
        <v>238</v>
      </c>
      <c r="C98" s="10">
        <v>103</v>
      </c>
      <c r="D98" s="10">
        <v>158</v>
      </c>
      <c r="E98" s="12">
        <f t="shared" si="6"/>
        <v>4.2006525285481239E-2</v>
      </c>
      <c r="F98" s="12">
        <f t="shared" si="7"/>
        <v>6.0980316480123503E-2</v>
      </c>
      <c r="G98" s="13">
        <f t="shared" si="8"/>
        <v>0.53398058252427183</v>
      </c>
      <c r="H98" s="18">
        <f t="shared" si="9"/>
        <v>2.2430668841761824E-2</v>
      </c>
    </row>
    <row r="99" spans="2:8" ht="15" x14ac:dyDescent="0.2">
      <c r="B99" s="3" t="s">
        <v>239</v>
      </c>
      <c r="C99" s="10">
        <v>86</v>
      </c>
      <c r="D99" s="10">
        <v>82</v>
      </c>
      <c r="E99" s="12">
        <f t="shared" si="6"/>
        <v>3.507340946166395E-2</v>
      </c>
      <c r="F99" s="12">
        <f t="shared" si="7"/>
        <v>3.1648012350443844E-2</v>
      </c>
      <c r="G99" s="13">
        <f t="shared" si="8"/>
        <v>-4.6511627906976744E-2</v>
      </c>
      <c r="H99" s="18">
        <f t="shared" si="9"/>
        <v>-1.6313213703099511E-3</v>
      </c>
    </row>
    <row r="100" spans="2:8" ht="15" x14ac:dyDescent="0.2">
      <c r="B100" s="3" t="s">
        <v>240</v>
      </c>
      <c r="C100" s="10">
        <v>49</v>
      </c>
      <c r="D100" s="10">
        <v>54</v>
      </c>
      <c r="E100" s="12">
        <f t="shared" si="6"/>
        <v>1.99836867862969E-2</v>
      </c>
      <c r="F100" s="12">
        <f t="shared" si="7"/>
        <v>2.0841373986877652E-2</v>
      </c>
      <c r="G100" s="13">
        <f t="shared" si="8"/>
        <v>0.10204081632653061</v>
      </c>
      <c r="H100" s="18">
        <f t="shared" si="9"/>
        <v>2.0391517128874386E-3</v>
      </c>
    </row>
    <row r="101" spans="2:8" ht="15" x14ac:dyDescent="0.2">
      <c r="B101" s="3" t="s">
        <v>241</v>
      </c>
      <c r="C101" s="10">
        <v>42</v>
      </c>
      <c r="D101" s="10">
        <v>10</v>
      </c>
      <c r="E101" s="12">
        <f t="shared" si="6"/>
        <v>1.7128874388254486E-2</v>
      </c>
      <c r="F101" s="12">
        <f t="shared" si="7"/>
        <v>3.8595137012736396E-3</v>
      </c>
      <c r="G101" s="13">
        <f t="shared" si="8"/>
        <v>-0.76190476190476186</v>
      </c>
      <c r="H101" s="18">
        <f t="shared" si="9"/>
        <v>-1.3050570962479607E-2</v>
      </c>
    </row>
    <row r="102" spans="2:8" ht="15" x14ac:dyDescent="0.2">
      <c r="B102" s="3" t="s">
        <v>242</v>
      </c>
      <c r="C102" s="10">
        <v>33</v>
      </c>
      <c r="D102" s="10">
        <v>16</v>
      </c>
      <c r="E102" s="12">
        <f t="shared" si="6"/>
        <v>1.3458401305057096E-2</v>
      </c>
      <c r="F102" s="12">
        <f t="shared" si="7"/>
        <v>6.1752219220378235E-3</v>
      </c>
      <c r="G102" s="13">
        <f t="shared" si="8"/>
        <v>-0.51515151515151514</v>
      </c>
      <c r="H102" s="18">
        <f t="shared" si="9"/>
        <v>-6.9331158238172914E-3</v>
      </c>
    </row>
    <row r="103" spans="2:8" ht="15" x14ac:dyDescent="0.2">
      <c r="B103" s="3" t="s">
        <v>243</v>
      </c>
      <c r="C103" s="10">
        <v>18</v>
      </c>
      <c r="D103" s="10">
        <v>19</v>
      </c>
      <c r="E103" s="12">
        <f t="shared" si="6"/>
        <v>7.34094616639478E-3</v>
      </c>
      <c r="F103" s="12">
        <f t="shared" si="7"/>
        <v>7.3330760324199148E-3</v>
      </c>
      <c r="G103" s="13">
        <f t="shared" si="8"/>
        <v>5.5555555555555552E-2</v>
      </c>
      <c r="H103" s="18">
        <f t="shared" si="9"/>
        <v>4.0783034257748773E-4</v>
      </c>
    </row>
    <row r="104" spans="2:8" ht="15" x14ac:dyDescent="0.2">
      <c r="B104" s="3" t="s">
        <v>34</v>
      </c>
      <c r="C104" s="10">
        <v>27</v>
      </c>
      <c r="D104" s="10">
        <v>19</v>
      </c>
      <c r="E104" s="12">
        <f t="shared" si="6"/>
        <v>1.101141924959217E-2</v>
      </c>
      <c r="F104" s="12">
        <f t="shared" si="7"/>
        <v>7.3330760324199148E-3</v>
      </c>
      <c r="G104" s="13">
        <f t="shared" si="8"/>
        <v>-0.29629629629629628</v>
      </c>
      <c r="H104" s="18">
        <f t="shared" si="9"/>
        <v>-3.2626427406199018E-3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2</v>
      </c>
      <c r="E106" s="12" t="str">
        <f t="shared" si="6"/>
        <v/>
      </c>
      <c r="F106" s="12">
        <f t="shared" si="7"/>
        <v>7.7190274025472794E-4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29</v>
      </c>
      <c r="D107" s="10">
        <v>17</v>
      </c>
      <c r="E107" s="12">
        <f t="shared" si="6"/>
        <v>1.1827079934747145E-2</v>
      </c>
      <c r="F107" s="12">
        <f t="shared" si="7"/>
        <v>6.561173292165187E-3</v>
      </c>
      <c r="G107" s="13">
        <f t="shared" si="8"/>
        <v>-0.41379310344827586</v>
      </c>
      <c r="H107" s="18">
        <f t="shared" si="9"/>
        <v>-4.8939641109298528E-3</v>
      </c>
    </row>
    <row r="108" spans="2:8" ht="15" x14ac:dyDescent="0.2">
      <c r="B108" s="3" t="s">
        <v>31</v>
      </c>
      <c r="C108" s="10">
        <v>2</v>
      </c>
      <c r="D108" s="10">
        <v>1</v>
      </c>
      <c r="E108" s="12">
        <f t="shared" si="6"/>
        <v>8.1566068515497557E-4</v>
      </c>
      <c r="F108" s="12">
        <f t="shared" si="7"/>
        <v>3.8595137012736397E-4</v>
      </c>
      <c r="G108" s="13">
        <f t="shared" si="8"/>
        <v>-0.5</v>
      </c>
      <c r="H108" s="18">
        <f t="shared" si="9"/>
        <v>-4.0783034257748778E-4</v>
      </c>
    </row>
    <row r="109" spans="2:8" ht="15" x14ac:dyDescent="0.2">
      <c r="B109" s="3" t="s">
        <v>247</v>
      </c>
      <c r="C109" s="10">
        <v>2</v>
      </c>
      <c r="D109" s="10">
        <v>5</v>
      </c>
      <c r="E109" s="12">
        <f t="shared" si="6"/>
        <v>8.1566068515497557E-4</v>
      </c>
      <c r="F109" s="12">
        <f t="shared" si="7"/>
        <v>1.9297568506368198E-3</v>
      </c>
      <c r="G109" s="13">
        <f t="shared" si="8"/>
        <v>1.5</v>
      </c>
      <c r="H109" s="18">
        <f t="shared" si="9"/>
        <v>1.2234910277324634E-3</v>
      </c>
    </row>
    <row r="110" spans="2:8" ht="15" x14ac:dyDescent="0.2">
      <c r="B110" s="3" t="s">
        <v>32</v>
      </c>
      <c r="C110" s="10">
        <v>6</v>
      </c>
      <c r="D110" s="10">
        <v>11</v>
      </c>
      <c r="E110" s="12">
        <f t="shared" si="6"/>
        <v>2.4469820554649264E-3</v>
      </c>
      <c r="F110" s="12">
        <f t="shared" si="7"/>
        <v>4.2454650714010035E-3</v>
      </c>
      <c r="G110" s="13">
        <f t="shared" si="8"/>
        <v>0.83333333333333337</v>
      </c>
      <c r="H110" s="18">
        <f t="shared" si="9"/>
        <v>2.0391517128874386E-3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4.0783034257748778E-4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76</v>
      </c>
      <c r="D112" s="10">
        <v>59</v>
      </c>
      <c r="E112" s="12">
        <f t="shared" si="6"/>
        <v>3.0995106035889071E-2</v>
      </c>
      <c r="F112" s="12">
        <f t="shared" si="7"/>
        <v>2.2771130837514472E-2</v>
      </c>
      <c r="G112" s="13">
        <f t="shared" si="8"/>
        <v>-0.22368421052631579</v>
      </c>
      <c r="H112" s="18">
        <f t="shared" si="9"/>
        <v>-6.9331158238172923E-3</v>
      </c>
    </row>
    <row r="113" spans="2:8" ht="15" x14ac:dyDescent="0.2">
      <c r="B113" s="3" t="s">
        <v>248</v>
      </c>
      <c r="C113" s="10">
        <v>100</v>
      </c>
      <c r="D113" s="10">
        <v>58</v>
      </c>
      <c r="E113" s="12">
        <f t="shared" si="6"/>
        <v>4.0783034257748776E-2</v>
      </c>
      <c r="F113" s="12">
        <f t="shared" si="7"/>
        <v>2.238517946738711E-2</v>
      </c>
      <c r="G113" s="13">
        <f t="shared" si="8"/>
        <v>-0.42</v>
      </c>
      <c r="H113" s="18">
        <f t="shared" si="9"/>
        <v>-1.7128874388254486E-2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137</v>
      </c>
      <c r="D115" s="10">
        <v>260</v>
      </c>
      <c r="E115" s="12">
        <f t="shared" si="6"/>
        <v>5.5872756933115823E-2</v>
      </c>
      <c r="F115" s="12">
        <f t="shared" si="7"/>
        <v>0.10034735623311462</v>
      </c>
      <c r="G115" s="13">
        <f t="shared" si="8"/>
        <v>0.8978102189781022</v>
      </c>
      <c r="H115" s="18">
        <f t="shared" si="9"/>
        <v>5.0163132137030997E-2</v>
      </c>
    </row>
    <row r="116" spans="2:8" ht="15" x14ac:dyDescent="0.2">
      <c r="B116" s="3" t="s">
        <v>249</v>
      </c>
      <c r="C116" s="10">
        <v>59</v>
      </c>
      <c r="D116" s="10">
        <v>175</v>
      </c>
      <c r="E116" s="12">
        <f t="shared" si="6"/>
        <v>2.4061990212071779E-2</v>
      </c>
      <c r="F116" s="12">
        <f t="shared" si="7"/>
        <v>6.7541489772288688E-2</v>
      </c>
      <c r="G116" s="13">
        <f t="shared" si="8"/>
        <v>1.9661016949152543</v>
      </c>
      <c r="H116" s="18">
        <f t="shared" si="9"/>
        <v>4.7308319738988587E-2</v>
      </c>
    </row>
    <row r="117" spans="2:8" ht="15" x14ac:dyDescent="0.2">
      <c r="B117" s="3" t="s">
        <v>250</v>
      </c>
      <c r="C117" s="10">
        <v>2</v>
      </c>
      <c r="D117" s="10">
        <v>1</v>
      </c>
      <c r="E117" s="12">
        <f t="shared" si="6"/>
        <v>8.1566068515497557E-4</v>
      </c>
      <c r="F117" s="12">
        <f t="shared" si="7"/>
        <v>3.8595137012736397E-4</v>
      </c>
      <c r="G117" s="13">
        <f t="shared" si="8"/>
        <v>-0.5</v>
      </c>
      <c r="H117" s="18">
        <f t="shared" si="9"/>
        <v>-4.0783034257748778E-4</v>
      </c>
    </row>
    <row r="118" spans="2:8" ht="15" x14ac:dyDescent="0.2">
      <c r="B118" s="3" t="s">
        <v>251</v>
      </c>
      <c r="C118" s="10">
        <v>217</v>
      </c>
      <c r="D118" s="10">
        <v>191</v>
      </c>
      <c r="E118" s="12">
        <f t="shared" si="6"/>
        <v>8.8499184339314849E-2</v>
      </c>
      <c r="F118" s="12">
        <f t="shared" si="7"/>
        <v>7.3716711694326517E-2</v>
      </c>
      <c r="G118" s="13">
        <f t="shared" si="8"/>
        <v>-0.11981566820276497</v>
      </c>
      <c r="H118" s="18">
        <f t="shared" si="9"/>
        <v>-1.0603588907014683E-2</v>
      </c>
    </row>
    <row r="119" spans="2:8" ht="15" x14ac:dyDescent="0.2">
      <c r="B119" s="3" t="s">
        <v>252</v>
      </c>
      <c r="C119" s="10">
        <v>97</v>
      </c>
      <c r="D119" s="10">
        <v>93</v>
      </c>
      <c r="E119" s="12">
        <f t="shared" si="6"/>
        <v>3.9559543230016314E-2</v>
      </c>
      <c r="F119" s="12">
        <f t="shared" si="7"/>
        <v>3.5893477421844851E-2</v>
      </c>
      <c r="G119" s="13">
        <f t="shared" si="8"/>
        <v>-4.1237113402061855E-2</v>
      </c>
      <c r="H119" s="18">
        <f t="shared" si="9"/>
        <v>-1.6313213703099511E-3</v>
      </c>
    </row>
    <row r="120" spans="2:8" ht="15" x14ac:dyDescent="0.2">
      <c r="B120" s="3" t="s">
        <v>253</v>
      </c>
      <c r="C120" s="10">
        <v>94</v>
      </c>
      <c r="D120" s="10">
        <v>101</v>
      </c>
      <c r="E120" s="12">
        <f t="shared" si="6"/>
        <v>3.8336052202283852E-2</v>
      </c>
      <c r="F120" s="12">
        <f t="shared" si="7"/>
        <v>3.8981088382863759E-2</v>
      </c>
      <c r="G120" s="13">
        <f t="shared" si="8"/>
        <v>7.4468085106382975E-2</v>
      </c>
      <c r="H120" s="18">
        <f t="shared" si="9"/>
        <v>2.8548123980424145E-3</v>
      </c>
    </row>
    <row r="121" spans="2:8" ht="15" x14ac:dyDescent="0.2">
      <c r="B121" s="3" t="s">
        <v>35</v>
      </c>
      <c r="C121" s="10">
        <v>61</v>
      </c>
      <c r="D121" s="10">
        <v>48</v>
      </c>
      <c r="E121" s="12">
        <f t="shared" si="6"/>
        <v>2.4877650897226752E-2</v>
      </c>
      <c r="F121" s="12">
        <f t="shared" si="7"/>
        <v>1.8525665766113468E-2</v>
      </c>
      <c r="G121" s="13">
        <f t="shared" si="8"/>
        <v>-0.21311475409836064</v>
      </c>
      <c r="H121" s="18">
        <f t="shared" si="9"/>
        <v>-5.3017944535073405E-3</v>
      </c>
    </row>
    <row r="122" spans="2:8" ht="15" x14ac:dyDescent="0.2">
      <c r="B122" s="3" t="s">
        <v>39</v>
      </c>
      <c r="C122" s="10">
        <v>2</v>
      </c>
      <c r="D122" s="10">
        <v>5</v>
      </c>
      <c r="E122" s="12">
        <f t="shared" si="6"/>
        <v>8.1566068515497557E-4</v>
      </c>
      <c r="F122" s="12">
        <f t="shared" si="7"/>
        <v>1.9297568506368198E-3</v>
      </c>
      <c r="G122" s="13">
        <f t="shared" si="8"/>
        <v>1.5</v>
      </c>
      <c r="H122" s="18">
        <f t="shared" si="9"/>
        <v>1.2234910277324634E-3</v>
      </c>
    </row>
    <row r="123" spans="2:8" ht="15" x14ac:dyDescent="0.2">
      <c r="B123" s="3" t="s">
        <v>37</v>
      </c>
      <c r="C123" s="10">
        <v>24</v>
      </c>
      <c r="D123" s="10">
        <v>12</v>
      </c>
      <c r="E123" s="12">
        <f t="shared" si="6"/>
        <v>9.7879282218597055E-3</v>
      </c>
      <c r="F123" s="12">
        <f t="shared" si="7"/>
        <v>4.631416441528367E-3</v>
      </c>
      <c r="G123" s="13">
        <f t="shared" si="8"/>
        <v>-0.5</v>
      </c>
      <c r="H123" s="18">
        <f t="shared" si="9"/>
        <v>-4.8939641109298528E-3</v>
      </c>
    </row>
    <row r="124" spans="2:8" ht="15" x14ac:dyDescent="0.2">
      <c r="B124" s="3" t="s">
        <v>36</v>
      </c>
      <c r="C124" s="10">
        <v>5</v>
      </c>
      <c r="D124" s="10">
        <v>10</v>
      </c>
      <c r="E124" s="12">
        <f t="shared" si="6"/>
        <v>2.0391517128874386E-3</v>
      </c>
      <c r="F124" s="12">
        <f t="shared" si="7"/>
        <v>3.8595137012736396E-3</v>
      </c>
      <c r="G124" s="13">
        <f t="shared" si="8"/>
        <v>1</v>
      </c>
      <c r="H124" s="18">
        <f t="shared" si="9"/>
        <v>2.0391517128874386E-3</v>
      </c>
    </row>
    <row r="125" spans="2:8" ht="15" x14ac:dyDescent="0.2">
      <c r="B125" s="3" t="s">
        <v>254</v>
      </c>
      <c r="C125" s="10">
        <v>3</v>
      </c>
      <c r="D125" s="10">
        <v>4</v>
      </c>
      <c r="E125" s="12">
        <f t="shared" si="6"/>
        <v>1.2234910277324632E-3</v>
      </c>
      <c r="F125" s="12">
        <f t="shared" si="7"/>
        <v>1.5438054805094559E-3</v>
      </c>
      <c r="G125" s="13">
        <f t="shared" si="8"/>
        <v>0.33333333333333331</v>
      </c>
      <c r="H125" s="18">
        <f t="shared" si="9"/>
        <v>4.0783034257748773E-4</v>
      </c>
    </row>
    <row r="126" spans="2:8" ht="15" x14ac:dyDescent="0.2">
      <c r="B126" s="3" t="s">
        <v>255</v>
      </c>
      <c r="C126" s="10">
        <v>3</v>
      </c>
      <c r="D126" s="10">
        <v>4</v>
      </c>
      <c r="E126" s="12">
        <f t="shared" si="6"/>
        <v>1.2234910277324632E-3</v>
      </c>
      <c r="F126" s="12">
        <f t="shared" si="7"/>
        <v>1.5438054805094559E-3</v>
      </c>
      <c r="G126" s="13">
        <f t="shared" si="8"/>
        <v>0.33333333333333331</v>
      </c>
      <c r="H126" s="18">
        <f t="shared" si="9"/>
        <v>4.0783034257748773E-4</v>
      </c>
    </row>
    <row r="127" spans="2:8" ht="15" x14ac:dyDescent="0.2">
      <c r="B127" s="3" t="s">
        <v>256</v>
      </c>
      <c r="C127" s="10">
        <v>31</v>
      </c>
      <c r="D127" s="10">
        <v>35</v>
      </c>
      <c r="E127" s="12">
        <f t="shared" si="6"/>
        <v>1.264274061990212E-2</v>
      </c>
      <c r="F127" s="12">
        <f t="shared" si="7"/>
        <v>1.3508297954457738E-2</v>
      </c>
      <c r="G127" s="13">
        <f t="shared" si="8"/>
        <v>0.12903225806451613</v>
      </c>
      <c r="H127" s="18">
        <f t="shared" si="9"/>
        <v>1.6313213703099509E-3</v>
      </c>
    </row>
    <row r="128" spans="2:8" ht="15" x14ac:dyDescent="0.2">
      <c r="B128" s="3" t="s">
        <v>257</v>
      </c>
      <c r="C128" s="10">
        <v>27</v>
      </c>
      <c r="D128" s="10">
        <v>62</v>
      </c>
      <c r="E128" s="12">
        <f t="shared" si="6"/>
        <v>1.101141924959217E-2</v>
      </c>
      <c r="F128" s="12">
        <f t="shared" si="7"/>
        <v>2.3928984947896564E-2</v>
      </c>
      <c r="G128" s="13">
        <f t="shared" si="8"/>
        <v>1.2962962962962963</v>
      </c>
      <c r="H128" s="18">
        <f t="shared" si="9"/>
        <v>1.4274061990212071E-2</v>
      </c>
    </row>
    <row r="129" spans="2:8" ht="30" x14ac:dyDescent="0.2">
      <c r="B129" s="3" t="s">
        <v>258</v>
      </c>
      <c r="C129" s="10">
        <v>6</v>
      </c>
      <c r="D129" s="10">
        <v>5</v>
      </c>
      <c r="E129" s="12">
        <f t="shared" si="6"/>
        <v>2.4469820554649264E-3</v>
      </c>
      <c r="F129" s="12">
        <f t="shared" si="7"/>
        <v>1.9297568506368198E-3</v>
      </c>
      <c r="G129" s="13">
        <f t="shared" si="8"/>
        <v>-0.16666666666666666</v>
      </c>
      <c r="H129" s="18">
        <f t="shared" si="9"/>
        <v>-4.0783034257748773E-4</v>
      </c>
    </row>
    <row r="130" spans="2:8" ht="30" x14ac:dyDescent="0.2">
      <c r="B130" s="3" t="s">
        <v>259</v>
      </c>
      <c r="C130" s="10">
        <v>6</v>
      </c>
      <c r="D130" s="10">
        <v>10</v>
      </c>
      <c r="E130" s="12">
        <f t="shared" si="6"/>
        <v>2.4469820554649264E-3</v>
      </c>
      <c r="F130" s="12">
        <f t="shared" si="7"/>
        <v>3.8595137012736396E-3</v>
      </c>
      <c r="G130" s="13">
        <f t="shared" si="8"/>
        <v>0.66666666666666663</v>
      </c>
      <c r="H130" s="18">
        <f t="shared" si="9"/>
        <v>1.6313213703099509E-3</v>
      </c>
    </row>
    <row r="131" spans="2:8" ht="30" x14ac:dyDescent="0.2">
      <c r="B131" s="3" t="s">
        <v>260</v>
      </c>
      <c r="C131" s="10">
        <v>23</v>
      </c>
      <c r="D131" s="10">
        <v>44</v>
      </c>
      <c r="E131" s="12">
        <f t="shared" si="6"/>
        <v>9.3800978792822187E-3</v>
      </c>
      <c r="F131" s="12">
        <f t="shared" si="7"/>
        <v>1.6981860285604014E-2</v>
      </c>
      <c r="G131" s="13">
        <f t="shared" si="8"/>
        <v>0.91304347826086951</v>
      </c>
      <c r="H131" s="18">
        <f t="shared" si="9"/>
        <v>8.5644371941272432E-3</v>
      </c>
    </row>
    <row r="132" spans="2:8" ht="15" x14ac:dyDescent="0.2">
      <c r="B132" s="3" t="s">
        <v>50</v>
      </c>
      <c r="C132" s="10">
        <v>3</v>
      </c>
      <c r="D132" s="10">
        <v>5</v>
      </c>
      <c r="E132" s="12">
        <f t="shared" si="6"/>
        <v>1.2234910277324632E-3</v>
      </c>
      <c r="F132" s="12">
        <f t="shared" si="7"/>
        <v>1.9297568506368198E-3</v>
      </c>
      <c r="G132" s="13">
        <f t="shared" si="8"/>
        <v>0.66666666666666663</v>
      </c>
      <c r="H132" s="18">
        <f t="shared" si="9"/>
        <v>8.1566068515497546E-4</v>
      </c>
    </row>
    <row r="133" spans="2:8" ht="15" x14ac:dyDescent="0.2">
      <c r="B133" s="3" t="s">
        <v>45</v>
      </c>
      <c r="C133" s="10">
        <v>2</v>
      </c>
      <c r="D133" s="10">
        <v>0</v>
      </c>
      <c r="E133" s="12">
        <f t="shared" si="6"/>
        <v>8.1566068515497557E-4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51</v>
      </c>
      <c r="D134" s="10">
        <v>25</v>
      </c>
      <c r="E134" s="12">
        <f t="shared" si="6"/>
        <v>2.0799347471451877E-2</v>
      </c>
      <c r="F134" s="12">
        <f t="shared" si="7"/>
        <v>9.6487842531840992E-3</v>
      </c>
      <c r="G134" s="13">
        <f t="shared" si="8"/>
        <v>-0.50980392156862742</v>
      </c>
      <c r="H134" s="18">
        <f t="shared" si="9"/>
        <v>-1.0603588907014681E-2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3.8595137012736397E-4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2</v>
      </c>
      <c r="E136" s="12" t="str">
        <f t="shared" ref="E136:E145" si="10">+IF(C136=0,"",C136/C$70)</f>
        <v/>
      </c>
      <c r="F136" s="12">
        <f t="shared" ref="F136:F145" si="11">+IF(D136=0,"",D136/D$70)</f>
        <v>7.7190274025472794E-4</v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34</v>
      </c>
      <c r="D137" s="10">
        <v>29</v>
      </c>
      <c r="E137" s="12">
        <f t="shared" si="10"/>
        <v>1.3866231647634585E-2</v>
      </c>
      <c r="F137" s="12">
        <f t="shared" si="11"/>
        <v>1.1192589733693555E-2</v>
      </c>
      <c r="G137" s="13">
        <f t="shared" si="12"/>
        <v>-0.14705882352941177</v>
      </c>
      <c r="H137" s="18">
        <f t="shared" si="13"/>
        <v>-2.0391517128874391E-3</v>
      </c>
    </row>
    <row r="138" spans="2:8" ht="15" x14ac:dyDescent="0.2">
      <c r="B138" s="3" t="s">
        <v>261</v>
      </c>
      <c r="C138" s="10">
        <v>5</v>
      </c>
      <c r="D138" s="10">
        <v>2</v>
      </c>
      <c r="E138" s="12">
        <f t="shared" si="10"/>
        <v>2.0391517128874386E-3</v>
      </c>
      <c r="F138" s="12">
        <f t="shared" si="11"/>
        <v>7.7190274025472794E-4</v>
      </c>
      <c r="G138" s="13">
        <f t="shared" si="12"/>
        <v>-0.6</v>
      </c>
      <c r="H138" s="18">
        <f t="shared" si="13"/>
        <v>-1.2234910277324632E-3</v>
      </c>
    </row>
    <row r="139" spans="2:8" ht="30" x14ac:dyDescent="0.2">
      <c r="B139" s="3" t="s">
        <v>262</v>
      </c>
      <c r="C139" s="10">
        <v>12</v>
      </c>
      <c r="D139" s="10">
        <v>9</v>
      </c>
      <c r="E139" s="12">
        <f t="shared" si="10"/>
        <v>4.8939641109298528E-3</v>
      </c>
      <c r="F139" s="12">
        <f t="shared" si="11"/>
        <v>3.4735623311462757E-3</v>
      </c>
      <c r="G139" s="13">
        <f t="shared" si="12"/>
        <v>-0.25</v>
      </c>
      <c r="H139" s="18">
        <f t="shared" si="13"/>
        <v>-1.2234910277324632E-3</v>
      </c>
    </row>
    <row r="140" spans="2:8" ht="30" x14ac:dyDescent="0.2">
      <c r="B140" s="3" t="s">
        <v>263</v>
      </c>
      <c r="C140" s="10">
        <v>2</v>
      </c>
      <c r="D140" s="10">
        <v>6</v>
      </c>
      <c r="E140" s="12">
        <f t="shared" si="10"/>
        <v>8.1566068515497557E-4</v>
      </c>
      <c r="F140" s="12">
        <f t="shared" si="11"/>
        <v>2.3157082207641835E-3</v>
      </c>
      <c r="G140" s="13">
        <f t="shared" si="12"/>
        <v>2</v>
      </c>
      <c r="H140" s="18">
        <f t="shared" si="13"/>
        <v>1.6313213703099511E-3</v>
      </c>
    </row>
    <row r="141" spans="2:8" ht="15" x14ac:dyDescent="0.2">
      <c r="B141" s="3" t="s">
        <v>48</v>
      </c>
      <c r="C141" s="10">
        <v>3</v>
      </c>
      <c r="D141" s="10">
        <v>1</v>
      </c>
      <c r="E141" s="12">
        <f t="shared" si="10"/>
        <v>1.2234910277324632E-3</v>
      </c>
      <c r="F141" s="12">
        <f t="shared" si="11"/>
        <v>3.8595137012736397E-4</v>
      </c>
      <c r="G141" s="13">
        <f t="shared" si="12"/>
        <v>-0.66666666666666663</v>
      </c>
      <c r="H141" s="18">
        <f t="shared" si="13"/>
        <v>-8.1566068515497546E-4</v>
      </c>
    </row>
    <row r="142" spans="2:8" ht="15" x14ac:dyDescent="0.2">
      <c r="B142" s="3" t="s">
        <v>264</v>
      </c>
      <c r="C142" s="10">
        <v>23</v>
      </c>
      <c r="D142" s="10">
        <v>15</v>
      </c>
      <c r="E142" s="12">
        <f t="shared" si="10"/>
        <v>9.3800978792822187E-3</v>
      </c>
      <c r="F142" s="12">
        <f t="shared" si="11"/>
        <v>5.7892705519104592E-3</v>
      </c>
      <c r="G142" s="13">
        <f t="shared" si="12"/>
        <v>-0.34782608695652173</v>
      </c>
      <c r="H142" s="18">
        <f t="shared" si="13"/>
        <v>-3.2626427406199018E-3</v>
      </c>
    </row>
    <row r="143" spans="2:8" ht="15" x14ac:dyDescent="0.2">
      <c r="B143" s="3" t="s">
        <v>49</v>
      </c>
      <c r="C143" s="10">
        <v>11</v>
      </c>
      <c r="D143" s="10">
        <v>11</v>
      </c>
      <c r="E143" s="12">
        <f t="shared" si="10"/>
        <v>4.486133768352365E-3</v>
      </c>
      <c r="F143" s="12">
        <f t="shared" si="11"/>
        <v>4.2454650714010035E-3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7</v>
      </c>
      <c r="D144" s="10">
        <v>9</v>
      </c>
      <c r="E144" s="12">
        <f t="shared" si="10"/>
        <v>2.8548123980424145E-3</v>
      </c>
      <c r="F144" s="12">
        <f t="shared" si="11"/>
        <v>3.4735623311462757E-3</v>
      </c>
      <c r="G144" s="13">
        <f t="shared" si="12"/>
        <v>0.2857142857142857</v>
      </c>
      <c r="H144" s="18">
        <f t="shared" si="13"/>
        <v>8.1566068515497557E-4</v>
      </c>
    </row>
    <row r="145" spans="2:8" ht="13.5" customHeight="1" x14ac:dyDescent="0.2">
      <c r="B145" s="3" t="s">
        <v>47</v>
      </c>
      <c r="C145" s="10">
        <v>4</v>
      </c>
      <c r="D145" s="10">
        <v>8</v>
      </c>
      <c r="E145" s="12">
        <f t="shared" si="10"/>
        <v>1.6313213703099511E-3</v>
      </c>
      <c r="F145" s="12">
        <f t="shared" si="11"/>
        <v>3.0876109610189118E-3</v>
      </c>
      <c r="G145" s="13">
        <f t="shared" si="12"/>
        <v>1</v>
      </c>
      <c r="H145" s="18">
        <f t="shared" si="13"/>
        <v>1.6313213703099511E-3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4979</v>
      </c>
      <c r="D151" s="41">
        <f>SUM(D152:D288)</f>
        <v>7065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0.41895963044788109</v>
      </c>
      <c r="H151" s="42">
        <f>+IF(OR(AND(E151=""),(G151="")),"",E151*G151)</f>
        <v>0.41895963044788109</v>
      </c>
    </row>
    <row r="152" spans="2:8" ht="15" x14ac:dyDescent="0.2">
      <c r="B152" s="4" t="s">
        <v>54</v>
      </c>
      <c r="C152" s="10">
        <v>20</v>
      </c>
      <c r="D152" s="10">
        <v>25</v>
      </c>
      <c r="E152" s="12">
        <f>+IF(C152=0,"",C152/C$151)</f>
        <v>4.0168708576019284E-3</v>
      </c>
      <c r="F152" s="12">
        <f>+IF(D152=0,"",D152/D$151)</f>
        <v>3.5385704175513091E-3</v>
      </c>
      <c r="G152" s="13">
        <f>+IF(OR(AND(D152=0),(C152=0)),"0",((D152-C152)/C152))</f>
        <v>0.25</v>
      </c>
      <c r="H152" s="18">
        <f>+IF(OR(AND(E152=""),(G152="")),"",E152*G152)</f>
        <v>1.0042177144004821E-3</v>
      </c>
    </row>
    <row r="153" spans="2:8" ht="15" x14ac:dyDescent="0.2">
      <c r="B153" s="4" t="s">
        <v>58</v>
      </c>
      <c r="C153" s="10">
        <v>2</v>
      </c>
      <c r="D153" s="10">
        <v>4</v>
      </c>
      <c r="E153" s="12">
        <f t="shared" ref="E153:E216" si="14">+IF(C153=0,"",C153/C$151)</f>
        <v>4.016870857601928E-4</v>
      </c>
      <c r="F153" s="12">
        <f t="shared" ref="F153:F216" si="15">+IF(D153=0,"",D153/D$151)</f>
        <v>5.661712668082095E-4</v>
      </c>
      <c r="G153" s="13">
        <f t="shared" ref="G153:G216" si="16">+IF(OR(AND(D153=0),(C153=0)),"0",((D153-C153)/C153))</f>
        <v>1</v>
      </c>
      <c r="H153" s="18">
        <f t="shared" ref="H153:H216" si="17">+IF(OR(AND(E153=""),(G153="")),"",E153*G153)</f>
        <v>4.016870857601928E-4</v>
      </c>
    </row>
    <row r="154" spans="2:8" ht="15" x14ac:dyDescent="0.2">
      <c r="B154" s="4" t="s">
        <v>265</v>
      </c>
      <c r="C154" s="10">
        <v>14</v>
      </c>
      <c r="D154" s="10">
        <v>14</v>
      </c>
      <c r="E154" s="12">
        <f t="shared" si="14"/>
        <v>2.8118096003213497E-3</v>
      </c>
      <c r="F154" s="12">
        <f t="shared" si="15"/>
        <v>1.981599433828733E-3</v>
      </c>
      <c r="G154" s="13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26</v>
      </c>
      <c r="D156" s="10">
        <v>23</v>
      </c>
      <c r="E156" s="12">
        <f t="shared" si="14"/>
        <v>5.2219321148825066E-3</v>
      </c>
      <c r="F156" s="12">
        <f t="shared" si="15"/>
        <v>3.2554847841472045E-3</v>
      </c>
      <c r="G156" s="13">
        <f t="shared" si="16"/>
        <v>-0.11538461538461539</v>
      </c>
      <c r="H156" s="18">
        <f t="shared" si="17"/>
        <v>-6.0253062864028923E-4</v>
      </c>
    </row>
    <row r="157" spans="2:8" ht="15" x14ac:dyDescent="0.2">
      <c r="B157" s="4" t="s">
        <v>53</v>
      </c>
      <c r="C157" s="10">
        <v>270</v>
      </c>
      <c r="D157" s="10">
        <v>215</v>
      </c>
      <c r="E157" s="12">
        <f t="shared" si="14"/>
        <v>5.4227756577626032E-2</v>
      </c>
      <c r="F157" s="12">
        <f t="shared" si="15"/>
        <v>3.0431705590941261E-2</v>
      </c>
      <c r="G157" s="13">
        <f t="shared" si="16"/>
        <v>-0.20370370370370369</v>
      </c>
      <c r="H157" s="18">
        <f t="shared" si="17"/>
        <v>-1.1046394858405303E-2</v>
      </c>
    </row>
    <row r="158" spans="2:8" ht="15" x14ac:dyDescent="0.2">
      <c r="B158" s="4" t="s">
        <v>59</v>
      </c>
      <c r="C158" s="10">
        <v>13</v>
      </c>
      <c r="D158" s="10">
        <v>6</v>
      </c>
      <c r="E158" s="12">
        <f t="shared" si="14"/>
        <v>2.6109660574412533E-3</v>
      </c>
      <c r="F158" s="12">
        <f t="shared" si="15"/>
        <v>8.4925690021231425E-4</v>
      </c>
      <c r="G158" s="13">
        <f t="shared" si="16"/>
        <v>-0.53846153846153844</v>
      </c>
      <c r="H158" s="18">
        <f t="shared" si="17"/>
        <v>-1.4059048001606748E-3</v>
      </c>
    </row>
    <row r="159" spans="2:8" ht="15" x14ac:dyDescent="0.2">
      <c r="B159" s="4" t="s">
        <v>268</v>
      </c>
      <c r="C159" s="10">
        <v>29</v>
      </c>
      <c r="D159" s="10">
        <v>21</v>
      </c>
      <c r="E159" s="12">
        <f t="shared" si="14"/>
        <v>5.8244627435227962E-3</v>
      </c>
      <c r="F159" s="12">
        <f t="shared" si="15"/>
        <v>2.9723991507431E-3</v>
      </c>
      <c r="G159" s="13">
        <f t="shared" si="16"/>
        <v>-0.27586206896551724</v>
      </c>
      <c r="H159" s="18">
        <f t="shared" si="17"/>
        <v>-1.6067483430407714E-3</v>
      </c>
    </row>
    <row r="160" spans="2:8" ht="15" x14ac:dyDescent="0.2">
      <c r="B160" s="4" t="s">
        <v>55</v>
      </c>
      <c r="C160" s="10">
        <v>3</v>
      </c>
      <c r="D160" s="10">
        <v>0</v>
      </c>
      <c r="E160" s="12">
        <f t="shared" si="14"/>
        <v>6.0253062864028923E-4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1</v>
      </c>
      <c r="D161" s="10">
        <v>4</v>
      </c>
      <c r="E161" s="12">
        <f t="shared" si="14"/>
        <v>2.008435428800964E-4</v>
      </c>
      <c r="F161" s="12">
        <f t="shared" si="15"/>
        <v>5.661712668082095E-4</v>
      </c>
      <c r="G161" s="13">
        <f t="shared" si="16"/>
        <v>3</v>
      </c>
      <c r="H161" s="18">
        <f t="shared" si="17"/>
        <v>6.0253062864028923E-4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2.008435428800964E-4</v>
      </c>
      <c r="F162" s="12">
        <f t="shared" si="15"/>
        <v>1.4154281670205238E-4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10</v>
      </c>
      <c r="D163" s="10">
        <v>6</v>
      </c>
      <c r="E163" s="12">
        <f t="shared" si="14"/>
        <v>2.0084354288009642E-3</v>
      </c>
      <c r="F163" s="12">
        <f t="shared" si="15"/>
        <v>8.4925690021231425E-4</v>
      </c>
      <c r="G163" s="13">
        <f t="shared" si="16"/>
        <v>-0.4</v>
      </c>
      <c r="H163" s="18">
        <f t="shared" si="17"/>
        <v>-8.0337417152038571E-4</v>
      </c>
    </row>
    <row r="164" spans="2:8" ht="15" x14ac:dyDescent="0.2">
      <c r="B164" s="4" t="s">
        <v>56</v>
      </c>
      <c r="C164" s="10">
        <v>7</v>
      </c>
      <c r="D164" s="10">
        <v>4</v>
      </c>
      <c r="E164" s="12">
        <f t="shared" si="14"/>
        <v>1.4059048001606748E-3</v>
      </c>
      <c r="F164" s="12">
        <f t="shared" si="15"/>
        <v>5.661712668082095E-4</v>
      </c>
      <c r="G164" s="13">
        <f t="shared" si="16"/>
        <v>-0.42857142857142855</v>
      </c>
      <c r="H164" s="18">
        <f t="shared" si="17"/>
        <v>-6.0253062864028923E-4</v>
      </c>
    </row>
    <row r="165" spans="2:8" ht="15" x14ac:dyDescent="0.2">
      <c r="B165" s="4" t="s">
        <v>57</v>
      </c>
      <c r="C165" s="10">
        <v>109</v>
      </c>
      <c r="D165" s="10">
        <v>70</v>
      </c>
      <c r="E165" s="12">
        <f t="shared" si="14"/>
        <v>2.1891946173930508E-2</v>
      </c>
      <c r="F165" s="12">
        <f t="shared" si="15"/>
        <v>9.9079971691436661E-3</v>
      </c>
      <c r="G165" s="13">
        <f t="shared" si="16"/>
        <v>-0.3577981651376147</v>
      </c>
      <c r="H165" s="18">
        <f t="shared" si="17"/>
        <v>-7.8328981723237608E-3</v>
      </c>
    </row>
    <row r="166" spans="2:8" ht="15" x14ac:dyDescent="0.2">
      <c r="B166" s="4" t="s">
        <v>270</v>
      </c>
      <c r="C166" s="10">
        <v>11</v>
      </c>
      <c r="D166" s="10">
        <v>6</v>
      </c>
      <c r="E166" s="12">
        <f t="shared" si="14"/>
        <v>2.2092789716810605E-3</v>
      </c>
      <c r="F166" s="12">
        <f t="shared" si="15"/>
        <v>8.4925690021231425E-4</v>
      </c>
      <c r="G166" s="13">
        <f t="shared" si="16"/>
        <v>-0.45454545454545453</v>
      </c>
      <c r="H166" s="18">
        <f t="shared" si="17"/>
        <v>-1.0042177144004821E-3</v>
      </c>
    </row>
    <row r="167" spans="2:8" ht="15" x14ac:dyDescent="0.2">
      <c r="B167" s="4" t="s">
        <v>52</v>
      </c>
      <c r="C167" s="10">
        <v>4</v>
      </c>
      <c r="D167" s="10">
        <v>4</v>
      </c>
      <c r="E167" s="12">
        <f t="shared" si="14"/>
        <v>8.0337417152038561E-4</v>
      </c>
      <c r="F167" s="12">
        <f t="shared" si="15"/>
        <v>5.661712668082095E-4</v>
      </c>
      <c r="G167" s="13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4</v>
      </c>
      <c r="D168" s="10">
        <v>7</v>
      </c>
      <c r="E168" s="12">
        <f t="shared" si="14"/>
        <v>8.0337417152038561E-4</v>
      </c>
      <c r="F168" s="12">
        <f t="shared" si="15"/>
        <v>9.9079971691436652E-4</v>
      </c>
      <c r="G168" s="13">
        <f t="shared" si="16"/>
        <v>0.75</v>
      </c>
      <c r="H168" s="18">
        <f t="shared" si="17"/>
        <v>6.0253062864028923E-4</v>
      </c>
    </row>
    <row r="169" spans="2:8" ht="15" x14ac:dyDescent="0.2">
      <c r="B169" s="4" t="s">
        <v>271</v>
      </c>
      <c r="C169" s="10">
        <v>21</v>
      </c>
      <c r="D169" s="10">
        <v>414</v>
      </c>
      <c r="E169" s="12">
        <f t="shared" si="14"/>
        <v>4.2177144004820243E-3</v>
      </c>
      <c r="F169" s="12">
        <f t="shared" si="15"/>
        <v>5.8598726114649682E-2</v>
      </c>
      <c r="G169" s="13">
        <f t="shared" si="16"/>
        <v>18.714285714285715</v>
      </c>
      <c r="H169" s="18">
        <f t="shared" si="17"/>
        <v>7.8931512351877883E-2</v>
      </c>
    </row>
    <row r="170" spans="2:8" ht="15" x14ac:dyDescent="0.2">
      <c r="B170" s="4" t="s">
        <v>272</v>
      </c>
      <c r="C170" s="10">
        <v>2</v>
      </c>
      <c r="D170" s="10">
        <v>1</v>
      </c>
      <c r="E170" s="12">
        <f t="shared" si="14"/>
        <v>4.016870857601928E-4</v>
      </c>
      <c r="F170" s="12">
        <f t="shared" si="15"/>
        <v>1.4154281670205238E-4</v>
      </c>
      <c r="G170" s="13">
        <f t="shared" si="16"/>
        <v>-0.5</v>
      </c>
      <c r="H170" s="18">
        <f t="shared" si="17"/>
        <v>-2.008435428800964E-4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19</v>
      </c>
      <c r="E172" s="12">
        <f t="shared" si="14"/>
        <v>6.0253062864028923E-4</v>
      </c>
      <c r="F172" s="12">
        <f t="shared" si="15"/>
        <v>2.689313517338995E-3</v>
      </c>
      <c r="G172" s="13">
        <f t="shared" si="16"/>
        <v>5.333333333333333</v>
      </c>
      <c r="H172" s="18">
        <f t="shared" si="17"/>
        <v>3.2134966860815424E-3</v>
      </c>
    </row>
    <row r="173" spans="2:8" ht="15" x14ac:dyDescent="0.2">
      <c r="B173" s="4" t="s">
        <v>275</v>
      </c>
      <c r="C173" s="10">
        <v>75</v>
      </c>
      <c r="D173" s="10">
        <v>301</v>
      </c>
      <c r="E173" s="12">
        <f t="shared" si="14"/>
        <v>1.506326571600723E-2</v>
      </c>
      <c r="F173" s="12">
        <f t="shared" si="15"/>
        <v>4.2604387827317763E-2</v>
      </c>
      <c r="G173" s="13">
        <f t="shared" si="16"/>
        <v>3.0133333333333332</v>
      </c>
      <c r="H173" s="18">
        <f t="shared" si="17"/>
        <v>4.5390640690901783E-2</v>
      </c>
    </row>
    <row r="174" spans="2:8" ht="15" x14ac:dyDescent="0.2">
      <c r="B174" s="4" t="s">
        <v>276</v>
      </c>
      <c r="C174" s="10">
        <v>100</v>
      </c>
      <c r="D174" s="10">
        <v>188</v>
      </c>
      <c r="E174" s="12">
        <f t="shared" si="14"/>
        <v>2.0084354288009639E-2</v>
      </c>
      <c r="F174" s="12">
        <f t="shared" si="15"/>
        <v>2.6610049539985844E-2</v>
      </c>
      <c r="G174" s="13">
        <f t="shared" si="16"/>
        <v>0.88</v>
      </c>
      <c r="H174" s="18">
        <f t="shared" si="17"/>
        <v>1.7674231773448481E-2</v>
      </c>
    </row>
    <row r="175" spans="2:8" ht="15" x14ac:dyDescent="0.2">
      <c r="B175" s="4" t="s">
        <v>277</v>
      </c>
      <c r="C175" s="10">
        <v>39</v>
      </c>
      <c r="D175" s="10">
        <v>25</v>
      </c>
      <c r="E175" s="12">
        <f t="shared" si="14"/>
        <v>7.832898172323759E-3</v>
      </c>
      <c r="F175" s="12">
        <f t="shared" si="15"/>
        <v>3.5385704175513091E-3</v>
      </c>
      <c r="G175" s="13">
        <f t="shared" si="16"/>
        <v>-0.35897435897435898</v>
      </c>
      <c r="H175" s="18">
        <f t="shared" si="17"/>
        <v>-2.8118096003213492E-3</v>
      </c>
    </row>
    <row r="176" spans="2:8" ht="15" x14ac:dyDescent="0.2">
      <c r="B176" s="4" t="s">
        <v>278</v>
      </c>
      <c r="C176" s="10">
        <v>129</v>
      </c>
      <c r="D176" s="10">
        <v>184</v>
      </c>
      <c r="E176" s="12">
        <f t="shared" si="14"/>
        <v>2.5908817031532437E-2</v>
      </c>
      <c r="F176" s="12">
        <f t="shared" si="15"/>
        <v>2.6043878273177636E-2</v>
      </c>
      <c r="G176" s="13">
        <f t="shared" si="16"/>
        <v>0.4263565891472868</v>
      </c>
      <c r="H176" s="18">
        <f t="shared" si="17"/>
        <v>1.1046394858405303E-2</v>
      </c>
    </row>
    <row r="177" spans="2:8" ht="15" x14ac:dyDescent="0.2">
      <c r="B177" s="4" t="s">
        <v>279</v>
      </c>
      <c r="C177" s="10">
        <v>36</v>
      </c>
      <c r="D177" s="10">
        <v>113</v>
      </c>
      <c r="E177" s="12">
        <f t="shared" si="14"/>
        <v>7.2303675436834703E-3</v>
      </c>
      <c r="F177" s="12">
        <f t="shared" si="15"/>
        <v>1.5994338287331919E-2</v>
      </c>
      <c r="G177" s="13">
        <f t="shared" si="16"/>
        <v>2.1388888888888888</v>
      </c>
      <c r="H177" s="18">
        <f t="shared" si="17"/>
        <v>1.5464952801767422E-2</v>
      </c>
    </row>
    <row r="178" spans="2:8" ht="15" x14ac:dyDescent="0.2">
      <c r="B178" s="4" t="s">
        <v>280</v>
      </c>
      <c r="C178" s="10">
        <v>177</v>
      </c>
      <c r="D178" s="10">
        <v>175</v>
      </c>
      <c r="E178" s="12">
        <f t="shared" si="14"/>
        <v>3.5549307089777063E-2</v>
      </c>
      <c r="F178" s="12">
        <f t="shared" si="15"/>
        <v>2.4769992922859165E-2</v>
      </c>
      <c r="G178" s="13">
        <f t="shared" si="16"/>
        <v>-1.1299435028248588E-2</v>
      </c>
      <c r="H178" s="18">
        <f t="shared" si="17"/>
        <v>-4.016870857601928E-4</v>
      </c>
    </row>
    <row r="179" spans="2:8" ht="15" x14ac:dyDescent="0.2">
      <c r="B179" s="4" t="s">
        <v>281</v>
      </c>
      <c r="C179" s="10">
        <v>3</v>
      </c>
      <c r="D179" s="10">
        <v>22</v>
      </c>
      <c r="E179" s="12">
        <f t="shared" si="14"/>
        <v>6.0253062864028923E-4</v>
      </c>
      <c r="F179" s="12">
        <f t="shared" si="15"/>
        <v>3.113941967445152E-3</v>
      </c>
      <c r="G179" s="13">
        <f t="shared" si="16"/>
        <v>6.333333333333333</v>
      </c>
      <c r="H179" s="18">
        <f t="shared" si="17"/>
        <v>3.8160273147218315E-3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4"/>
        <v>2.008435428800964E-4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2</v>
      </c>
      <c r="D181" s="10">
        <v>21</v>
      </c>
      <c r="E181" s="12">
        <f t="shared" si="14"/>
        <v>4.016870857601928E-4</v>
      </c>
      <c r="F181" s="12">
        <f t="shared" si="15"/>
        <v>2.9723991507431E-3</v>
      </c>
      <c r="G181" s="13">
        <f t="shared" si="16"/>
        <v>9.5</v>
      </c>
      <c r="H181" s="18">
        <f t="shared" si="17"/>
        <v>3.8160273147218315E-3</v>
      </c>
    </row>
    <row r="182" spans="2:8" ht="15" x14ac:dyDescent="0.2">
      <c r="B182" s="4" t="s">
        <v>284</v>
      </c>
      <c r="C182" s="10">
        <v>58</v>
      </c>
      <c r="D182" s="10">
        <v>93</v>
      </c>
      <c r="E182" s="12">
        <f t="shared" si="14"/>
        <v>1.1648925487045592E-2</v>
      </c>
      <c r="F182" s="12">
        <f t="shared" si="15"/>
        <v>1.3163481953290871E-2</v>
      </c>
      <c r="G182" s="13">
        <f t="shared" si="16"/>
        <v>0.60344827586206895</v>
      </c>
      <c r="H182" s="18">
        <f t="shared" si="17"/>
        <v>7.0295240008033744E-3</v>
      </c>
    </row>
    <row r="183" spans="2:8" ht="15" x14ac:dyDescent="0.2">
      <c r="B183" s="4" t="s">
        <v>285</v>
      </c>
      <c r="C183" s="10">
        <v>37</v>
      </c>
      <c r="D183" s="10">
        <v>23</v>
      </c>
      <c r="E183" s="12">
        <f t="shared" si="14"/>
        <v>7.4312110865635671E-3</v>
      </c>
      <c r="F183" s="12">
        <f t="shared" si="15"/>
        <v>3.2554847841472045E-3</v>
      </c>
      <c r="G183" s="13">
        <f t="shared" si="16"/>
        <v>-0.3783783783783784</v>
      </c>
      <c r="H183" s="18">
        <f t="shared" si="17"/>
        <v>-2.8118096003213497E-3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3</v>
      </c>
      <c r="E185" s="12" t="str">
        <f t="shared" si="14"/>
        <v/>
      </c>
      <c r="F185" s="12">
        <f t="shared" si="15"/>
        <v>4.2462845010615713E-4</v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197</v>
      </c>
      <c r="D186" s="10">
        <v>430</v>
      </c>
      <c r="E186" s="12">
        <f t="shared" si="14"/>
        <v>3.9566177947378989E-2</v>
      </c>
      <c r="F186" s="12">
        <f t="shared" si="15"/>
        <v>6.0863411181882522E-2</v>
      </c>
      <c r="G186" s="13">
        <f t="shared" si="16"/>
        <v>1.1827411167512691</v>
      </c>
      <c r="H186" s="18">
        <f t="shared" si="17"/>
        <v>4.6796545491062463E-2</v>
      </c>
    </row>
    <row r="187" spans="2:8" ht="15" x14ac:dyDescent="0.2">
      <c r="B187" s="4" t="s">
        <v>287</v>
      </c>
      <c r="C187" s="10">
        <v>10</v>
      </c>
      <c r="D187" s="10">
        <v>5</v>
      </c>
      <c r="E187" s="12">
        <f t="shared" si="14"/>
        <v>2.0084354288009642E-3</v>
      </c>
      <c r="F187" s="12">
        <f t="shared" si="15"/>
        <v>7.0771408351026188E-4</v>
      </c>
      <c r="G187" s="13">
        <f t="shared" si="16"/>
        <v>-0.5</v>
      </c>
      <c r="H187" s="18">
        <f t="shared" si="17"/>
        <v>-1.0042177144004821E-3</v>
      </c>
    </row>
    <row r="188" spans="2:8" ht="30" x14ac:dyDescent="0.2">
      <c r="B188" s="4" t="s">
        <v>288</v>
      </c>
      <c r="C188" s="10">
        <v>1</v>
      </c>
      <c r="D188" s="10">
        <v>0</v>
      </c>
      <c r="E188" s="12">
        <f t="shared" si="14"/>
        <v>2.008435428800964E-4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27</v>
      </c>
      <c r="D189" s="10">
        <v>5</v>
      </c>
      <c r="E189" s="12">
        <f t="shared" si="14"/>
        <v>5.4227756577626025E-3</v>
      </c>
      <c r="F189" s="12">
        <f t="shared" si="15"/>
        <v>7.0771408351026188E-4</v>
      </c>
      <c r="G189" s="13">
        <f t="shared" si="16"/>
        <v>-0.81481481481481477</v>
      </c>
      <c r="H189" s="18">
        <f t="shared" si="17"/>
        <v>-4.4185579433621202E-3</v>
      </c>
    </row>
    <row r="190" spans="2:8" ht="15" x14ac:dyDescent="0.2">
      <c r="B190" s="4" t="s">
        <v>65</v>
      </c>
      <c r="C190" s="10">
        <v>2</v>
      </c>
      <c r="D190" s="10">
        <v>2</v>
      </c>
      <c r="E190" s="12">
        <f t="shared" si="14"/>
        <v>4.016870857601928E-4</v>
      </c>
      <c r="F190" s="12">
        <f t="shared" si="15"/>
        <v>2.8308563340410475E-4</v>
      </c>
      <c r="G190" s="13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1</v>
      </c>
      <c r="D191" s="10">
        <v>2</v>
      </c>
      <c r="E191" s="12">
        <f t="shared" si="14"/>
        <v>2.008435428800964E-4</v>
      </c>
      <c r="F191" s="12">
        <f t="shared" si="15"/>
        <v>2.8308563340410475E-4</v>
      </c>
      <c r="G191" s="13">
        <f t="shared" si="16"/>
        <v>1</v>
      </c>
      <c r="H191" s="18">
        <f t="shared" si="17"/>
        <v>2.008435428800964E-4</v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1.4154281670205238E-4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1.4154281670205238E-4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2</v>
      </c>
      <c r="D195" s="10">
        <v>0</v>
      </c>
      <c r="E195" s="12">
        <f t="shared" si="14"/>
        <v>4.016870857601928E-4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1405</v>
      </c>
      <c r="D196" s="10">
        <v>1864</v>
      </c>
      <c r="E196" s="12">
        <f t="shared" si="14"/>
        <v>0.28218517774653545</v>
      </c>
      <c r="F196" s="12">
        <f t="shared" si="15"/>
        <v>0.2638358103326256</v>
      </c>
      <c r="G196" s="13">
        <f t="shared" si="16"/>
        <v>0.32669039145907475</v>
      </c>
      <c r="H196" s="18">
        <f t="shared" si="17"/>
        <v>9.2187186181964254E-2</v>
      </c>
    </row>
    <row r="197" spans="2:8" ht="15" x14ac:dyDescent="0.2">
      <c r="B197" s="4" t="s">
        <v>294</v>
      </c>
      <c r="C197" s="10">
        <v>1</v>
      </c>
      <c r="D197" s="10">
        <v>2</v>
      </c>
      <c r="E197" s="12">
        <f t="shared" si="14"/>
        <v>2.008435428800964E-4</v>
      </c>
      <c r="F197" s="12">
        <f t="shared" si="15"/>
        <v>2.8308563340410475E-4</v>
      </c>
      <c r="G197" s="13">
        <f t="shared" si="16"/>
        <v>1</v>
      </c>
      <c r="H197" s="18">
        <f t="shared" si="17"/>
        <v>2.008435428800964E-4</v>
      </c>
    </row>
    <row r="198" spans="2:8" ht="15" x14ac:dyDescent="0.2">
      <c r="B198" s="4" t="s">
        <v>295</v>
      </c>
      <c r="C198" s="10">
        <v>2</v>
      </c>
      <c r="D198" s="10">
        <v>4</v>
      </c>
      <c r="E198" s="12">
        <f t="shared" si="14"/>
        <v>4.016870857601928E-4</v>
      </c>
      <c r="F198" s="12">
        <f t="shared" si="15"/>
        <v>5.661712668082095E-4</v>
      </c>
      <c r="G198" s="13">
        <f t="shared" si="16"/>
        <v>1</v>
      </c>
      <c r="H198" s="18">
        <f t="shared" si="17"/>
        <v>4.016870857601928E-4</v>
      </c>
    </row>
    <row r="199" spans="2:8" ht="15" x14ac:dyDescent="0.2">
      <c r="B199" s="4" t="s">
        <v>296</v>
      </c>
      <c r="C199" s="10">
        <v>3</v>
      </c>
      <c r="D199" s="10">
        <v>1</v>
      </c>
      <c r="E199" s="12">
        <f t="shared" si="14"/>
        <v>6.0253062864028923E-4</v>
      </c>
      <c r="F199" s="12">
        <f t="shared" si="15"/>
        <v>1.4154281670205238E-4</v>
      </c>
      <c r="G199" s="13">
        <f t="shared" si="16"/>
        <v>-0.66666666666666663</v>
      </c>
      <c r="H199" s="18">
        <f t="shared" si="17"/>
        <v>-4.016870857601928E-4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1.4154281670205238E-4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1</v>
      </c>
      <c r="D202" s="10">
        <v>2</v>
      </c>
      <c r="E202" s="12">
        <f t="shared" si="14"/>
        <v>2.008435428800964E-4</v>
      </c>
      <c r="F202" s="12">
        <f t="shared" si="15"/>
        <v>2.8308563340410475E-4</v>
      </c>
      <c r="G202" s="13">
        <f t="shared" si="16"/>
        <v>1</v>
      </c>
      <c r="H202" s="18">
        <f t="shared" si="17"/>
        <v>2.008435428800964E-4</v>
      </c>
    </row>
    <row r="203" spans="2:8" ht="15" x14ac:dyDescent="0.2">
      <c r="B203" s="4" t="s">
        <v>67</v>
      </c>
      <c r="C203" s="10">
        <v>11</v>
      </c>
      <c r="D203" s="10">
        <v>17</v>
      </c>
      <c r="E203" s="12">
        <f t="shared" si="14"/>
        <v>2.2092789716810605E-3</v>
      </c>
      <c r="F203" s="12">
        <f t="shared" si="15"/>
        <v>2.4062278839348905E-3</v>
      </c>
      <c r="G203" s="13">
        <f t="shared" si="16"/>
        <v>0.54545454545454541</v>
      </c>
      <c r="H203" s="18">
        <f t="shared" si="17"/>
        <v>1.2050612572805785E-3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1.4154281670205238E-4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8</v>
      </c>
      <c r="D205" s="10">
        <v>5</v>
      </c>
      <c r="E205" s="12">
        <f t="shared" si="14"/>
        <v>1.6067483430407712E-3</v>
      </c>
      <c r="F205" s="12">
        <f t="shared" si="15"/>
        <v>7.0771408351026188E-4</v>
      </c>
      <c r="G205" s="13">
        <f t="shared" si="16"/>
        <v>-0.375</v>
      </c>
      <c r="H205" s="18">
        <f t="shared" si="17"/>
        <v>-6.0253062864028923E-4</v>
      </c>
    </row>
    <row r="206" spans="2:8" ht="15" x14ac:dyDescent="0.2">
      <c r="B206" s="4" t="s">
        <v>301</v>
      </c>
      <c r="C206" s="10">
        <v>3</v>
      </c>
      <c r="D206" s="10">
        <v>3</v>
      </c>
      <c r="E206" s="12">
        <f t="shared" si="14"/>
        <v>6.0253062864028923E-4</v>
      </c>
      <c r="F206" s="12">
        <f t="shared" si="15"/>
        <v>4.2462845010615713E-4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43</v>
      </c>
      <c r="D208" s="10">
        <v>41</v>
      </c>
      <c r="E208" s="12">
        <f t="shared" si="14"/>
        <v>8.6362723438441463E-3</v>
      </c>
      <c r="F208" s="12">
        <f t="shared" si="15"/>
        <v>5.8032554847841471E-3</v>
      </c>
      <c r="G208" s="13">
        <f t="shared" si="16"/>
        <v>-4.6511627906976744E-2</v>
      </c>
      <c r="H208" s="18">
        <f t="shared" si="17"/>
        <v>-4.0168708576019286E-4</v>
      </c>
    </row>
    <row r="209" spans="2:8" ht="15" x14ac:dyDescent="0.2">
      <c r="B209" s="4" t="s">
        <v>71</v>
      </c>
      <c r="C209" s="10">
        <v>0</v>
      </c>
      <c r="D209" s="10">
        <v>1</v>
      </c>
      <c r="E209" s="12" t="str">
        <f t="shared" si="14"/>
        <v/>
      </c>
      <c r="F209" s="12">
        <f t="shared" si="15"/>
        <v>1.4154281670205238E-4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3</v>
      </c>
      <c r="D210" s="10">
        <v>2</v>
      </c>
      <c r="E210" s="12">
        <f t="shared" si="14"/>
        <v>6.0253062864028923E-4</v>
      </c>
      <c r="F210" s="12">
        <f t="shared" si="15"/>
        <v>2.8308563340410475E-4</v>
      </c>
      <c r="G210" s="13">
        <f t="shared" si="16"/>
        <v>-0.33333333333333331</v>
      </c>
      <c r="H210" s="18">
        <f t="shared" si="17"/>
        <v>-2.008435428800964E-4</v>
      </c>
    </row>
    <row r="211" spans="2:8" ht="15" x14ac:dyDescent="0.2">
      <c r="B211" s="4" t="s">
        <v>69</v>
      </c>
      <c r="C211" s="10">
        <v>2</v>
      </c>
      <c r="D211" s="10">
        <v>0</v>
      </c>
      <c r="E211" s="12">
        <f t="shared" si="14"/>
        <v>4.016870857601928E-4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1.4154281670205238E-4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37</v>
      </c>
      <c r="D213" s="10">
        <v>18</v>
      </c>
      <c r="E213" s="12">
        <f t="shared" si="14"/>
        <v>7.4312110865635671E-3</v>
      </c>
      <c r="F213" s="12">
        <f t="shared" si="15"/>
        <v>2.5477707006369425E-3</v>
      </c>
      <c r="G213" s="13">
        <f t="shared" si="16"/>
        <v>-0.51351351351351349</v>
      </c>
      <c r="H213" s="18">
        <f t="shared" si="17"/>
        <v>-3.8160273147218315E-3</v>
      </c>
    </row>
    <row r="214" spans="2:8" ht="15" x14ac:dyDescent="0.2">
      <c r="B214" s="4" t="s">
        <v>70</v>
      </c>
      <c r="C214" s="10">
        <v>34</v>
      </c>
      <c r="D214" s="10">
        <v>32</v>
      </c>
      <c r="E214" s="12">
        <f t="shared" si="14"/>
        <v>6.8286804579232776E-3</v>
      </c>
      <c r="F214" s="12">
        <f t="shared" si="15"/>
        <v>4.529370134465676E-3</v>
      </c>
      <c r="G214" s="13">
        <f t="shared" si="16"/>
        <v>-5.8823529411764705E-2</v>
      </c>
      <c r="H214" s="18">
        <f t="shared" si="17"/>
        <v>-4.016870857601928E-4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11</v>
      </c>
      <c r="D216" s="10">
        <v>5</v>
      </c>
      <c r="E216" s="12">
        <f t="shared" si="14"/>
        <v>2.2092789716810605E-3</v>
      </c>
      <c r="F216" s="12">
        <f t="shared" si="15"/>
        <v>7.0771408351026188E-4</v>
      </c>
      <c r="G216" s="13">
        <f t="shared" si="16"/>
        <v>-0.54545454545454541</v>
      </c>
      <c r="H216" s="18">
        <f t="shared" si="17"/>
        <v>-1.2050612572805785E-3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3</v>
      </c>
      <c r="D218" s="10">
        <v>3</v>
      </c>
      <c r="E218" s="12">
        <f t="shared" si="18"/>
        <v>6.0253062864028923E-4</v>
      </c>
      <c r="F218" s="12">
        <f t="shared" si="19"/>
        <v>4.2462845010615713E-4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2</v>
      </c>
      <c r="D219" s="10">
        <v>1</v>
      </c>
      <c r="E219" s="12">
        <f t="shared" si="18"/>
        <v>4.016870857601928E-4</v>
      </c>
      <c r="F219" s="12">
        <f t="shared" si="19"/>
        <v>1.4154281670205238E-4</v>
      </c>
      <c r="G219" s="13">
        <f t="shared" si="20"/>
        <v>-0.5</v>
      </c>
      <c r="H219" s="18">
        <f t="shared" si="21"/>
        <v>-2.008435428800964E-4</v>
      </c>
    </row>
    <row r="220" spans="2:8" ht="15" x14ac:dyDescent="0.2">
      <c r="B220" s="4" t="s">
        <v>307</v>
      </c>
      <c r="C220" s="10">
        <v>0</v>
      </c>
      <c r="D220" s="10">
        <v>2</v>
      </c>
      <c r="E220" s="12" t="str">
        <f t="shared" si="18"/>
        <v/>
      </c>
      <c r="F220" s="12">
        <f t="shared" si="19"/>
        <v>2.8308563340410475E-4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21</v>
      </c>
      <c r="D222" s="10">
        <v>1</v>
      </c>
      <c r="E222" s="12">
        <f t="shared" si="18"/>
        <v>4.2177144004820243E-3</v>
      </c>
      <c r="F222" s="12">
        <f t="shared" si="19"/>
        <v>1.4154281670205238E-4</v>
      </c>
      <c r="G222" s="13">
        <f t="shared" si="20"/>
        <v>-0.95238095238095233</v>
      </c>
      <c r="H222" s="18">
        <f t="shared" si="21"/>
        <v>-4.0168708576019275E-3</v>
      </c>
    </row>
    <row r="223" spans="2:8" ht="15" x14ac:dyDescent="0.2">
      <c r="B223" s="4" t="s">
        <v>563</v>
      </c>
      <c r="C223" s="10">
        <v>4</v>
      </c>
      <c r="D223" s="10">
        <v>3</v>
      </c>
      <c r="E223" s="12">
        <f t="shared" si="18"/>
        <v>8.0337417152038561E-4</v>
      </c>
      <c r="F223" s="12">
        <f t="shared" si="19"/>
        <v>4.2462845010615713E-4</v>
      </c>
      <c r="G223" s="13">
        <f t="shared" si="20"/>
        <v>-0.25</v>
      </c>
      <c r="H223" s="18">
        <f t="shared" si="21"/>
        <v>-2.008435428800964E-4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5</v>
      </c>
      <c r="D226" s="10">
        <v>8</v>
      </c>
      <c r="E226" s="12">
        <f t="shared" si="18"/>
        <v>1.0042177144004821E-3</v>
      </c>
      <c r="F226" s="12">
        <f t="shared" si="19"/>
        <v>1.132342533616419E-3</v>
      </c>
      <c r="G226" s="13">
        <f t="shared" si="20"/>
        <v>0.6</v>
      </c>
      <c r="H226" s="18">
        <f t="shared" si="21"/>
        <v>6.0253062864028923E-4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7</v>
      </c>
      <c r="D228" s="10">
        <v>5</v>
      </c>
      <c r="E228" s="12">
        <f t="shared" si="18"/>
        <v>1.4059048001606748E-3</v>
      </c>
      <c r="F228" s="12">
        <f t="shared" si="19"/>
        <v>7.0771408351026188E-4</v>
      </c>
      <c r="G228" s="13">
        <f t="shared" si="20"/>
        <v>-0.2857142857142857</v>
      </c>
      <c r="H228" s="18">
        <f t="shared" si="21"/>
        <v>-4.016870857601928E-4</v>
      </c>
    </row>
    <row r="229" spans="2:8" ht="15" x14ac:dyDescent="0.2">
      <c r="B229" s="4" t="s">
        <v>311</v>
      </c>
      <c r="C229" s="10">
        <v>116</v>
      </c>
      <c r="D229" s="10">
        <v>129</v>
      </c>
      <c r="E229" s="12">
        <f t="shared" si="18"/>
        <v>2.3297850974091185E-2</v>
      </c>
      <c r="F229" s="12">
        <f t="shared" si="19"/>
        <v>1.8259023354564755E-2</v>
      </c>
      <c r="G229" s="13">
        <f t="shared" si="20"/>
        <v>0.11206896551724138</v>
      </c>
      <c r="H229" s="18">
        <f t="shared" si="21"/>
        <v>2.6109660574412533E-3</v>
      </c>
    </row>
    <row r="230" spans="2:8" ht="15" x14ac:dyDescent="0.2">
      <c r="B230" s="4" t="s">
        <v>312</v>
      </c>
      <c r="C230" s="10">
        <v>3</v>
      </c>
      <c r="D230" s="10">
        <v>4</v>
      </c>
      <c r="E230" s="12">
        <f t="shared" si="18"/>
        <v>6.0253062864028923E-4</v>
      </c>
      <c r="F230" s="12">
        <f t="shared" si="19"/>
        <v>5.661712668082095E-4</v>
      </c>
      <c r="G230" s="13">
        <f t="shared" si="20"/>
        <v>0.33333333333333331</v>
      </c>
      <c r="H230" s="18">
        <f t="shared" si="21"/>
        <v>2.008435428800964E-4</v>
      </c>
    </row>
    <row r="231" spans="2:8" ht="30" x14ac:dyDescent="0.2">
      <c r="B231" s="4" t="s">
        <v>313</v>
      </c>
      <c r="C231" s="10">
        <v>20</v>
      </c>
      <c r="D231" s="10">
        <v>20</v>
      </c>
      <c r="E231" s="12">
        <f t="shared" si="18"/>
        <v>4.0168708576019284E-3</v>
      </c>
      <c r="F231" s="12">
        <f t="shared" si="19"/>
        <v>2.8308563340410475E-3</v>
      </c>
      <c r="G231" s="13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161</v>
      </c>
      <c r="D232" s="10">
        <v>183</v>
      </c>
      <c r="E232" s="12">
        <f t="shared" si="18"/>
        <v>3.2335810403695521E-2</v>
      </c>
      <c r="F232" s="12">
        <f t="shared" si="19"/>
        <v>2.5902335456475585E-2</v>
      </c>
      <c r="G232" s="13">
        <f t="shared" si="20"/>
        <v>0.13664596273291926</v>
      </c>
      <c r="H232" s="18">
        <f t="shared" si="21"/>
        <v>4.4185579433621211E-3</v>
      </c>
    </row>
    <row r="233" spans="2:8" ht="15" x14ac:dyDescent="0.2">
      <c r="B233" s="4" t="s">
        <v>74</v>
      </c>
      <c r="C233" s="10">
        <v>2</v>
      </c>
      <c r="D233" s="10">
        <v>10</v>
      </c>
      <c r="E233" s="12">
        <f t="shared" si="18"/>
        <v>4.016870857601928E-4</v>
      </c>
      <c r="F233" s="12">
        <f t="shared" si="19"/>
        <v>1.4154281670205238E-3</v>
      </c>
      <c r="G233" s="13">
        <f t="shared" si="20"/>
        <v>4</v>
      </c>
      <c r="H233" s="18">
        <f t="shared" si="21"/>
        <v>1.6067483430407712E-3</v>
      </c>
    </row>
    <row r="234" spans="2:8" ht="15" x14ac:dyDescent="0.2">
      <c r="B234" s="4" t="s">
        <v>75</v>
      </c>
      <c r="C234" s="10">
        <v>6</v>
      </c>
      <c r="D234" s="10">
        <v>8</v>
      </c>
      <c r="E234" s="12">
        <f t="shared" si="18"/>
        <v>1.2050612572805785E-3</v>
      </c>
      <c r="F234" s="12">
        <f t="shared" si="19"/>
        <v>1.132342533616419E-3</v>
      </c>
      <c r="G234" s="13">
        <f t="shared" si="20"/>
        <v>0.33333333333333331</v>
      </c>
      <c r="H234" s="18">
        <f t="shared" si="21"/>
        <v>4.016870857601928E-4</v>
      </c>
    </row>
    <row r="235" spans="2:8" ht="15" x14ac:dyDescent="0.2">
      <c r="B235" s="4" t="s">
        <v>314</v>
      </c>
      <c r="C235" s="10">
        <v>36</v>
      </c>
      <c r="D235" s="10">
        <v>82</v>
      </c>
      <c r="E235" s="12">
        <f t="shared" si="18"/>
        <v>7.2303675436834703E-3</v>
      </c>
      <c r="F235" s="12">
        <f t="shared" si="19"/>
        <v>1.1606510969568294E-2</v>
      </c>
      <c r="G235" s="13">
        <f t="shared" si="20"/>
        <v>1.2777777777777777</v>
      </c>
      <c r="H235" s="18">
        <f t="shared" si="21"/>
        <v>9.2388029724844341E-3</v>
      </c>
    </row>
    <row r="236" spans="2:8" ht="15" x14ac:dyDescent="0.2">
      <c r="B236" s="4" t="s">
        <v>315</v>
      </c>
      <c r="C236" s="10">
        <v>2</v>
      </c>
      <c r="D236" s="10">
        <v>0</v>
      </c>
      <c r="E236" s="12">
        <f t="shared" si="18"/>
        <v>4.016870857601928E-4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29</v>
      </c>
      <c r="D237" s="10">
        <v>29</v>
      </c>
      <c r="E237" s="12">
        <f t="shared" si="18"/>
        <v>5.8244627435227962E-3</v>
      </c>
      <c r="F237" s="12">
        <f t="shared" si="19"/>
        <v>4.104741684359519E-3</v>
      </c>
      <c r="G237" s="13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10">
        <v>249</v>
      </c>
      <c r="D238" s="10">
        <v>258</v>
      </c>
      <c r="E238" s="12">
        <f t="shared" si="18"/>
        <v>5.0010042177144005E-2</v>
      </c>
      <c r="F238" s="12">
        <f t="shared" si="19"/>
        <v>3.6518046709129511E-2</v>
      </c>
      <c r="G238" s="13">
        <f t="shared" si="20"/>
        <v>3.614457831325301E-2</v>
      </c>
      <c r="H238" s="18">
        <f t="shared" si="21"/>
        <v>1.8075918859208676E-3</v>
      </c>
    </row>
    <row r="239" spans="2:8" ht="15" x14ac:dyDescent="0.2">
      <c r="B239" s="4" t="s">
        <v>81</v>
      </c>
      <c r="C239" s="10">
        <v>38</v>
      </c>
      <c r="D239" s="10">
        <v>25</v>
      </c>
      <c r="E239" s="12">
        <f t="shared" si="18"/>
        <v>7.6320546294436631E-3</v>
      </c>
      <c r="F239" s="12">
        <f t="shared" si="19"/>
        <v>3.5385704175513091E-3</v>
      </c>
      <c r="G239" s="13">
        <f t="shared" si="20"/>
        <v>-0.34210526315789475</v>
      </c>
      <c r="H239" s="18">
        <f t="shared" si="21"/>
        <v>-2.6109660574412533E-3</v>
      </c>
    </row>
    <row r="240" spans="2:8" ht="15" x14ac:dyDescent="0.2">
      <c r="B240" s="4" t="s">
        <v>316</v>
      </c>
      <c r="C240" s="10">
        <v>10</v>
      </c>
      <c r="D240" s="10">
        <v>25</v>
      </c>
      <c r="E240" s="12">
        <f t="shared" si="18"/>
        <v>2.0084354288009642E-3</v>
      </c>
      <c r="F240" s="12">
        <f t="shared" si="19"/>
        <v>3.5385704175513091E-3</v>
      </c>
      <c r="G240" s="13">
        <f t="shared" si="20"/>
        <v>1.5</v>
      </c>
      <c r="H240" s="18">
        <f t="shared" si="21"/>
        <v>3.012653143201446E-3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12</v>
      </c>
      <c r="D242" s="10">
        <v>13</v>
      </c>
      <c r="E242" s="12">
        <f t="shared" si="18"/>
        <v>2.4101225145611569E-3</v>
      </c>
      <c r="F242" s="12">
        <f t="shared" si="19"/>
        <v>1.8400566171266808E-3</v>
      </c>
      <c r="G242" s="13">
        <f t="shared" si="20"/>
        <v>8.3333333333333329E-2</v>
      </c>
      <c r="H242" s="18">
        <f t="shared" si="21"/>
        <v>2.008435428800964E-4</v>
      </c>
    </row>
    <row r="243" spans="2:8" ht="15" x14ac:dyDescent="0.2">
      <c r="B243" s="4" t="s">
        <v>317</v>
      </c>
      <c r="C243" s="10">
        <v>3</v>
      </c>
      <c r="D243" s="10">
        <v>9</v>
      </c>
      <c r="E243" s="12">
        <f t="shared" si="18"/>
        <v>6.0253062864028923E-4</v>
      </c>
      <c r="F243" s="12">
        <f t="shared" si="19"/>
        <v>1.2738853503184713E-3</v>
      </c>
      <c r="G243" s="13">
        <f t="shared" si="20"/>
        <v>2</v>
      </c>
      <c r="H243" s="18">
        <f t="shared" si="21"/>
        <v>1.2050612572805785E-3</v>
      </c>
    </row>
    <row r="244" spans="2:8" ht="15" x14ac:dyDescent="0.2">
      <c r="B244" s="4" t="s">
        <v>79</v>
      </c>
      <c r="C244" s="10">
        <v>33</v>
      </c>
      <c r="D244" s="10">
        <v>22</v>
      </c>
      <c r="E244" s="12">
        <f t="shared" si="18"/>
        <v>6.6278369150431816E-3</v>
      </c>
      <c r="F244" s="12">
        <f t="shared" si="19"/>
        <v>3.113941967445152E-3</v>
      </c>
      <c r="G244" s="13">
        <f t="shared" si="20"/>
        <v>-0.33333333333333331</v>
      </c>
      <c r="H244" s="18">
        <f t="shared" si="21"/>
        <v>-2.2092789716810605E-3</v>
      </c>
    </row>
    <row r="245" spans="2:8" ht="15" x14ac:dyDescent="0.2">
      <c r="B245" s="4" t="s">
        <v>84</v>
      </c>
      <c r="C245" s="10">
        <v>1</v>
      </c>
      <c r="D245" s="10">
        <v>5</v>
      </c>
      <c r="E245" s="12">
        <f t="shared" si="18"/>
        <v>2.008435428800964E-4</v>
      </c>
      <c r="F245" s="12">
        <f t="shared" si="19"/>
        <v>7.0771408351026188E-4</v>
      </c>
      <c r="G245" s="13">
        <f t="shared" si="20"/>
        <v>4</v>
      </c>
      <c r="H245" s="18">
        <f t="shared" si="21"/>
        <v>8.0337417152038561E-4</v>
      </c>
    </row>
    <row r="246" spans="2:8" ht="15" x14ac:dyDescent="0.2">
      <c r="B246" s="4" t="s">
        <v>318</v>
      </c>
      <c r="C246" s="10">
        <v>3</v>
      </c>
      <c r="D246" s="10">
        <v>6</v>
      </c>
      <c r="E246" s="12">
        <f t="shared" si="18"/>
        <v>6.0253062864028923E-4</v>
      </c>
      <c r="F246" s="12">
        <f t="shared" si="19"/>
        <v>8.4925690021231425E-4</v>
      </c>
      <c r="G246" s="13">
        <f t="shared" si="20"/>
        <v>1</v>
      </c>
      <c r="H246" s="18">
        <f t="shared" si="21"/>
        <v>6.0253062864028923E-4</v>
      </c>
    </row>
    <row r="247" spans="2:8" ht="15" x14ac:dyDescent="0.2">
      <c r="B247" s="4" t="s">
        <v>319</v>
      </c>
      <c r="C247" s="10">
        <v>46</v>
      </c>
      <c r="D247" s="10">
        <v>56</v>
      </c>
      <c r="E247" s="12">
        <f t="shared" si="18"/>
        <v>9.2388029724844341E-3</v>
      </c>
      <c r="F247" s="12">
        <f t="shared" si="19"/>
        <v>7.9263977353149322E-3</v>
      </c>
      <c r="G247" s="13">
        <f t="shared" si="20"/>
        <v>0.21739130434782608</v>
      </c>
      <c r="H247" s="18">
        <f t="shared" si="21"/>
        <v>2.0084354288009637E-3</v>
      </c>
    </row>
    <row r="248" spans="2:8" ht="15" x14ac:dyDescent="0.2">
      <c r="B248" s="4" t="s">
        <v>86</v>
      </c>
      <c r="C248" s="10">
        <v>9</v>
      </c>
      <c r="D248" s="10">
        <v>9</v>
      </c>
      <c r="E248" s="12">
        <f t="shared" si="18"/>
        <v>1.8075918859208676E-3</v>
      </c>
      <c r="F248" s="12">
        <f t="shared" si="19"/>
        <v>1.2738853503184713E-3</v>
      </c>
      <c r="G248" s="13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10">
        <v>69</v>
      </c>
      <c r="D249" s="10">
        <v>25</v>
      </c>
      <c r="E249" s="12">
        <f t="shared" si="18"/>
        <v>1.3858204458726651E-2</v>
      </c>
      <c r="F249" s="12">
        <f t="shared" si="19"/>
        <v>3.5385704175513091E-3</v>
      </c>
      <c r="G249" s="13">
        <f t="shared" si="20"/>
        <v>-0.6376811594202898</v>
      </c>
      <c r="H249" s="18">
        <f t="shared" si="21"/>
        <v>-8.8371158867242405E-3</v>
      </c>
    </row>
    <row r="250" spans="2:8" ht="15" x14ac:dyDescent="0.2">
      <c r="B250" s="4" t="s">
        <v>82</v>
      </c>
      <c r="C250" s="10">
        <v>3</v>
      </c>
      <c r="D250" s="10">
        <v>9</v>
      </c>
      <c r="E250" s="12">
        <f t="shared" si="18"/>
        <v>6.0253062864028923E-4</v>
      </c>
      <c r="F250" s="12">
        <f t="shared" si="19"/>
        <v>1.2738853503184713E-3</v>
      </c>
      <c r="G250" s="13">
        <f t="shared" si="20"/>
        <v>2</v>
      </c>
      <c r="H250" s="18">
        <f t="shared" si="21"/>
        <v>1.2050612572805785E-3</v>
      </c>
    </row>
    <row r="251" spans="2:8" ht="15" x14ac:dyDescent="0.2">
      <c r="B251" s="4" t="s">
        <v>320</v>
      </c>
      <c r="C251" s="10">
        <v>3</v>
      </c>
      <c r="D251" s="10">
        <v>2</v>
      </c>
      <c r="E251" s="12">
        <f t="shared" si="18"/>
        <v>6.0253062864028923E-4</v>
      </c>
      <c r="F251" s="12">
        <f t="shared" si="19"/>
        <v>2.8308563340410475E-4</v>
      </c>
      <c r="G251" s="13">
        <f t="shared" si="20"/>
        <v>-0.33333333333333331</v>
      </c>
      <c r="H251" s="18">
        <f t="shared" si="21"/>
        <v>-2.008435428800964E-4</v>
      </c>
    </row>
    <row r="252" spans="2:8" ht="15" x14ac:dyDescent="0.2">
      <c r="B252" s="4" t="s">
        <v>321</v>
      </c>
      <c r="C252" s="10">
        <v>12</v>
      </c>
      <c r="D252" s="10">
        <v>14</v>
      </c>
      <c r="E252" s="12">
        <f t="shared" si="18"/>
        <v>2.4101225145611569E-3</v>
      </c>
      <c r="F252" s="12">
        <f t="shared" si="19"/>
        <v>1.981599433828733E-3</v>
      </c>
      <c r="G252" s="13">
        <f t="shared" si="20"/>
        <v>0.16666666666666666</v>
      </c>
      <c r="H252" s="18">
        <f t="shared" si="21"/>
        <v>4.016870857601928E-4</v>
      </c>
    </row>
    <row r="253" spans="2:8" ht="15" x14ac:dyDescent="0.2">
      <c r="B253" s="4" t="s">
        <v>322</v>
      </c>
      <c r="C253" s="10">
        <v>11</v>
      </c>
      <c r="D253" s="10">
        <v>84</v>
      </c>
      <c r="E253" s="12">
        <f t="shared" si="18"/>
        <v>2.2092789716810605E-3</v>
      </c>
      <c r="F253" s="12">
        <f t="shared" si="19"/>
        <v>1.18895966029724E-2</v>
      </c>
      <c r="G253" s="13">
        <f t="shared" si="20"/>
        <v>6.6363636363636367</v>
      </c>
      <c r="H253" s="18">
        <f t="shared" si="21"/>
        <v>1.4661578630247038E-2</v>
      </c>
    </row>
    <row r="254" spans="2:8" ht="15" x14ac:dyDescent="0.2">
      <c r="B254" s="4" t="s">
        <v>323</v>
      </c>
      <c r="C254" s="10">
        <v>9</v>
      </c>
      <c r="D254" s="10">
        <v>41</v>
      </c>
      <c r="E254" s="12">
        <f t="shared" si="18"/>
        <v>1.8075918859208676E-3</v>
      </c>
      <c r="F254" s="12">
        <f t="shared" si="19"/>
        <v>5.8032554847841471E-3</v>
      </c>
      <c r="G254" s="13">
        <f t="shared" si="20"/>
        <v>3.5555555555555554</v>
      </c>
      <c r="H254" s="18">
        <f t="shared" si="21"/>
        <v>6.426993372163084E-3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868</v>
      </c>
      <c r="D256" s="10">
        <v>1369</v>
      </c>
      <c r="E256" s="12">
        <f t="shared" si="18"/>
        <v>0.17433219521992369</v>
      </c>
      <c r="F256" s="12">
        <f t="shared" si="19"/>
        <v>0.19377211606510969</v>
      </c>
      <c r="G256" s="13">
        <f t="shared" si="20"/>
        <v>0.57718894009216593</v>
      </c>
      <c r="H256" s="18">
        <f t="shared" si="21"/>
        <v>0.10062261498292831</v>
      </c>
    </row>
    <row r="257" spans="2:8" ht="15" x14ac:dyDescent="0.2">
      <c r="B257" s="4" t="s">
        <v>325</v>
      </c>
      <c r="C257" s="10">
        <v>24</v>
      </c>
      <c r="D257" s="10">
        <v>0</v>
      </c>
      <c r="E257" s="12">
        <f t="shared" si="18"/>
        <v>4.8202450291223138E-3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1</v>
      </c>
      <c r="D258" s="10">
        <v>7</v>
      </c>
      <c r="E258" s="12">
        <f t="shared" si="18"/>
        <v>2.008435428800964E-4</v>
      </c>
      <c r="F258" s="12">
        <f t="shared" si="19"/>
        <v>9.9079971691436652E-4</v>
      </c>
      <c r="G258" s="13">
        <f t="shared" si="20"/>
        <v>6</v>
      </c>
      <c r="H258" s="18">
        <f t="shared" si="21"/>
        <v>1.2050612572805785E-3</v>
      </c>
    </row>
    <row r="259" spans="2:8" ht="15" x14ac:dyDescent="0.2">
      <c r="B259" s="4" t="s">
        <v>327</v>
      </c>
      <c r="C259" s="10">
        <v>21</v>
      </c>
      <c r="D259" s="10">
        <v>35</v>
      </c>
      <c r="E259" s="12">
        <f t="shared" si="18"/>
        <v>4.2177144004820243E-3</v>
      </c>
      <c r="F259" s="12">
        <f t="shared" si="19"/>
        <v>4.953998584571833E-3</v>
      </c>
      <c r="G259" s="13">
        <f t="shared" si="20"/>
        <v>0.66666666666666663</v>
      </c>
      <c r="H259" s="18">
        <f t="shared" si="21"/>
        <v>2.8118096003213492E-3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3</v>
      </c>
      <c r="D261" s="10">
        <v>0</v>
      </c>
      <c r="E261" s="12">
        <f t="shared" si="18"/>
        <v>6.0253062864028923E-4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10</v>
      </c>
      <c r="D262" s="10">
        <v>2</v>
      </c>
      <c r="E262" s="12">
        <f t="shared" si="18"/>
        <v>2.0084354288009642E-3</v>
      </c>
      <c r="F262" s="12">
        <f t="shared" si="19"/>
        <v>2.8308563340410475E-4</v>
      </c>
      <c r="G262" s="13">
        <f t="shared" si="20"/>
        <v>-0.8</v>
      </c>
      <c r="H262" s="18">
        <f t="shared" si="21"/>
        <v>-1.6067483430407714E-3</v>
      </c>
    </row>
    <row r="263" spans="2:8" ht="15" x14ac:dyDescent="0.2">
      <c r="B263" s="4" t="s">
        <v>329</v>
      </c>
      <c r="C263" s="10">
        <v>2</v>
      </c>
      <c r="D263" s="10">
        <v>1</v>
      </c>
      <c r="E263" s="12">
        <f t="shared" si="18"/>
        <v>4.016870857601928E-4</v>
      </c>
      <c r="F263" s="12">
        <f t="shared" si="19"/>
        <v>1.4154281670205238E-4</v>
      </c>
      <c r="G263" s="13">
        <f t="shared" si="20"/>
        <v>-0.5</v>
      </c>
      <c r="H263" s="18">
        <f t="shared" si="21"/>
        <v>-2.008435428800964E-4</v>
      </c>
    </row>
    <row r="264" spans="2:8" ht="30" x14ac:dyDescent="0.2">
      <c r="B264" s="4" t="s">
        <v>330</v>
      </c>
      <c r="C264" s="10">
        <v>0</v>
      </c>
      <c r="D264" s="10">
        <v>2</v>
      </c>
      <c r="E264" s="12" t="str">
        <f t="shared" si="18"/>
        <v/>
      </c>
      <c r="F264" s="12">
        <f t="shared" si="19"/>
        <v>2.8308563340410475E-4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14</v>
      </c>
      <c r="D266" s="10">
        <v>11</v>
      </c>
      <c r="E266" s="12">
        <f t="shared" si="18"/>
        <v>2.8118096003213497E-3</v>
      </c>
      <c r="F266" s="12">
        <f t="shared" si="19"/>
        <v>1.556970983722576E-3</v>
      </c>
      <c r="G266" s="13">
        <f t="shared" si="20"/>
        <v>-0.21428571428571427</v>
      </c>
      <c r="H266" s="18">
        <f t="shared" si="21"/>
        <v>-6.0253062864028923E-4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2.008435428800964E-4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56</v>
      </c>
      <c r="D268" s="10">
        <v>42</v>
      </c>
      <c r="E268" s="12">
        <f t="shared" si="18"/>
        <v>1.1247238401285399E-2</v>
      </c>
      <c r="F268" s="12">
        <f t="shared" si="19"/>
        <v>5.9447983014862E-3</v>
      </c>
      <c r="G268" s="13">
        <f t="shared" si="20"/>
        <v>-0.25</v>
      </c>
      <c r="H268" s="18">
        <f t="shared" si="21"/>
        <v>-2.8118096003213497E-3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2</v>
      </c>
      <c r="E270" s="12" t="str">
        <f t="shared" si="18"/>
        <v/>
      </c>
      <c r="F270" s="12">
        <f t="shared" si="19"/>
        <v>2.8308563340410475E-4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2</v>
      </c>
      <c r="D272" s="10">
        <v>4</v>
      </c>
      <c r="E272" s="12">
        <f t="shared" si="18"/>
        <v>4.016870857601928E-4</v>
      </c>
      <c r="F272" s="12">
        <f t="shared" si="19"/>
        <v>5.661712668082095E-4</v>
      </c>
      <c r="G272" s="13">
        <f t="shared" si="20"/>
        <v>1</v>
      </c>
      <c r="H272" s="18">
        <f t="shared" si="21"/>
        <v>4.016870857601928E-4</v>
      </c>
    </row>
    <row r="273" spans="2:8" ht="15" x14ac:dyDescent="0.2">
      <c r="B273" s="4" t="s">
        <v>91</v>
      </c>
      <c r="C273" s="10">
        <v>8</v>
      </c>
      <c r="D273" s="10">
        <v>50</v>
      </c>
      <c r="E273" s="12">
        <f t="shared" si="18"/>
        <v>1.6067483430407712E-3</v>
      </c>
      <c r="F273" s="12">
        <f t="shared" si="19"/>
        <v>7.0771408351026181E-3</v>
      </c>
      <c r="G273" s="13">
        <f t="shared" si="20"/>
        <v>5.25</v>
      </c>
      <c r="H273" s="18">
        <f t="shared" si="21"/>
        <v>8.4354288009640486E-3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8"/>
        <v>2.008435428800964E-4</v>
      </c>
      <c r="F276" s="12" t="str">
        <f t="shared" si="19"/>
        <v/>
      </c>
      <c r="G276" s="13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2.008435428800964E-4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2.008435428800964E-4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9</v>
      </c>
      <c r="D281" s="10">
        <v>2</v>
      </c>
      <c r="E281" s="12">
        <f t="shared" ref="E281:E288" si="22">+IF(C281=0,"",C281/C$151)</f>
        <v>1.8075918859208676E-3</v>
      </c>
      <c r="F281" s="12">
        <f t="shared" ref="F281:F288" si="23">+IF(D281=0,"",D281/D$151)</f>
        <v>2.8308563340410475E-4</v>
      </c>
      <c r="G281" s="13">
        <f t="shared" ref="G281:G288" si="24">+IF(OR(AND(D281=0),(C281=0)),"0",((D281-C281)/C281))</f>
        <v>-0.77777777777777779</v>
      </c>
      <c r="H281" s="18">
        <f t="shared" ref="H281:H288" si="25">+IF(OR(AND(E281=""),(G281="")),"",E281*G281)</f>
        <v>-1.4059048001606748E-3</v>
      </c>
    </row>
    <row r="282" spans="2:8" ht="15" x14ac:dyDescent="0.2">
      <c r="B282" s="4" t="s">
        <v>345</v>
      </c>
      <c r="C282" s="10">
        <v>13</v>
      </c>
      <c r="D282" s="10">
        <v>2</v>
      </c>
      <c r="E282" s="12">
        <f t="shared" si="22"/>
        <v>2.6109660574412533E-3</v>
      </c>
      <c r="F282" s="12">
        <f t="shared" si="23"/>
        <v>2.8308563340410475E-4</v>
      </c>
      <c r="G282" s="13">
        <f t="shared" si="24"/>
        <v>-0.84615384615384615</v>
      </c>
      <c r="H282" s="18">
        <f t="shared" si="25"/>
        <v>-2.2092789716810605E-3</v>
      </c>
    </row>
    <row r="283" spans="2:8" ht="30" x14ac:dyDescent="0.2">
      <c r="B283" s="4" t="s">
        <v>346</v>
      </c>
      <c r="C283" s="10">
        <v>0</v>
      </c>
      <c r="D283" s="10">
        <v>2</v>
      </c>
      <c r="E283" s="12" t="str">
        <f t="shared" si="22"/>
        <v/>
      </c>
      <c r="F283" s="12">
        <f t="shared" si="23"/>
        <v>2.8308563340410475E-4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2</v>
      </c>
      <c r="E284" s="12" t="str">
        <f t="shared" si="22"/>
        <v/>
      </c>
      <c r="F284" s="12">
        <f t="shared" si="23"/>
        <v>2.8308563340410475E-4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2</v>
      </c>
      <c r="D285" s="10">
        <v>1</v>
      </c>
      <c r="E285" s="12">
        <f t="shared" si="22"/>
        <v>4.016870857601928E-4</v>
      </c>
      <c r="F285" s="12">
        <f t="shared" si="23"/>
        <v>1.4154281670205238E-4</v>
      </c>
      <c r="G285" s="13">
        <f t="shared" si="24"/>
        <v>-0.5</v>
      </c>
      <c r="H285" s="18">
        <f t="shared" si="25"/>
        <v>-2.008435428800964E-4</v>
      </c>
    </row>
    <row r="286" spans="2:8" ht="25.5" customHeight="1" x14ac:dyDescent="0.2">
      <c r="B286" s="4" t="s">
        <v>348</v>
      </c>
      <c r="C286" s="10">
        <v>2</v>
      </c>
      <c r="D286" s="10">
        <v>2</v>
      </c>
      <c r="E286" s="12">
        <f t="shared" si="22"/>
        <v>4.016870857601928E-4</v>
      </c>
      <c r="F286" s="12">
        <f t="shared" si="23"/>
        <v>2.8308563340410475E-4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2.008435428800964E-4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13818</v>
      </c>
      <c r="D294" s="41">
        <f>SUM(D295:D499)</f>
        <v>11995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-0.13192936749167752</v>
      </c>
      <c r="H294" s="42">
        <f>+IF(OR(AND(E294=""),(G294="")),"",E294*G294)</f>
        <v>-0.13192936749167752</v>
      </c>
    </row>
    <row r="295" spans="2:8" ht="15" x14ac:dyDescent="0.2">
      <c r="B295" s="3" t="s">
        <v>100</v>
      </c>
      <c r="C295" s="10">
        <v>337</v>
      </c>
      <c r="D295" s="10">
        <v>257</v>
      </c>
      <c r="E295" s="12">
        <f>+IF(C295=0,"",C295/C$294)</f>
        <v>2.4388478795773629E-2</v>
      </c>
      <c r="F295" s="12">
        <f>+IF(D295=0,"",D295/D$294)</f>
        <v>2.1425593997498958E-2</v>
      </c>
      <c r="G295" s="13">
        <f>+IF(OR(AND(D295=0),(C295=0)),"0",((D295-C295)/C295))</f>
        <v>-0.23738872403560832</v>
      </c>
      <c r="H295" s="18">
        <f>+IF(OR(AND(E295=""),(G295="")),"",E295*G295)</f>
        <v>-5.7895498624981915E-3</v>
      </c>
    </row>
    <row r="296" spans="2:8" ht="15" x14ac:dyDescent="0.2">
      <c r="B296" s="3" t="s">
        <v>113</v>
      </c>
      <c r="C296" s="10">
        <v>323</v>
      </c>
      <c r="D296" s="10">
        <v>47</v>
      </c>
      <c r="E296" s="12">
        <f t="shared" ref="E296:E359" si="26">+IF(C296=0,"",C296/C$294)</f>
        <v>2.3375307569836447E-2</v>
      </c>
      <c r="F296" s="12">
        <f t="shared" ref="F296:F359" si="27">+IF(D296=0,"",D296/D$294)</f>
        <v>3.9182992913714045E-3</v>
      </c>
      <c r="G296" s="13">
        <f t="shared" ref="G296:G359" si="28">+IF(OR(AND(D296=0),(C296=0)),"0",((D296-C296)/C296))</f>
        <v>-0.85448916408668729</v>
      </c>
      <c r="H296" s="18">
        <f t="shared" ref="H296:H359" si="29">+IF(OR(AND(E296=""),(G296="")),"",E296*G296)</f>
        <v>-1.9973947025618759E-2</v>
      </c>
    </row>
    <row r="297" spans="2:8" ht="15" x14ac:dyDescent="0.2">
      <c r="B297" s="3" t="s">
        <v>104</v>
      </c>
      <c r="C297" s="10">
        <v>81</v>
      </c>
      <c r="D297" s="10">
        <v>54</v>
      </c>
      <c r="E297" s="12">
        <f t="shared" si="26"/>
        <v>5.8619192357794178E-3</v>
      </c>
      <c r="F297" s="12">
        <f t="shared" si="27"/>
        <v>4.5018757815756564E-3</v>
      </c>
      <c r="G297" s="13">
        <f t="shared" si="28"/>
        <v>-0.33333333333333331</v>
      </c>
      <c r="H297" s="18">
        <f t="shared" si="29"/>
        <v>-1.9539730785931393E-3</v>
      </c>
    </row>
    <row r="298" spans="2:8" ht="15" x14ac:dyDescent="0.2">
      <c r="B298" s="3" t="s">
        <v>95</v>
      </c>
      <c r="C298" s="10">
        <v>852</v>
      </c>
      <c r="D298" s="10">
        <v>230</v>
      </c>
      <c r="E298" s="12">
        <f t="shared" si="26"/>
        <v>6.1658706035605734E-2</v>
      </c>
      <c r="F298" s="12">
        <f t="shared" si="27"/>
        <v>1.9174656106711131E-2</v>
      </c>
      <c r="G298" s="13">
        <f t="shared" si="28"/>
        <v>-0.7300469483568075</v>
      </c>
      <c r="H298" s="18">
        <f t="shared" si="29"/>
        <v>-4.5013750180923434E-2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2</v>
      </c>
      <c r="E300" s="12">
        <f t="shared" si="26"/>
        <v>2.1710811984368216E-4</v>
      </c>
      <c r="F300" s="12">
        <f t="shared" si="27"/>
        <v>1.6673614005835764E-4</v>
      </c>
      <c r="G300" s="13">
        <f t="shared" si="28"/>
        <v>-0.33333333333333331</v>
      </c>
      <c r="H300" s="18">
        <f t="shared" si="29"/>
        <v>-7.2369373281227378E-5</v>
      </c>
    </row>
    <row r="301" spans="2:8" ht="15" x14ac:dyDescent="0.2">
      <c r="B301" s="3" t="s">
        <v>105</v>
      </c>
      <c r="C301" s="10">
        <v>581</v>
      </c>
      <c r="D301" s="10">
        <v>524</v>
      </c>
      <c r="E301" s="12">
        <f t="shared" si="26"/>
        <v>4.2046605876393112E-2</v>
      </c>
      <c r="F301" s="12">
        <f t="shared" si="27"/>
        <v>4.3684868695289703E-2</v>
      </c>
      <c r="G301" s="13">
        <f t="shared" si="28"/>
        <v>-9.8106712564543896E-2</v>
      </c>
      <c r="H301" s="18">
        <f t="shared" si="29"/>
        <v>-4.125054277029961E-3</v>
      </c>
    </row>
    <row r="302" spans="2:8" ht="15" x14ac:dyDescent="0.2">
      <c r="B302" s="3" t="s">
        <v>109</v>
      </c>
      <c r="C302" s="10">
        <v>24</v>
      </c>
      <c r="D302" s="10">
        <v>26</v>
      </c>
      <c r="E302" s="12">
        <f t="shared" si="26"/>
        <v>1.7368649587494573E-3</v>
      </c>
      <c r="F302" s="12">
        <f t="shared" si="27"/>
        <v>2.1675698207586492E-3</v>
      </c>
      <c r="G302" s="13">
        <f t="shared" si="28"/>
        <v>8.3333333333333329E-2</v>
      </c>
      <c r="H302" s="18">
        <f t="shared" si="29"/>
        <v>1.4473874656245476E-4</v>
      </c>
    </row>
    <row r="303" spans="2:8" ht="15" x14ac:dyDescent="0.2">
      <c r="B303" s="3" t="s">
        <v>108</v>
      </c>
      <c r="C303" s="10">
        <v>26</v>
      </c>
      <c r="D303" s="10">
        <v>8</v>
      </c>
      <c r="E303" s="12">
        <f t="shared" si="26"/>
        <v>1.8816037053119121E-3</v>
      </c>
      <c r="F303" s="12">
        <f t="shared" si="27"/>
        <v>6.6694456023343055E-4</v>
      </c>
      <c r="G303" s="13">
        <f t="shared" si="28"/>
        <v>-0.69230769230769229</v>
      </c>
      <c r="H303" s="18">
        <f t="shared" si="29"/>
        <v>-1.3026487190620929E-3</v>
      </c>
    </row>
    <row r="304" spans="2:8" ht="15" x14ac:dyDescent="0.2">
      <c r="B304" s="3" t="s">
        <v>107</v>
      </c>
      <c r="C304" s="10">
        <v>37</v>
      </c>
      <c r="D304" s="10">
        <v>37</v>
      </c>
      <c r="E304" s="12">
        <f t="shared" si="26"/>
        <v>2.6776668114054133E-3</v>
      </c>
      <c r="F304" s="12">
        <f t="shared" si="27"/>
        <v>3.0846185910796166E-3</v>
      </c>
      <c r="G304" s="13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20</v>
      </c>
      <c r="D305" s="10">
        <v>3</v>
      </c>
      <c r="E305" s="12">
        <f t="shared" si="26"/>
        <v>1.4473874656245477E-3</v>
      </c>
      <c r="F305" s="12">
        <f t="shared" si="27"/>
        <v>2.5010421008753647E-4</v>
      </c>
      <c r="G305" s="13">
        <f t="shared" si="28"/>
        <v>-0.85</v>
      </c>
      <c r="H305" s="18">
        <f t="shared" si="29"/>
        <v>-1.2302793457808655E-3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747</v>
      </c>
      <c r="D307" s="10">
        <v>361</v>
      </c>
      <c r="E307" s="12">
        <f t="shared" si="26"/>
        <v>5.4059921841076858E-2</v>
      </c>
      <c r="F307" s="12">
        <f t="shared" si="27"/>
        <v>3.0095873280533557E-2</v>
      </c>
      <c r="G307" s="13">
        <f t="shared" si="28"/>
        <v>-0.51673360107095045</v>
      </c>
      <c r="H307" s="18">
        <f t="shared" si="29"/>
        <v>-2.7934578086553769E-2</v>
      </c>
    </row>
    <row r="308" spans="2:8" ht="15" x14ac:dyDescent="0.2">
      <c r="B308" s="3" t="s">
        <v>99</v>
      </c>
      <c r="C308" s="10">
        <v>21</v>
      </c>
      <c r="D308" s="10">
        <v>31</v>
      </c>
      <c r="E308" s="12">
        <f t="shared" si="26"/>
        <v>1.5197568389057751E-3</v>
      </c>
      <c r="F308" s="12">
        <f t="shared" si="27"/>
        <v>2.5844101709045436E-3</v>
      </c>
      <c r="G308" s="13">
        <f t="shared" si="28"/>
        <v>0.47619047619047616</v>
      </c>
      <c r="H308" s="18">
        <f t="shared" si="29"/>
        <v>7.2369373281227383E-4</v>
      </c>
    </row>
    <row r="309" spans="2:8" ht="15" x14ac:dyDescent="0.2">
      <c r="B309" s="3" t="s">
        <v>96</v>
      </c>
      <c r="C309" s="10">
        <v>1</v>
      </c>
      <c r="D309" s="10">
        <v>4</v>
      </c>
      <c r="E309" s="12">
        <f t="shared" si="26"/>
        <v>7.2369373281227378E-5</v>
      </c>
      <c r="F309" s="12">
        <f t="shared" si="27"/>
        <v>3.3347228011671527E-4</v>
      </c>
      <c r="G309" s="13">
        <f t="shared" si="28"/>
        <v>3</v>
      </c>
      <c r="H309" s="18">
        <f t="shared" si="29"/>
        <v>2.1710811984368213E-4</v>
      </c>
    </row>
    <row r="310" spans="2:8" ht="15" x14ac:dyDescent="0.2">
      <c r="B310" s="3" t="s">
        <v>106</v>
      </c>
      <c r="C310" s="10">
        <v>216</v>
      </c>
      <c r="D310" s="10">
        <v>206</v>
      </c>
      <c r="E310" s="12">
        <f t="shared" si="26"/>
        <v>1.5631784628745114E-2</v>
      </c>
      <c r="F310" s="12">
        <f t="shared" si="27"/>
        <v>1.7173822426010839E-2</v>
      </c>
      <c r="G310" s="13">
        <f t="shared" si="28"/>
        <v>-4.6296296296296294E-2</v>
      </c>
      <c r="H310" s="18">
        <f t="shared" si="29"/>
        <v>-7.2369373281227372E-4</v>
      </c>
    </row>
    <row r="311" spans="2:8" ht="15" x14ac:dyDescent="0.2">
      <c r="B311" s="3" t="s">
        <v>102</v>
      </c>
      <c r="C311" s="10">
        <v>71</v>
      </c>
      <c r="D311" s="10">
        <v>74</v>
      </c>
      <c r="E311" s="12">
        <f t="shared" si="26"/>
        <v>5.1382255029671442E-3</v>
      </c>
      <c r="F311" s="12">
        <f t="shared" si="27"/>
        <v>6.1692371821592332E-3</v>
      </c>
      <c r="G311" s="13">
        <f t="shared" si="28"/>
        <v>4.2253521126760563E-2</v>
      </c>
      <c r="H311" s="18">
        <f t="shared" si="29"/>
        <v>2.1710811984368213E-4</v>
      </c>
    </row>
    <row r="312" spans="2:8" ht="15" x14ac:dyDescent="0.2">
      <c r="B312" s="3" t="s">
        <v>97</v>
      </c>
      <c r="C312" s="10">
        <v>2</v>
      </c>
      <c r="D312" s="10">
        <v>3</v>
      </c>
      <c r="E312" s="12">
        <f t="shared" si="26"/>
        <v>1.4473874656245476E-4</v>
      </c>
      <c r="F312" s="12">
        <f t="shared" si="27"/>
        <v>2.5010421008753647E-4</v>
      </c>
      <c r="G312" s="13">
        <f t="shared" si="28"/>
        <v>0.5</v>
      </c>
      <c r="H312" s="18">
        <f t="shared" si="29"/>
        <v>7.2369373281227378E-5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8.3368070029178818E-5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647</v>
      </c>
      <c r="D314" s="10">
        <v>669</v>
      </c>
      <c r="E314" s="12">
        <f t="shared" si="26"/>
        <v>4.6822984512954115E-2</v>
      </c>
      <c r="F314" s="12">
        <f t="shared" si="27"/>
        <v>5.577323884952063E-2</v>
      </c>
      <c r="G314" s="13">
        <f t="shared" si="28"/>
        <v>3.4003091190108192E-2</v>
      </c>
      <c r="H314" s="18">
        <f t="shared" si="29"/>
        <v>1.5921262121870025E-3</v>
      </c>
    </row>
    <row r="315" spans="2:8" ht="15" x14ac:dyDescent="0.2">
      <c r="B315" s="3" t="s">
        <v>354</v>
      </c>
      <c r="C315" s="10">
        <v>36</v>
      </c>
      <c r="D315" s="10">
        <v>32</v>
      </c>
      <c r="E315" s="12">
        <f t="shared" si="26"/>
        <v>2.6052974381241857E-3</v>
      </c>
      <c r="F315" s="12">
        <f t="shared" si="27"/>
        <v>2.6677782409337222E-3</v>
      </c>
      <c r="G315" s="13">
        <f t="shared" si="28"/>
        <v>-0.1111111111111111</v>
      </c>
      <c r="H315" s="18">
        <f t="shared" si="29"/>
        <v>-2.8947749312490951E-4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7.2369373281227378E-5</v>
      </c>
      <c r="F316" s="12">
        <f t="shared" si="27"/>
        <v>8.3368070029178818E-5</v>
      </c>
      <c r="G316" s="13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78</v>
      </c>
      <c r="D317" s="10">
        <v>42</v>
      </c>
      <c r="E317" s="12">
        <f t="shared" si="26"/>
        <v>5.6448111159357363E-3</v>
      </c>
      <c r="F317" s="12">
        <f t="shared" si="27"/>
        <v>3.5014589412255106E-3</v>
      </c>
      <c r="G317" s="13">
        <f t="shared" si="28"/>
        <v>-0.46153846153846156</v>
      </c>
      <c r="H317" s="18">
        <f t="shared" si="29"/>
        <v>-2.6052974381241861E-3</v>
      </c>
    </row>
    <row r="318" spans="2:8" ht="15" x14ac:dyDescent="0.2">
      <c r="B318" s="3" t="s">
        <v>355</v>
      </c>
      <c r="C318" s="10">
        <v>368</v>
      </c>
      <c r="D318" s="10">
        <v>396</v>
      </c>
      <c r="E318" s="12">
        <f t="shared" si="26"/>
        <v>2.6631929367491678E-2</v>
      </c>
      <c r="F318" s="12">
        <f t="shared" si="27"/>
        <v>3.3013755731554816E-2</v>
      </c>
      <c r="G318" s="13">
        <f t="shared" si="28"/>
        <v>7.6086956521739135E-2</v>
      </c>
      <c r="H318" s="18">
        <f t="shared" si="29"/>
        <v>2.0263424518743669E-3</v>
      </c>
    </row>
    <row r="319" spans="2:8" ht="15" x14ac:dyDescent="0.2">
      <c r="B319" s="3" t="s">
        <v>115</v>
      </c>
      <c r="C319" s="10">
        <v>34</v>
      </c>
      <c r="D319" s="10">
        <v>24</v>
      </c>
      <c r="E319" s="12">
        <f t="shared" si="26"/>
        <v>2.4605586915617309E-3</v>
      </c>
      <c r="F319" s="12">
        <f t="shared" si="27"/>
        <v>2.0008336807002917E-3</v>
      </c>
      <c r="G319" s="13">
        <f t="shared" si="28"/>
        <v>-0.29411764705882354</v>
      </c>
      <c r="H319" s="18">
        <f t="shared" si="29"/>
        <v>-7.2369373281227383E-4</v>
      </c>
    </row>
    <row r="320" spans="2:8" ht="15" x14ac:dyDescent="0.2">
      <c r="B320" s="3" t="s">
        <v>114</v>
      </c>
      <c r="C320" s="10">
        <v>2</v>
      </c>
      <c r="D320" s="10">
        <v>2</v>
      </c>
      <c r="E320" s="12">
        <f t="shared" si="26"/>
        <v>1.4473874656245476E-4</v>
      </c>
      <c r="F320" s="12">
        <f t="shared" si="27"/>
        <v>1.6673614005835764E-4</v>
      </c>
      <c r="G320" s="13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3</v>
      </c>
      <c r="D321" s="10">
        <v>1</v>
      </c>
      <c r="E321" s="12">
        <f t="shared" si="26"/>
        <v>2.1710811984368216E-4</v>
      </c>
      <c r="F321" s="12">
        <f t="shared" si="27"/>
        <v>8.3368070029178818E-5</v>
      </c>
      <c r="G321" s="13">
        <f t="shared" si="28"/>
        <v>-0.66666666666666663</v>
      </c>
      <c r="H321" s="18">
        <f t="shared" si="29"/>
        <v>-1.4473874656245476E-4</v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7.2369373281227378E-5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6</v>
      </c>
      <c r="D323" s="10">
        <v>11</v>
      </c>
      <c r="E323" s="12">
        <f t="shared" si="26"/>
        <v>4.3421623968736432E-4</v>
      </c>
      <c r="F323" s="12">
        <f t="shared" si="27"/>
        <v>9.1704877032096712E-4</v>
      </c>
      <c r="G323" s="13">
        <f t="shared" si="28"/>
        <v>0.83333333333333337</v>
      </c>
      <c r="H323" s="18">
        <f t="shared" si="29"/>
        <v>3.6184686640613697E-4</v>
      </c>
    </row>
    <row r="324" spans="2:8" ht="15" x14ac:dyDescent="0.2">
      <c r="B324" s="3" t="s">
        <v>473</v>
      </c>
      <c r="C324" s="10">
        <v>3</v>
      </c>
      <c r="D324" s="10">
        <v>5</v>
      </c>
      <c r="E324" s="12">
        <f t="shared" si="26"/>
        <v>2.1710811984368216E-4</v>
      </c>
      <c r="F324" s="12">
        <f t="shared" si="27"/>
        <v>4.1684035014589413E-4</v>
      </c>
      <c r="G324" s="13">
        <f t="shared" si="28"/>
        <v>0.66666666666666663</v>
      </c>
      <c r="H324" s="18">
        <f t="shared" si="29"/>
        <v>1.4473874656245476E-4</v>
      </c>
    </row>
    <row r="325" spans="2:8" ht="15" x14ac:dyDescent="0.2">
      <c r="B325" s="3" t="s">
        <v>474</v>
      </c>
      <c r="C325" s="10">
        <v>0</v>
      </c>
      <c r="D325" s="10">
        <v>9</v>
      </c>
      <c r="E325" s="12" t="str">
        <f t="shared" si="26"/>
        <v/>
      </c>
      <c r="F325" s="12">
        <f t="shared" si="27"/>
        <v>7.503126302626094E-4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223</v>
      </c>
      <c r="D326" s="10">
        <v>175</v>
      </c>
      <c r="E326" s="12">
        <f t="shared" si="26"/>
        <v>1.6138370241713707E-2</v>
      </c>
      <c r="F326" s="12">
        <f t="shared" si="27"/>
        <v>1.4589412255106295E-2</v>
      </c>
      <c r="G326" s="13">
        <f t="shared" si="28"/>
        <v>-0.21524663677130046</v>
      </c>
      <c r="H326" s="18">
        <f t="shared" si="29"/>
        <v>-3.4737299174989146E-3</v>
      </c>
    </row>
    <row r="327" spans="2:8" ht="15" x14ac:dyDescent="0.2">
      <c r="B327" s="3" t="s">
        <v>358</v>
      </c>
      <c r="C327" s="10">
        <v>28</v>
      </c>
      <c r="D327" s="10">
        <v>16</v>
      </c>
      <c r="E327" s="12">
        <f t="shared" si="26"/>
        <v>2.0263424518743669E-3</v>
      </c>
      <c r="F327" s="12">
        <f t="shared" si="27"/>
        <v>1.3338891204668611E-3</v>
      </c>
      <c r="G327" s="13">
        <f t="shared" si="28"/>
        <v>-0.42857142857142855</v>
      </c>
      <c r="H327" s="18">
        <f t="shared" si="29"/>
        <v>-8.6843247937472864E-4</v>
      </c>
    </row>
    <row r="328" spans="2:8" ht="15" x14ac:dyDescent="0.2">
      <c r="B328" s="3" t="s">
        <v>116</v>
      </c>
      <c r="C328" s="10">
        <v>5</v>
      </c>
      <c r="D328" s="10">
        <v>17</v>
      </c>
      <c r="E328" s="12">
        <f t="shared" si="26"/>
        <v>3.6184686640613692E-4</v>
      </c>
      <c r="F328" s="12">
        <f t="shared" si="27"/>
        <v>1.4172571904960401E-3</v>
      </c>
      <c r="G328" s="13">
        <f t="shared" si="28"/>
        <v>2.4</v>
      </c>
      <c r="H328" s="18">
        <f t="shared" si="29"/>
        <v>8.6843247937472853E-4</v>
      </c>
    </row>
    <row r="329" spans="2:8" ht="15" x14ac:dyDescent="0.2">
      <c r="B329" s="3" t="s">
        <v>359</v>
      </c>
      <c r="C329" s="10">
        <v>4</v>
      </c>
      <c r="D329" s="10">
        <v>1</v>
      </c>
      <c r="E329" s="12">
        <f t="shared" si="26"/>
        <v>2.8947749312490951E-4</v>
      </c>
      <c r="F329" s="12">
        <f t="shared" si="27"/>
        <v>8.3368070029178818E-5</v>
      </c>
      <c r="G329" s="13">
        <f t="shared" si="28"/>
        <v>-0.75</v>
      </c>
      <c r="H329" s="18">
        <f t="shared" si="29"/>
        <v>-2.1710811984368213E-4</v>
      </c>
    </row>
    <row r="330" spans="2:8" ht="15" x14ac:dyDescent="0.2">
      <c r="B330" s="3" t="s">
        <v>360</v>
      </c>
      <c r="C330" s="10">
        <v>75</v>
      </c>
      <c r="D330" s="10">
        <v>54</v>
      </c>
      <c r="E330" s="12">
        <f t="shared" si="26"/>
        <v>5.4277029960920539E-3</v>
      </c>
      <c r="F330" s="12">
        <f t="shared" si="27"/>
        <v>4.5018757815756564E-3</v>
      </c>
      <c r="G330" s="13">
        <f t="shared" si="28"/>
        <v>-0.28000000000000003</v>
      </c>
      <c r="H330" s="18">
        <f t="shared" si="29"/>
        <v>-1.5197568389057753E-3</v>
      </c>
    </row>
    <row r="331" spans="2:8" ht="15" x14ac:dyDescent="0.2">
      <c r="B331" s="3" t="s">
        <v>117</v>
      </c>
      <c r="C331" s="10">
        <v>1</v>
      </c>
      <c r="D331" s="10">
        <v>3</v>
      </c>
      <c r="E331" s="12">
        <f t="shared" si="26"/>
        <v>7.2369373281227378E-5</v>
      </c>
      <c r="F331" s="12">
        <f t="shared" si="27"/>
        <v>2.5010421008753647E-4</v>
      </c>
      <c r="G331" s="13">
        <f t="shared" si="28"/>
        <v>2</v>
      </c>
      <c r="H331" s="18">
        <f t="shared" si="29"/>
        <v>1.4473874656245476E-4</v>
      </c>
    </row>
    <row r="332" spans="2:8" ht="15" x14ac:dyDescent="0.2">
      <c r="B332" s="3" t="s">
        <v>361</v>
      </c>
      <c r="C332" s="10">
        <v>771</v>
      </c>
      <c r="D332" s="10">
        <v>735</v>
      </c>
      <c r="E332" s="12">
        <f t="shared" si="26"/>
        <v>5.579678679982631E-2</v>
      </c>
      <c r="F332" s="12">
        <f t="shared" si="27"/>
        <v>6.1275531471446439E-2</v>
      </c>
      <c r="G332" s="13">
        <f t="shared" si="28"/>
        <v>-4.6692607003891051E-2</v>
      </c>
      <c r="H332" s="18">
        <f t="shared" si="29"/>
        <v>-2.6052974381241857E-3</v>
      </c>
    </row>
    <row r="333" spans="2:8" ht="15" x14ac:dyDescent="0.2">
      <c r="B333" s="3" t="s">
        <v>130</v>
      </c>
      <c r="C333" s="10">
        <v>572</v>
      </c>
      <c r="D333" s="10">
        <v>349</v>
      </c>
      <c r="E333" s="12">
        <f t="shared" si="26"/>
        <v>4.1395281516862066E-2</v>
      </c>
      <c r="F333" s="12">
        <f t="shared" si="27"/>
        <v>2.9095456440183409E-2</v>
      </c>
      <c r="G333" s="13">
        <f t="shared" si="28"/>
        <v>-0.38986013986013984</v>
      </c>
      <c r="H333" s="18">
        <f t="shared" si="29"/>
        <v>-1.6138370241713707E-2</v>
      </c>
    </row>
    <row r="334" spans="2:8" ht="15" x14ac:dyDescent="0.2">
      <c r="B334" s="3" t="s">
        <v>119</v>
      </c>
      <c r="C334" s="10">
        <v>570</v>
      </c>
      <c r="D334" s="10">
        <v>515</v>
      </c>
      <c r="E334" s="12">
        <f t="shared" si="26"/>
        <v>4.125054277029961E-2</v>
      </c>
      <c r="F334" s="12">
        <f t="shared" si="27"/>
        <v>4.2934556065027094E-2</v>
      </c>
      <c r="G334" s="13">
        <f t="shared" si="28"/>
        <v>-9.6491228070175433E-2</v>
      </c>
      <c r="H334" s="18">
        <f t="shared" si="29"/>
        <v>-3.9803155304675058E-3</v>
      </c>
    </row>
    <row r="335" spans="2:8" ht="15" x14ac:dyDescent="0.2">
      <c r="B335" s="3" t="s">
        <v>128</v>
      </c>
      <c r="C335" s="10">
        <v>210</v>
      </c>
      <c r="D335" s="10">
        <v>150</v>
      </c>
      <c r="E335" s="12">
        <f t="shared" si="26"/>
        <v>1.5197568389057751E-2</v>
      </c>
      <c r="F335" s="12">
        <f t="shared" si="27"/>
        <v>1.2505210504376824E-2</v>
      </c>
      <c r="G335" s="13">
        <f t="shared" si="28"/>
        <v>-0.2857142857142857</v>
      </c>
      <c r="H335" s="18">
        <f t="shared" si="29"/>
        <v>-4.3421623968736426E-3</v>
      </c>
    </row>
    <row r="336" spans="2:8" ht="15" x14ac:dyDescent="0.2">
      <c r="B336" s="3" t="s">
        <v>132</v>
      </c>
      <c r="C336" s="10">
        <v>29</v>
      </c>
      <c r="D336" s="10">
        <v>0</v>
      </c>
      <c r="E336" s="12">
        <f t="shared" si="26"/>
        <v>2.0987118251555941E-3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11</v>
      </c>
      <c r="D337" s="10">
        <v>9</v>
      </c>
      <c r="E337" s="12">
        <f t="shared" si="26"/>
        <v>7.9606310609350124E-4</v>
      </c>
      <c r="F337" s="12">
        <f t="shared" si="27"/>
        <v>7.503126302626094E-4</v>
      </c>
      <c r="G337" s="13">
        <f t="shared" si="28"/>
        <v>-0.18181818181818182</v>
      </c>
      <c r="H337" s="18">
        <f t="shared" si="29"/>
        <v>-1.4473874656245478E-4</v>
      </c>
    </row>
    <row r="338" spans="2:8" ht="30" x14ac:dyDescent="0.2">
      <c r="B338" s="3" t="s">
        <v>362</v>
      </c>
      <c r="C338" s="10">
        <v>2</v>
      </c>
      <c r="D338" s="10">
        <v>8</v>
      </c>
      <c r="E338" s="12">
        <f t="shared" si="26"/>
        <v>1.4473874656245476E-4</v>
      </c>
      <c r="F338" s="12">
        <f t="shared" si="27"/>
        <v>6.6694456023343055E-4</v>
      </c>
      <c r="G338" s="13">
        <f t="shared" si="28"/>
        <v>3</v>
      </c>
      <c r="H338" s="18">
        <f t="shared" si="29"/>
        <v>4.3421623968736427E-4</v>
      </c>
    </row>
    <row r="339" spans="2:8" ht="15" x14ac:dyDescent="0.2">
      <c r="B339" s="3" t="s">
        <v>363</v>
      </c>
      <c r="C339" s="10">
        <v>31</v>
      </c>
      <c r="D339" s="10">
        <v>23</v>
      </c>
      <c r="E339" s="12">
        <f t="shared" si="26"/>
        <v>2.2434505717180489E-3</v>
      </c>
      <c r="F339" s="12">
        <f t="shared" si="27"/>
        <v>1.917465610671113E-3</v>
      </c>
      <c r="G339" s="13">
        <f t="shared" si="28"/>
        <v>-0.25806451612903225</v>
      </c>
      <c r="H339" s="18">
        <f t="shared" si="29"/>
        <v>-5.7895498624981902E-4</v>
      </c>
    </row>
    <row r="340" spans="2:8" ht="15" x14ac:dyDescent="0.2">
      <c r="B340" s="3" t="s">
        <v>364</v>
      </c>
      <c r="C340" s="10">
        <v>91</v>
      </c>
      <c r="D340" s="10">
        <v>58</v>
      </c>
      <c r="E340" s="12">
        <f t="shared" si="26"/>
        <v>6.5856129685916923E-3</v>
      </c>
      <c r="F340" s="12">
        <f t="shared" si="27"/>
        <v>4.8353480616923714E-3</v>
      </c>
      <c r="G340" s="13">
        <f t="shared" si="28"/>
        <v>-0.36263736263736263</v>
      </c>
      <c r="H340" s="18">
        <f t="shared" si="29"/>
        <v>-2.3881893182805037E-3</v>
      </c>
    </row>
    <row r="341" spans="2:8" ht="15" x14ac:dyDescent="0.2">
      <c r="B341" s="3" t="s">
        <v>118</v>
      </c>
      <c r="C341" s="10">
        <v>15</v>
      </c>
      <c r="D341" s="10">
        <v>11</v>
      </c>
      <c r="E341" s="12">
        <f t="shared" si="26"/>
        <v>1.0855405992184109E-3</v>
      </c>
      <c r="F341" s="12">
        <f t="shared" si="27"/>
        <v>9.1704877032096712E-4</v>
      </c>
      <c r="G341" s="13">
        <f t="shared" si="28"/>
        <v>-0.26666666666666666</v>
      </c>
      <c r="H341" s="18">
        <f t="shared" si="29"/>
        <v>-2.8947749312490957E-4</v>
      </c>
    </row>
    <row r="342" spans="2:8" ht="15" x14ac:dyDescent="0.2">
      <c r="B342" s="3" t="s">
        <v>365</v>
      </c>
      <c r="C342" s="10">
        <v>2</v>
      </c>
      <c r="D342" s="10">
        <v>1</v>
      </c>
      <c r="E342" s="12">
        <f t="shared" si="26"/>
        <v>1.4473874656245476E-4</v>
      </c>
      <c r="F342" s="12">
        <f t="shared" si="27"/>
        <v>8.3368070029178818E-5</v>
      </c>
      <c r="G342" s="13">
        <f t="shared" si="28"/>
        <v>-0.5</v>
      </c>
      <c r="H342" s="18">
        <f t="shared" si="29"/>
        <v>-7.2369373281227378E-5</v>
      </c>
    </row>
    <row r="343" spans="2:8" ht="15" x14ac:dyDescent="0.2">
      <c r="B343" s="3" t="s">
        <v>129</v>
      </c>
      <c r="C343" s="10">
        <v>4</v>
      </c>
      <c r="D343" s="10">
        <v>6</v>
      </c>
      <c r="E343" s="12">
        <f t="shared" si="26"/>
        <v>2.8947749312490951E-4</v>
      </c>
      <c r="F343" s="12">
        <f t="shared" si="27"/>
        <v>5.0020842017507294E-4</v>
      </c>
      <c r="G343" s="13">
        <f t="shared" si="28"/>
        <v>0.5</v>
      </c>
      <c r="H343" s="18">
        <f t="shared" si="29"/>
        <v>1.4473874656245476E-4</v>
      </c>
    </row>
    <row r="344" spans="2:8" ht="15" x14ac:dyDescent="0.2">
      <c r="B344" s="3" t="s">
        <v>131</v>
      </c>
      <c r="C344" s="10">
        <v>163</v>
      </c>
      <c r="D344" s="10">
        <v>137</v>
      </c>
      <c r="E344" s="12">
        <f t="shared" si="26"/>
        <v>1.1796207844840064E-2</v>
      </c>
      <c r="F344" s="12">
        <f t="shared" si="27"/>
        <v>1.1421425593997499E-2</v>
      </c>
      <c r="G344" s="13">
        <f t="shared" si="28"/>
        <v>-0.15950920245398773</v>
      </c>
      <c r="H344" s="18">
        <f t="shared" si="29"/>
        <v>-1.8816037053119119E-3</v>
      </c>
    </row>
    <row r="345" spans="2:8" ht="15" x14ac:dyDescent="0.2">
      <c r="B345" s="3" t="s">
        <v>366</v>
      </c>
      <c r="C345" s="10">
        <v>114</v>
      </c>
      <c r="D345" s="10">
        <v>94</v>
      </c>
      <c r="E345" s="12">
        <f t="shared" si="26"/>
        <v>8.250108554059922E-3</v>
      </c>
      <c r="F345" s="12">
        <f t="shared" si="27"/>
        <v>7.836598582742809E-3</v>
      </c>
      <c r="G345" s="13">
        <f t="shared" si="28"/>
        <v>-0.17543859649122806</v>
      </c>
      <c r="H345" s="18">
        <f t="shared" si="29"/>
        <v>-1.4473874656245477E-3</v>
      </c>
    </row>
    <row r="346" spans="2:8" ht="15" x14ac:dyDescent="0.2">
      <c r="B346" s="3" t="s">
        <v>122</v>
      </c>
      <c r="C346" s="10">
        <v>15</v>
      </c>
      <c r="D346" s="10">
        <v>7</v>
      </c>
      <c r="E346" s="12">
        <f t="shared" si="26"/>
        <v>1.0855405992184109E-3</v>
      </c>
      <c r="F346" s="12">
        <f t="shared" si="27"/>
        <v>5.8357649020425179E-4</v>
      </c>
      <c r="G346" s="13">
        <f t="shared" si="28"/>
        <v>-0.53333333333333333</v>
      </c>
      <c r="H346" s="18">
        <f t="shared" si="29"/>
        <v>-5.7895498624981913E-4</v>
      </c>
    </row>
    <row r="347" spans="2:8" ht="15" x14ac:dyDescent="0.2">
      <c r="B347" s="3" t="s">
        <v>121</v>
      </c>
      <c r="C347" s="10">
        <v>129</v>
      </c>
      <c r="D347" s="10">
        <v>64</v>
      </c>
      <c r="E347" s="12">
        <f t="shared" si="26"/>
        <v>9.3356491532783324E-3</v>
      </c>
      <c r="F347" s="12">
        <f t="shared" si="27"/>
        <v>5.3355564818674444E-3</v>
      </c>
      <c r="G347" s="13">
        <f t="shared" si="28"/>
        <v>-0.50387596899224807</v>
      </c>
      <c r="H347" s="18">
        <f t="shared" si="29"/>
        <v>-4.7040092632797802E-3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35</v>
      </c>
      <c r="D350" s="10">
        <v>43</v>
      </c>
      <c r="E350" s="12">
        <f t="shared" si="26"/>
        <v>2.5329280648429585E-3</v>
      </c>
      <c r="F350" s="12">
        <f t="shared" si="27"/>
        <v>3.5848270112546895E-3</v>
      </c>
      <c r="G350" s="13">
        <f t="shared" si="28"/>
        <v>0.22857142857142856</v>
      </c>
      <c r="H350" s="18">
        <f t="shared" si="29"/>
        <v>5.7895498624981902E-4</v>
      </c>
    </row>
    <row r="351" spans="2:8" ht="15" x14ac:dyDescent="0.2">
      <c r="B351" s="3" t="s">
        <v>120</v>
      </c>
      <c r="C351" s="10">
        <v>16</v>
      </c>
      <c r="D351" s="10">
        <v>1</v>
      </c>
      <c r="E351" s="12">
        <f t="shared" si="26"/>
        <v>1.157909972499638E-3</v>
      </c>
      <c r="F351" s="12">
        <f t="shared" si="27"/>
        <v>8.3368070029178818E-5</v>
      </c>
      <c r="G351" s="13">
        <f t="shared" si="28"/>
        <v>-0.9375</v>
      </c>
      <c r="H351" s="18">
        <f t="shared" si="29"/>
        <v>-1.0855405992184106E-3</v>
      </c>
    </row>
    <row r="352" spans="2:8" ht="15" x14ac:dyDescent="0.2">
      <c r="B352" s="3" t="s">
        <v>370</v>
      </c>
      <c r="C352" s="10">
        <v>3</v>
      </c>
      <c r="D352" s="10">
        <v>1</v>
      </c>
      <c r="E352" s="12">
        <f t="shared" si="26"/>
        <v>2.1710811984368216E-4</v>
      </c>
      <c r="F352" s="12">
        <f t="shared" si="27"/>
        <v>8.3368070029178818E-5</v>
      </c>
      <c r="G352" s="13">
        <f t="shared" si="28"/>
        <v>-0.66666666666666663</v>
      </c>
      <c r="H352" s="18">
        <f t="shared" si="29"/>
        <v>-1.4473874656245476E-4</v>
      </c>
    </row>
    <row r="353" spans="2:8" ht="15" x14ac:dyDescent="0.2">
      <c r="B353" s="3" t="s">
        <v>125</v>
      </c>
      <c r="C353" s="10">
        <v>136</v>
      </c>
      <c r="D353" s="10">
        <v>8</v>
      </c>
      <c r="E353" s="12">
        <f t="shared" si="26"/>
        <v>9.8422347662469236E-3</v>
      </c>
      <c r="F353" s="12">
        <f t="shared" si="27"/>
        <v>6.6694456023343055E-4</v>
      </c>
      <c r="G353" s="13">
        <f t="shared" si="28"/>
        <v>-0.94117647058823528</v>
      </c>
      <c r="H353" s="18">
        <f t="shared" si="29"/>
        <v>-9.2632797799971044E-3</v>
      </c>
    </row>
    <row r="354" spans="2:8" ht="15" x14ac:dyDescent="0.2">
      <c r="B354" s="3" t="s">
        <v>124</v>
      </c>
      <c r="C354" s="10">
        <v>357</v>
      </c>
      <c r="D354" s="10">
        <v>232</v>
      </c>
      <c r="E354" s="12">
        <f t="shared" si="26"/>
        <v>2.5835866261398176E-2</v>
      </c>
      <c r="F354" s="12">
        <f t="shared" si="27"/>
        <v>1.9341392246769486E-2</v>
      </c>
      <c r="G354" s="13">
        <f t="shared" si="28"/>
        <v>-0.35014005602240894</v>
      </c>
      <c r="H354" s="18">
        <f t="shared" si="29"/>
        <v>-9.0461716601534219E-3</v>
      </c>
    </row>
    <row r="355" spans="2:8" ht="15" x14ac:dyDescent="0.2">
      <c r="B355" s="3" t="s">
        <v>126</v>
      </c>
      <c r="C355" s="10">
        <v>3</v>
      </c>
      <c r="D355" s="10">
        <v>2</v>
      </c>
      <c r="E355" s="12">
        <f t="shared" si="26"/>
        <v>2.1710811984368216E-4</v>
      </c>
      <c r="F355" s="12">
        <f t="shared" si="27"/>
        <v>1.6673614005835764E-4</v>
      </c>
      <c r="G355" s="13">
        <f t="shared" si="28"/>
        <v>-0.33333333333333331</v>
      </c>
      <c r="H355" s="18">
        <f t="shared" si="29"/>
        <v>-7.2369373281227378E-5</v>
      </c>
    </row>
    <row r="356" spans="2:8" ht="15" x14ac:dyDescent="0.2">
      <c r="B356" s="3" t="s">
        <v>371</v>
      </c>
      <c r="C356" s="10">
        <v>23</v>
      </c>
      <c r="D356" s="10">
        <v>22</v>
      </c>
      <c r="E356" s="12">
        <f t="shared" si="26"/>
        <v>1.6644955854682299E-3</v>
      </c>
      <c r="F356" s="12">
        <f t="shared" si="27"/>
        <v>1.8340975406419342E-3</v>
      </c>
      <c r="G356" s="13">
        <f t="shared" si="28"/>
        <v>-4.3478260869565216E-2</v>
      </c>
      <c r="H356" s="18">
        <f t="shared" si="29"/>
        <v>-7.2369373281227378E-5</v>
      </c>
    </row>
    <row r="357" spans="2:8" ht="15" x14ac:dyDescent="0.2">
      <c r="B357" s="3" t="s">
        <v>372</v>
      </c>
      <c r="C357" s="10">
        <v>130</v>
      </c>
      <c r="D357" s="10">
        <v>46</v>
      </c>
      <c r="E357" s="12">
        <f t="shared" si="26"/>
        <v>9.4080185265595605E-3</v>
      </c>
      <c r="F357" s="12">
        <f t="shared" si="27"/>
        <v>3.834931221342226E-3</v>
      </c>
      <c r="G357" s="13">
        <f t="shared" si="28"/>
        <v>-0.64615384615384619</v>
      </c>
      <c r="H357" s="18">
        <f t="shared" si="29"/>
        <v>-6.0790273556231011E-3</v>
      </c>
    </row>
    <row r="358" spans="2:8" ht="15" x14ac:dyDescent="0.2">
      <c r="B358" s="3" t="s">
        <v>127</v>
      </c>
      <c r="C358" s="10">
        <v>441</v>
      </c>
      <c r="D358" s="10">
        <v>212</v>
      </c>
      <c r="E358" s="12">
        <f t="shared" si="26"/>
        <v>3.1914893617021274E-2</v>
      </c>
      <c r="F358" s="12">
        <f t="shared" si="27"/>
        <v>1.767403084618591E-2</v>
      </c>
      <c r="G358" s="13">
        <f t="shared" si="28"/>
        <v>-0.51927437641723351</v>
      </c>
      <c r="H358" s="18">
        <f t="shared" si="29"/>
        <v>-1.6572586481401069E-2</v>
      </c>
    </row>
    <row r="359" spans="2:8" ht="15" x14ac:dyDescent="0.2">
      <c r="B359" s="3" t="s">
        <v>123</v>
      </c>
      <c r="C359" s="10">
        <v>7</v>
      </c>
      <c r="D359" s="10">
        <v>3</v>
      </c>
      <c r="E359" s="12">
        <f t="shared" si="26"/>
        <v>5.0658561296859173E-4</v>
      </c>
      <c r="F359" s="12">
        <f t="shared" si="27"/>
        <v>2.5010421008753647E-4</v>
      </c>
      <c r="G359" s="13">
        <f t="shared" si="28"/>
        <v>-0.5714285714285714</v>
      </c>
      <c r="H359" s="18">
        <f t="shared" si="29"/>
        <v>-2.8947749312490957E-4</v>
      </c>
    </row>
    <row r="360" spans="2:8" ht="15" x14ac:dyDescent="0.2">
      <c r="B360" s="3" t="s">
        <v>373</v>
      </c>
      <c r="C360" s="10">
        <v>3</v>
      </c>
      <c r="D360" s="10">
        <v>1</v>
      </c>
      <c r="E360" s="12">
        <f t="shared" ref="E360:E423" si="30">+IF(C360=0,"",C360/C$294)</f>
        <v>2.1710811984368216E-4</v>
      </c>
      <c r="F360" s="12">
        <f t="shared" ref="F360:F423" si="31">+IF(D360=0,"",D360/D$294)</f>
        <v>8.3368070029178818E-5</v>
      </c>
      <c r="G360" s="13">
        <f t="shared" ref="G360:G423" si="32">+IF(OR(AND(D360=0),(C360=0)),"0",((D360-C360)/C360))</f>
        <v>-0.66666666666666663</v>
      </c>
      <c r="H360" s="18">
        <f t="shared" ref="H360:H423" si="33">+IF(OR(AND(E360=""),(G360="")),"",E360*G360)</f>
        <v>-1.4473874656245476E-4</v>
      </c>
    </row>
    <row r="361" spans="2:8" ht="15" x14ac:dyDescent="0.2">
      <c r="B361" s="3" t="s">
        <v>374</v>
      </c>
      <c r="C361" s="10">
        <v>6</v>
      </c>
      <c r="D361" s="10">
        <v>1</v>
      </c>
      <c r="E361" s="12">
        <f t="shared" si="30"/>
        <v>4.3421623968736432E-4</v>
      </c>
      <c r="F361" s="12">
        <f t="shared" si="31"/>
        <v>8.3368070029178818E-5</v>
      </c>
      <c r="G361" s="13">
        <f t="shared" si="32"/>
        <v>-0.83333333333333337</v>
      </c>
      <c r="H361" s="18">
        <f t="shared" si="33"/>
        <v>-3.6184686640613697E-4</v>
      </c>
    </row>
    <row r="362" spans="2:8" ht="15" x14ac:dyDescent="0.2">
      <c r="B362" s="3" t="s">
        <v>375</v>
      </c>
      <c r="C362" s="10">
        <v>10</v>
      </c>
      <c r="D362" s="10">
        <v>6</v>
      </c>
      <c r="E362" s="12">
        <f t="shared" si="30"/>
        <v>7.2369373281227383E-4</v>
      </c>
      <c r="F362" s="12">
        <f t="shared" si="31"/>
        <v>5.0020842017507294E-4</v>
      </c>
      <c r="G362" s="13">
        <f t="shared" si="32"/>
        <v>-0.4</v>
      </c>
      <c r="H362" s="18">
        <f t="shared" si="33"/>
        <v>-2.8947749312490957E-4</v>
      </c>
    </row>
    <row r="363" spans="2:8" ht="15" x14ac:dyDescent="0.2">
      <c r="B363" s="3" t="s">
        <v>376</v>
      </c>
      <c r="C363" s="10">
        <v>49</v>
      </c>
      <c r="D363" s="10">
        <v>66</v>
      </c>
      <c r="E363" s="12">
        <f t="shared" si="30"/>
        <v>3.5460992907801418E-3</v>
      </c>
      <c r="F363" s="12">
        <f t="shared" si="31"/>
        <v>5.5022926219258023E-3</v>
      </c>
      <c r="G363" s="13">
        <f t="shared" si="32"/>
        <v>0.34693877551020408</v>
      </c>
      <c r="H363" s="18">
        <f t="shared" si="33"/>
        <v>1.2302793457808655E-3</v>
      </c>
    </row>
    <row r="364" spans="2:8" ht="15" x14ac:dyDescent="0.2">
      <c r="B364" s="3" t="s">
        <v>377</v>
      </c>
      <c r="C364" s="10">
        <v>3</v>
      </c>
      <c r="D364" s="10">
        <v>15</v>
      </c>
      <c r="E364" s="12">
        <f t="shared" si="30"/>
        <v>2.1710811984368216E-4</v>
      </c>
      <c r="F364" s="12">
        <f t="shared" si="31"/>
        <v>1.2505210504376823E-3</v>
      </c>
      <c r="G364" s="13">
        <f t="shared" si="32"/>
        <v>4</v>
      </c>
      <c r="H364" s="18">
        <f t="shared" si="33"/>
        <v>8.6843247937472864E-4</v>
      </c>
    </row>
    <row r="365" spans="2:8" ht="30" x14ac:dyDescent="0.2">
      <c r="B365" s="3" t="s">
        <v>378</v>
      </c>
      <c r="C365" s="10">
        <v>13</v>
      </c>
      <c r="D365" s="10">
        <v>18</v>
      </c>
      <c r="E365" s="12">
        <f t="shared" si="30"/>
        <v>9.4080185265595605E-4</v>
      </c>
      <c r="F365" s="12">
        <f t="shared" si="31"/>
        <v>1.5006252605252188E-3</v>
      </c>
      <c r="G365" s="13">
        <f t="shared" si="32"/>
        <v>0.38461538461538464</v>
      </c>
      <c r="H365" s="18">
        <f t="shared" si="33"/>
        <v>3.6184686640613697E-4</v>
      </c>
    </row>
    <row r="366" spans="2:8" ht="15" x14ac:dyDescent="0.2">
      <c r="B366" s="3" t="s">
        <v>475</v>
      </c>
      <c r="C366" s="10">
        <v>1</v>
      </c>
      <c r="D366" s="10">
        <v>1</v>
      </c>
      <c r="E366" s="12">
        <f t="shared" si="30"/>
        <v>7.2369373281227378E-5</v>
      </c>
      <c r="F366" s="12">
        <f t="shared" si="31"/>
        <v>8.3368070029178818E-5</v>
      </c>
      <c r="G366" s="13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2</v>
      </c>
      <c r="D367" s="10">
        <v>2</v>
      </c>
      <c r="E367" s="12">
        <f t="shared" si="30"/>
        <v>1.4473874656245476E-4</v>
      </c>
      <c r="F367" s="12">
        <f t="shared" si="31"/>
        <v>1.6673614005835764E-4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5</v>
      </c>
      <c r="D368" s="10">
        <v>4</v>
      </c>
      <c r="E368" s="12">
        <f t="shared" si="30"/>
        <v>3.6184686640613692E-4</v>
      </c>
      <c r="F368" s="12">
        <f t="shared" si="31"/>
        <v>3.3347228011671527E-4</v>
      </c>
      <c r="G368" s="13">
        <f t="shared" si="32"/>
        <v>-0.2</v>
      </c>
      <c r="H368" s="18">
        <f t="shared" si="33"/>
        <v>-7.2369373281227391E-5</v>
      </c>
    </row>
    <row r="369" spans="2:8" ht="15" x14ac:dyDescent="0.2">
      <c r="B369" s="3" t="s">
        <v>381</v>
      </c>
      <c r="C369" s="10">
        <v>549</v>
      </c>
      <c r="D369" s="10">
        <v>472</v>
      </c>
      <c r="E369" s="12">
        <f t="shared" si="30"/>
        <v>3.9730785931393835E-2</v>
      </c>
      <c r="F369" s="12">
        <f t="shared" si="31"/>
        <v>3.9349729053772403E-2</v>
      </c>
      <c r="G369" s="13">
        <f t="shared" si="32"/>
        <v>-0.14025500910746813</v>
      </c>
      <c r="H369" s="18">
        <f t="shared" si="33"/>
        <v>-5.5724417426545091E-3</v>
      </c>
    </row>
    <row r="370" spans="2:8" ht="15" x14ac:dyDescent="0.2">
      <c r="B370" s="3" t="s">
        <v>135</v>
      </c>
      <c r="C370" s="10">
        <v>348</v>
      </c>
      <c r="D370" s="10">
        <v>327</v>
      </c>
      <c r="E370" s="12">
        <f t="shared" si="30"/>
        <v>2.5184541901867131E-2</v>
      </c>
      <c r="F370" s="12">
        <f t="shared" si="31"/>
        <v>2.7261358899541475E-2</v>
      </c>
      <c r="G370" s="13">
        <f t="shared" si="32"/>
        <v>-6.0344827586206899E-2</v>
      </c>
      <c r="H370" s="18">
        <f t="shared" si="33"/>
        <v>-1.5197568389057753E-3</v>
      </c>
    </row>
    <row r="371" spans="2:8" ht="15" x14ac:dyDescent="0.2">
      <c r="B371" s="3" t="s">
        <v>136</v>
      </c>
      <c r="C371" s="10">
        <v>84</v>
      </c>
      <c r="D371" s="10">
        <v>14</v>
      </c>
      <c r="E371" s="12">
        <f t="shared" si="30"/>
        <v>6.0790273556231003E-3</v>
      </c>
      <c r="F371" s="12">
        <f t="shared" si="31"/>
        <v>1.1671529804085036E-3</v>
      </c>
      <c r="G371" s="13">
        <f t="shared" si="32"/>
        <v>-0.83333333333333337</v>
      </c>
      <c r="H371" s="18">
        <f t="shared" si="33"/>
        <v>-5.065856129685917E-3</v>
      </c>
    </row>
    <row r="372" spans="2:8" ht="15" x14ac:dyDescent="0.2">
      <c r="B372" s="3" t="s">
        <v>137</v>
      </c>
      <c r="C372" s="10">
        <v>2158</v>
      </c>
      <c r="D372" s="10">
        <v>2854</v>
      </c>
      <c r="E372" s="12">
        <f t="shared" si="30"/>
        <v>0.1561731075408887</v>
      </c>
      <c r="F372" s="12">
        <f t="shared" si="31"/>
        <v>0.23793247186327637</v>
      </c>
      <c r="G372" s="13">
        <f t="shared" si="32"/>
        <v>0.32252085264133457</v>
      </c>
      <c r="H372" s="18">
        <f t="shared" si="33"/>
        <v>5.0369083803734262E-2</v>
      </c>
    </row>
    <row r="373" spans="2:8" ht="15" x14ac:dyDescent="0.2">
      <c r="B373" s="3" t="s">
        <v>382</v>
      </c>
      <c r="C373" s="10">
        <v>2</v>
      </c>
      <c r="D373" s="10">
        <v>2</v>
      </c>
      <c r="E373" s="12">
        <f t="shared" si="30"/>
        <v>1.4473874656245476E-4</v>
      </c>
      <c r="F373" s="12">
        <f t="shared" si="31"/>
        <v>1.6673614005835764E-4</v>
      </c>
      <c r="G373" s="13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14</v>
      </c>
      <c r="D375" s="10">
        <v>6</v>
      </c>
      <c r="E375" s="12">
        <f t="shared" si="30"/>
        <v>1.0131712259371835E-3</v>
      </c>
      <c r="F375" s="12">
        <f t="shared" si="31"/>
        <v>5.0020842017507294E-4</v>
      </c>
      <c r="G375" s="13">
        <f t="shared" si="32"/>
        <v>-0.5714285714285714</v>
      </c>
      <c r="H375" s="18">
        <f t="shared" si="33"/>
        <v>-5.7895498624981913E-4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8.3368070029178818E-5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24</v>
      </c>
      <c r="D377" s="10">
        <v>16</v>
      </c>
      <c r="E377" s="12">
        <f t="shared" si="30"/>
        <v>1.7368649587494573E-3</v>
      </c>
      <c r="F377" s="12">
        <f t="shared" si="31"/>
        <v>1.3338891204668611E-3</v>
      </c>
      <c r="G377" s="13">
        <f t="shared" si="32"/>
        <v>-0.33333333333333331</v>
      </c>
      <c r="H377" s="18">
        <f t="shared" si="33"/>
        <v>-5.7895498624981902E-4</v>
      </c>
    </row>
    <row r="378" spans="2:8" ht="15" x14ac:dyDescent="0.2">
      <c r="B378" s="3" t="s">
        <v>149</v>
      </c>
      <c r="C378" s="10">
        <v>83</v>
      </c>
      <c r="D378" s="10">
        <v>122</v>
      </c>
      <c r="E378" s="12">
        <f t="shared" si="30"/>
        <v>6.0066579823418731E-3</v>
      </c>
      <c r="F378" s="12">
        <f t="shared" si="31"/>
        <v>1.0170904543559817E-2</v>
      </c>
      <c r="G378" s="13">
        <f t="shared" si="32"/>
        <v>0.46987951807228917</v>
      </c>
      <c r="H378" s="18">
        <f t="shared" si="33"/>
        <v>2.8224055579678681E-3</v>
      </c>
    </row>
    <row r="379" spans="2:8" ht="15" x14ac:dyDescent="0.2">
      <c r="B379" s="3" t="s">
        <v>384</v>
      </c>
      <c r="C379" s="10">
        <v>5</v>
      </c>
      <c r="D379" s="10">
        <v>5</v>
      </c>
      <c r="E379" s="12">
        <f t="shared" si="30"/>
        <v>3.6184686640613692E-4</v>
      </c>
      <c r="F379" s="12">
        <f t="shared" si="31"/>
        <v>4.1684035014589413E-4</v>
      </c>
      <c r="G379" s="13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6</v>
      </c>
      <c r="D380" s="10">
        <v>17</v>
      </c>
      <c r="E380" s="12">
        <f t="shared" si="30"/>
        <v>4.3421623968736432E-4</v>
      </c>
      <c r="F380" s="12">
        <f t="shared" si="31"/>
        <v>1.4172571904960401E-3</v>
      </c>
      <c r="G380" s="13">
        <f t="shared" si="32"/>
        <v>1.8333333333333333</v>
      </c>
      <c r="H380" s="18">
        <f t="shared" si="33"/>
        <v>7.9606310609350124E-4</v>
      </c>
    </row>
    <row r="381" spans="2:8" ht="30" x14ac:dyDescent="0.2">
      <c r="B381" s="3" t="s">
        <v>386</v>
      </c>
      <c r="C381" s="10">
        <v>3</v>
      </c>
      <c r="D381" s="10">
        <v>2</v>
      </c>
      <c r="E381" s="12">
        <f t="shared" si="30"/>
        <v>2.1710811984368216E-4</v>
      </c>
      <c r="F381" s="12">
        <f t="shared" si="31"/>
        <v>1.6673614005835764E-4</v>
      </c>
      <c r="G381" s="13">
        <f t="shared" si="32"/>
        <v>-0.33333333333333331</v>
      </c>
      <c r="H381" s="18">
        <f t="shared" si="33"/>
        <v>-7.2369373281227378E-5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5</v>
      </c>
      <c r="D383" s="10">
        <v>2</v>
      </c>
      <c r="E383" s="12">
        <f t="shared" si="30"/>
        <v>3.6184686640613692E-4</v>
      </c>
      <c r="F383" s="12">
        <f t="shared" si="31"/>
        <v>1.6673614005835764E-4</v>
      </c>
      <c r="G383" s="13">
        <f t="shared" si="32"/>
        <v>-0.6</v>
      </c>
      <c r="H383" s="18">
        <f t="shared" si="33"/>
        <v>-2.1710811984368213E-4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14</v>
      </c>
      <c r="D385" s="10">
        <v>33</v>
      </c>
      <c r="E385" s="12">
        <f t="shared" si="30"/>
        <v>1.0131712259371835E-3</v>
      </c>
      <c r="F385" s="12">
        <f t="shared" si="31"/>
        <v>2.7511463109629011E-3</v>
      </c>
      <c r="G385" s="13">
        <f t="shared" si="32"/>
        <v>1.3571428571428572</v>
      </c>
      <c r="H385" s="18">
        <f t="shared" si="33"/>
        <v>1.3750180923433205E-3</v>
      </c>
    </row>
    <row r="386" spans="2:8" ht="15" x14ac:dyDescent="0.2">
      <c r="B386" s="3" t="s">
        <v>565</v>
      </c>
      <c r="C386" s="10">
        <v>11</v>
      </c>
      <c r="D386" s="10">
        <v>6</v>
      </c>
      <c r="E386" s="12">
        <f t="shared" si="30"/>
        <v>7.9606310609350124E-4</v>
      </c>
      <c r="F386" s="12">
        <f t="shared" si="31"/>
        <v>5.0020842017507294E-4</v>
      </c>
      <c r="G386" s="13">
        <f t="shared" si="32"/>
        <v>-0.45454545454545453</v>
      </c>
      <c r="H386" s="18">
        <f t="shared" si="33"/>
        <v>-3.6184686640613692E-4</v>
      </c>
    </row>
    <row r="387" spans="2:8" ht="15" x14ac:dyDescent="0.2">
      <c r="B387" s="3" t="s">
        <v>144</v>
      </c>
      <c r="C387" s="10">
        <v>34</v>
      </c>
      <c r="D387" s="10">
        <v>106</v>
      </c>
      <c r="E387" s="12">
        <f t="shared" si="30"/>
        <v>2.4605586915617309E-3</v>
      </c>
      <c r="F387" s="12">
        <f t="shared" si="31"/>
        <v>8.8370154230929549E-3</v>
      </c>
      <c r="G387" s="13">
        <f t="shared" si="32"/>
        <v>2.1176470588235294</v>
      </c>
      <c r="H387" s="18">
        <f t="shared" si="33"/>
        <v>5.2105948762483714E-3</v>
      </c>
    </row>
    <row r="388" spans="2:8" ht="15" x14ac:dyDescent="0.2">
      <c r="B388" s="3" t="s">
        <v>389</v>
      </c>
      <c r="C388" s="10">
        <v>5</v>
      </c>
      <c r="D388" s="10">
        <v>131</v>
      </c>
      <c r="E388" s="12">
        <f t="shared" si="30"/>
        <v>3.6184686640613692E-4</v>
      </c>
      <c r="F388" s="12">
        <f t="shared" si="31"/>
        <v>1.0921217173822426E-2</v>
      </c>
      <c r="G388" s="13">
        <f t="shared" si="32"/>
        <v>25.2</v>
      </c>
      <c r="H388" s="18">
        <f t="shared" si="33"/>
        <v>9.11854103343465E-3</v>
      </c>
    </row>
    <row r="389" spans="2:8" ht="15" x14ac:dyDescent="0.2">
      <c r="B389" s="3" t="s">
        <v>143</v>
      </c>
      <c r="C389" s="10">
        <v>3</v>
      </c>
      <c r="D389" s="10">
        <v>4</v>
      </c>
      <c r="E389" s="12">
        <f t="shared" si="30"/>
        <v>2.1710811984368216E-4</v>
      </c>
      <c r="F389" s="12">
        <f t="shared" si="31"/>
        <v>3.3347228011671527E-4</v>
      </c>
      <c r="G389" s="13">
        <f t="shared" si="32"/>
        <v>0.33333333333333331</v>
      </c>
      <c r="H389" s="18">
        <f t="shared" si="33"/>
        <v>7.2369373281227378E-5</v>
      </c>
    </row>
    <row r="390" spans="2:8" ht="15" x14ac:dyDescent="0.2">
      <c r="B390" s="3" t="s">
        <v>476</v>
      </c>
      <c r="C390" s="10">
        <v>1</v>
      </c>
      <c r="D390" s="10">
        <v>2</v>
      </c>
      <c r="E390" s="12">
        <f t="shared" si="30"/>
        <v>7.2369373281227378E-5</v>
      </c>
      <c r="F390" s="12">
        <f t="shared" si="31"/>
        <v>1.6673614005835764E-4</v>
      </c>
      <c r="G390" s="13">
        <f t="shared" si="32"/>
        <v>1</v>
      </c>
      <c r="H390" s="18">
        <f t="shared" si="33"/>
        <v>7.2369373281227378E-5</v>
      </c>
    </row>
    <row r="391" spans="2:8" ht="15" x14ac:dyDescent="0.2">
      <c r="B391" s="3" t="s">
        <v>153</v>
      </c>
      <c r="C391" s="10">
        <v>18</v>
      </c>
      <c r="D391" s="10">
        <v>12</v>
      </c>
      <c r="E391" s="12">
        <f t="shared" si="30"/>
        <v>1.3026487190620929E-3</v>
      </c>
      <c r="F391" s="12">
        <f t="shared" si="31"/>
        <v>1.0004168403501459E-3</v>
      </c>
      <c r="G391" s="13">
        <f t="shared" si="32"/>
        <v>-0.33333333333333331</v>
      </c>
      <c r="H391" s="18">
        <f t="shared" si="33"/>
        <v>-4.3421623968736427E-4</v>
      </c>
    </row>
    <row r="392" spans="2:8" ht="15" x14ac:dyDescent="0.2">
      <c r="B392" s="3" t="s">
        <v>140</v>
      </c>
      <c r="C392" s="10">
        <v>8</v>
      </c>
      <c r="D392" s="10">
        <v>4</v>
      </c>
      <c r="E392" s="12">
        <f t="shared" si="30"/>
        <v>5.7895498624981902E-4</v>
      </c>
      <c r="F392" s="12">
        <f t="shared" si="31"/>
        <v>3.3347228011671527E-4</v>
      </c>
      <c r="G392" s="13">
        <f t="shared" si="32"/>
        <v>-0.5</v>
      </c>
      <c r="H392" s="18">
        <f t="shared" si="33"/>
        <v>-2.8947749312490951E-4</v>
      </c>
    </row>
    <row r="393" spans="2:8" ht="15" x14ac:dyDescent="0.2">
      <c r="B393" s="3" t="s">
        <v>390</v>
      </c>
      <c r="C393" s="10">
        <v>121</v>
      </c>
      <c r="D393" s="10">
        <v>167</v>
      </c>
      <c r="E393" s="12">
        <f t="shared" si="30"/>
        <v>8.7566941670285132E-3</v>
      </c>
      <c r="F393" s="12">
        <f t="shared" si="31"/>
        <v>1.3922467694872863E-2</v>
      </c>
      <c r="G393" s="13">
        <f t="shared" si="32"/>
        <v>0.38016528925619836</v>
      </c>
      <c r="H393" s="18">
        <f t="shared" si="33"/>
        <v>3.3289911709364598E-3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4</v>
      </c>
      <c r="E395" s="12">
        <f t="shared" si="30"/>
        <v>7.2369373281227378E-5</v>
      </c>
      <c r="F395" s="12">
        <f t="shared" si="31"/>
        <v>3.3347228011671527E-4</v>
      </c>
      <c r="G395" s="13">
        <f t="shared" si="32"/>
        <v>3</v>
      </c>
      <c r="H395" s="18">
        <f t="shared" si="33"/>
        <v>2.1710811984368213E-4</v>
      </c>
    </row>
    <row r="396" spans="2:8" ht="15" x14ac:dyDescent="0.2">
      <c r="B396" s="3" t="s">
        <v>151</v>
      </c>
      <c r="C396" s="10">
        <v>1</v>
      </c>
      <c r="D396" s="10">
        <v>1</v>
      </c>
      <c r="E396" s="12">
        <f t="shared" si="30"/>
        <v>7.2369373281227378E-5</v>
      </c>
      <c r="F396" s="12">
        <f t="shared" si="31"/>
        <v>8.3368070029178818E-5</v>
      </c>
      <c r="G396" s="13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8.3368070029178818E-5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5</v>
      </c>
      <c r="D398" s="10">
        <v>5</v>
      </c>
      <c r="E398" s="12">
        <f t="shared" si="30"/>
        <v>3.6184686640613692E-4</v>
      </c>
      <c r="F398" s="12">
        <f t="shared" si="31"/>
        <v>4.1684035014589413E-4</v>
      </c>
      <c r="G398" s="13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2</v>
      </c>
      <c r="D400" s="10">
        <v>2</v>
      </c>
      <c r="E400" s="12">
        <f t="shared" si="30"/>
        <v>1.4473874656245476E-4</v>
      </c>
      <c r="F400" s="12">
        <f t="shared" si="31"/>
        <v>1.6673614005835764E-4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56</v>
      </c>
      <c r="D401" s="10">
        <v>103</v>
      </c>
      <c r="E401" s="12">
        <f t="shared" si="30"/>
        <v>4.0526849037487338E-3</v>
      </c>
      <c r="F401" s="12">
        <f t="shared" si="31"/>
        <v>8.5869112130054197E-3</v>
      </c>
      <c r="G401" s="13">
        <f t="shared" si="32"/>
        <v>0.8392857142857143</v>
      </c>
      <c r="H401" s="18">
        <f t="shared" si="33"/>
        <v>3.4013605442176874E-3</v>
      </c>
    </row>
    <row r="402" spans="2:8" ht="15" x14ac:dyDescent="0.2">
      <c r="B402" s="3" t="s">
        <v>393</v>
      </c>
      <c r="C402" s="10">
        <v>1</v>
      </c>
      <c r="D402" s="10">
        <v>2</v>
      </c>
      <c r="E402" s="12">
        <f t="shared" si="30"/>
        <v>7.2369373281227378E-5</v>
      </c>
      <c r="F402" s="12">
        <f t="shared" si="31"/>
        <v>1.6673614005835764E-4</v>
      </c>
      <c r="G402" s="13">
        <f t="shared" si="32"/>
        <v>1</v>
      </c>
      <c r="H402" s="18">
        <f t="shared" si="33"/>
        <v>7.2369373281227378E-5</v>
      </c>
    </row>
    <row r="403" spans="2:8" ht="15" x14ac:dyDescent="0.2">
      <c r="B403" s="3" t="s">
        <v>394</v>
      </c>
      <c r="C403" s="10">
        <v>10</v>
      </c>
      <c r="D403" s="10">
        <v>78</v>
      </c>
      <c r="E403" s="12">
        <f t="shared" si="30"/>
        <v>7.2369373281227383E-4</v>
      </c>
      <c r="F403" s="12">
        <f t="shared" si="31"/>
        <v>6.5027094622759482E-3</v>
      </c>
      <c r="G403" s="13">
        <f t="shared" si="32"/>
        <v>6.8</v>
      </c>
      <c r="H403" s="18">
        <f t="shared" si="33"/>
        <v>4.9211173831234618E-3</v>
      </c>
    </row>
    <row r="404" spans="2:8" ht="15" x14ac:dyDescent="0.2">
      <c r="B404" s="3" t="s">
        <v>395</v>
      </c>
      <c r="C404" s="10">
        <v>3</v>
      </c>
      <c r="D404" s="10">
        <v>2</v>
      </c>
      <c r="E404" s="12">
        <f t="shared" si="30"/>
        <v>2.1710811984368216E-4</v>
      </c>
      <c r="F404" s="12">
        <f t="shared" si="31"/>
        <v>1.6673614005835764E-4</v>
      </c>
      <c r="G404" s="13">
        <f t="shared" si="32"/>
        <v>-0.33333333333333331</v>
      </c>
      <c r="H404" s="18">
        <f t="shared" si="33"/>
        <v>-7.2369373281227378E-5</v>
      </c>
    </row>
    <row r="405" spans="2:8" ht="15" x14ac:dyDescent="0.2">
      <c r="B405" s="3" t="s">
        <v>396</v>
      </c>
      <c r="C405" s="10">
        <v>6</v>
      </c>
      <c r="D405" s="10">
        <v>5</v>
      </c>
      <c r="E405" s="12">
        <f t="shared" si="30"/>
        <v>4.3421623968736432E-4</v>
      </c>
      <c r="F405" s="12">
        <f t="shared" si="31"/>
        <v>4.1684035014589413E-4</v>
      </c>
      <c r="G405" s="13">
        <f t="shared" si="32"/>
        <v>-0.16666666666666666</v>
      </c>
      <c r="H405" s="18">
        <f t="shared" si="33"/>
        <v>-7.2369373281227378E-5</v>
      </c>
    </row>
    <row r="406" spans="2:8" ht="15" x14ac:dyDescent="0.2">
      <c r="B406" s="3" t="s">
        <v>397</v>
      </c>
      <c r="C406" s="10">
        <v>24</v>
      </c>
      <c r="D406" s="10">
        <v>48</v>
      </c>
      <c r="E406" s="12">
        <f t="shared" si="30"/>
        <v>1.7368649587494573E-3</v>
      </c>
      <c r="F406" s="12">
        <f t="shared" si="31"/>
        <v>4.0016673614005835E-3</v>
      </c>
      <c r="G406" s="13">
        <f t="shared" si="32"/>
        <v>1</v>
      </c>
      <c r="H406" s="18">
        <f t="shared" si="33"/>
        <v>1.7368649587494573E-3</v>
      </c>
    </row>
    <row r="407" spans="2:8" ht="15" x14ac:dyDescent="0.2">
      <c r="B407" s="3" t="s">
        <v>398</v>
      </c>
      <c r="C407" s="10">
        <v>15</v>
      </c>
      <c r="D407" s="10">
        <v>5</v>
      </c>
      <c r="E407" s="12">
        <f t="shared" si="30"/>
        <v>1.0855405992184109E-3</v>
      </c>
      <c r="F407" s="12">
        <f t="shared" si="31"/>
        <v>4.1684035014589413E-4</v>
      </c>
      <c r="G407" s="13">
        <f t="shared" si="32"/>
        <v>-0.66666666666666663</v>
      </c>
      <c r="H407" s="18">
        <f t="shared" si="33"/>
        <v>-7.2369373281227383E-4</v>
      </c>
    </row>
    <row r="408" spans="2:8" ht="15" x14ac:dyDescent="0.2">
      <c r="B408" s="3" t="s">
        <v>399</v>
      </c>
      <c r="C408" s="10">
        <v>102</v>
      </c>
      <c r="D408" s="10">
        <v>24</v>
      </c>
      <c r="E408" s="12">
        <f t="shared" si="30"/>
        <v>7.3816760746851931E-3</v>
      </c>
      <c r="F408" s="12">
        <f t="shared" si="31"/>
        <v>2.0008336807002917E-3</v>
      </c>
      <c r="G408" s="13">
        <f t="shared" si="32"/>
        <v>-0.76470588235294112</v>
      </c>
      <c r="H408" s="18">
        <f t="shared" si="33"/>
        <v>-5.6448111159357354E-3</v>
      </c>
    </row>
    <row r="409" spans="2:8" ht="15" x14ac:dyDescent="0.2">
      <c r="B409" s="3" t="s">
        <v>139</v>
      </c>
      <c r="C409" s="10">
        <v>5</v>
      </c>
      <c r="D409" s="10">
        <v>0</v>
      </c>
      <c r="E409" s="12">
        <f t="shared" si="30"/>
        <v>3.6184686640613692E-4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1</v>
      </c>
      <c r="D410" s="10">
        <v>3</v>
      </c>
      <c r="E410" s="12">
        <f t="shared" si="30"/>
        <v>7.2369373281227378E-5</v>
      </c>
      <c r="F410" s="12">
        <f t="shared" si="31"/>
        <v>2.5010421008753647E-4</v>
      </c>
      <c r="G410" s="13">
        <f t="shared" si="32"/>
        <v>2</v>
      </c>
      <c r="H410" s="18">
        <f t="shared" si="33"/>
        <v>1.4473874656245476E-4</v>
      </c>
    </row>
    <row r="411" spans="2:8" ht="15" x14ac:dyDescent="0.2">
      <c r="B411" s="3" t="s">
        <v>401</v>
      </c>
      <c r="C411" s="10">
        <v>12</v>
      </c>
      <c r="D411" s="10">
        <v>28</v>
      </c>
      <c r="E411" s="12">
        <f t="shared" si="30"/>
        <v>8.6843247937472864E-4</v>
      </c>
      <c r="F411" s="12">
        <f t="shared" si="31"/>
        <v>2.3343059608170072E-3</v>
      </c>
      <c r="G411" s="13">
        <f t="shared" si="32"/>
        <v>1.3333333333333333</v>
      </c>
      <c r="H411" s="18">
        <f t="shared" si="33"/>
        <v>1.157909972499638E-3</v>
      </c>
    </row>
    <row r="412" spans="2:8" ht="15" x14ac:dyDescent="0.2">
      <c r="B412" s="3" t="s">
        <v>402</v>
      </c>
      <c r="C412" s="10">
        <v>114</v>
      </c>
      <c r="D412" s="10">
        <v>111</v>
      </c>
      <c r="E412" s="12">
        <f t="shared" si="30"/>
        <v>8.250108554059922E-3</v>
      </c>
      <c r="F412" s="12">
        <f t="shared" si="31"/>
        <v>9.2538557732388498E-3</v>
      </c>
      <c r="G412" s="13">
        <f t="shared" si="32"/>
        <v>-2.6315789473684209E-2</v>
      </c>
      <c r="H412" s="18">
        <f t="shared" si="33"/>
        <v>-2.1710811984368213E-4</v>
      </c>
    </row>
    <row r="413" spans="2:8" ht="15" x14ac:dyDescent="0.2">
      <c r="B413" s="3" t="s">
        <v>403</v>
      </c>
      <c r="C413" s="10">
        <v>0</v>
      </c>
      <c r="D413" s="10">
        <v>2</v>
      </c>
      <c r="E413" s="12" t="str">
        <f t="shared" si="30"/>
        <v/>
      </c>
      <c r="F413" s="12">
        <f t="shared" si="31"/>
        <v>1.6673614005835764E-4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2</v>
      </c>
      <c r="D414" s="10">
        <v>1</v>
      </c>
      <c r="E414" s="12">
        <f t="shared" si="30"/>
        <v>1.4473874656245476E-4</v>
      </c>
      <c r="F414" s="12">
        <f t="shared" si="31"/>
        <v>8.3368070029178818E-5</v>
      </c>
      <c r="G414" s="13">
        <f t="shared" si="32"/>
        <v>-0.5</v>
      </c>
      <c r="H414" s="18">
        <f t="shared" si="33"/>
        <v>-7.2369373281227378E-5</v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7.2369373281227378E-5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2</v>
      </c>
      <c r="D416" s="10">
        <v>2</v>
      </c>
      <c r="E416" s="12">
        <f t="shared" si="30"/>
        <v>1.4473874656245476E-4</v>
      </c>
      <c r="F416" s="12">
        <f t="shared" si="31"/>
        <v>1.6673614005835764E-4</v>
      </c>
      <c r="G416" s="13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1</v>
      </c>
      <c r="D417" s="10">
        <v>1</v>
      </c>
      <c r="E417" s="12">
        <f t="shared" si="30"/>
        <v>7.2369373281227378E-5</v>
      </c>
      <c r="F417" s="12">
        <f t="shared" si="31"/>
        <v>8.3368070029178818E-5</v>
      </c>
      <c r="G417" s="13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3</v>
      </c>
      <c r="D418" s="10">
        <v>2</v>
      </c>
      <c r="E418" s="12">
        <f t="shared" si="30"/>
        <v>2.1710811984368216E-4</v>
      </c>
      <c r="F418" s="12">
        <f t="shared" si="31"/>
        <v>1.6673614005835764E-4</v>
      </c>
      <c r="G418" s="13">
        <f t="shared" si="32"/>
        <v>-0.33333333333333331</v>
      </c>
      <c r="H418" s="18">
        <f t="shared" si="33"/>
        <v>-7.2369373281227378E-5</v>
      </c>
    </row>
    <row r="419" spans="2:8" ht="15" x14ac:dyDescent="0.2">
      <c r="B419" s="3" t="s">
        <v>407</v>
      </c>
      <c r="C419" s="10">
        <v>3</v>
      </c>
      <c r="D419" s="10">
        <v>2</v>
      </c>
      <c r="E419" s="12">
        <f t="shared" si="30"/>
        <v>2.1710811984368216E-4</v>
      </c>
      <c r="F419" s="12">
        <f t="shared" si="31"/>
        <v>1.6673614005835764E-4</v>
      </c>
      <c r="G419" s="13">
        <f t="shared" si="32"/>
        <v>-0.33333333333333331</v>
      </c>
      <c r="H419" s="18">
        <f t="shared" si="33"/>
        <v>-7.2369373281227378E-5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7.2369373281227378E-5</v>
      </c>
      <c r="F421" s="12" t="str">
        <f t="shared" si="31"/>
        <v/>
      </c>
      <c r="G421" s="13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4</v>
      </c>
      <c r="D422" s="10">
        <v>3</v>
      </c>
      <c r="E422" s="12">
        <f t="shared" si="30"/>
        <v>2.8947749312490951E-4</v>
      </c>
      <c r="F422" s="12">
        <f t="shared" si="31"/>
        <v>2.5010421008753647E-4</v>
      </c>
      <c r="G422" s="13">
        <f t="shared" si="32"/>
        <v>-0.25</v>
      </c>
      <c r="H422" s="18">
        <f t="shared" si="33"/>
        <v>-7.2369373281227378E-5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8.3368070029178818E-5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2</v>
      </c>
      <c r="D425" s="10">
        <v>0</v>
      </c>
      <c r="E425" s="12">
        <f t="shared" si="34"/>
        <v>1.4473874656245476E-4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4</v>
      </c>
      <c r="D428" s="10">
        <v>5</v>
      </c>
      <c r="E428" s="12">
        <f t="shared" si="34"/>
        <v>2.8947749312490951E-4</v>
      </c>
      <c r="F428" s="12">
        <f t="shared" si="35"/>
        <v>4.1684035014589413E-4</v>
      </c>
      <c r="G428" s="13">
        <f t="shared" si="36"/>
        <v>0.25</v>
      </c>
      <c r="H428" s="18">
        <f t="shared" si="37"/>
        <v>7.2369373281227378E-5</v>
      </c>
    </row>
    <row r="429" spans="2:8" ht="15" x14ac:dyDescent="0.2">
      <c r="B429" s="3" t="s">
        <v>415</v>
      </c>
      <c r="C429" s="10">
        <v>4</v>
      </c>
      <c r="D429" s="10">
        <v>10</v>
      </c>
      <c r="E429" s="12">
        <f t="shared" si="34"/>
        <v>2.8947749312490951E-4</v>
      </c>
      <c r="F429" s="12">
        <f t="shared" si="35"/>
        <v>8.3368070029178826E-4</v>
      </c>
      <c r="G429" s="13">
        <f t="shared" si="36"/>
        <v>1.5</v>
      </c>
      <c r="H429" s="18">
        <f t="shared" si="37"/>
        <v>4.3421623968736427E-4</v>
      </c>
    </row>
    <row r="430" spans="2:8" ht="15" x14ac:dyDescent="0.2">
      <c r="B430" s="3" t="s">
        <v>416</v>
      </c>
      <c r="C430" s="10">
        <v>6</v>
      </c>
      <c r="D430" s="10">
        <v>42</v>
      </c>
      <c r="E430" s="12">
        <f t="shared" si="34"/>
        <v>4.3421623968736432E-4</v>
      </c>
      <c r="F430" s="12">
        <f t="shared" si="35"/>
        <v>3.5014589412255106E-3</v>
      </c>
      <c r="G430" s="13">
        <f t="shared" si="36"/>
        <v>6</v>
      </c>
      <c r="H430" s="18">
        <f t="shared" si="37"/>
        <v>2.6052974381241857E-3</v>
      </c>
    </row>
    <row r="431" spans="2:8" ht="15" x14ac:dyDescent="0.2">
      <c r="B431" s="3" t="s">
        <v>169</v>
      </c>
      <c r="C431" s="10">
        <v>3</v>
      </c>
      <c r="D431" s="10">
        <v>2</v>
      </c>
      <c r="E431" s="12">
        <f t="shared" si="34"/>
        <v>2.1710811984368216E-4</v>
      </c>
      <c r="F431" s="12">
        <f t="shared" si="35"/>
        <v>1.6673614005835764E-4</v>
      </c>
      <c r="G431" s="13">
        <f t="shared" si="36"/>
        <v>-0.33333333333333331</v>
      </c>
      <c r="H431" s="18">
        <f t="shared" si="37"/>
        <v>-7.2369373281227378E-5</v>
      </c>
    </row>
    <row r="432" spans="2:8" ht="15" x14ac:dyDescent="0.2">
      <c r="B432" s="3" t="s">
        <v>417</v>
      </c>
      <c r="C432" s="10">
        <v>116</v>
      </c>
      <c r="D432" s="10">
        <v>136</v>
      </c>
      <c r="E432" s="12">
        <f t="shared" si="34"/>
        <v>8.3948473006223764E-3</v>
      </c>
      <c r="F432" s="12">
        <f t="shared" si="35"/>
        <v>1.133805752396832E-2</v>
      </c>
      <c r="G432" s="13">
        <f t="shared" si="36"/>
        <v>0.17241379310344829</v>
      </c>
      <c r="H432" s="18">
        <f t="shared" si="37"/>
        <v>1.4473874656245477E-3</v>
      </c>
    </row>
    <row r="433" spans="2:8" ht="15" x14ac:dyDescent="0.2">
      <c r="B433" s="3" t="s">
        <v>162</v>
      </c>
      <c r="C433" s="10">
        <v>56</v>
      </c>
      <c r="D433" s="10">
        <v>96</v>
      </c>
      <c r="E433" s="12">
        <f t="shared" si="34"/>
        <v>4.0526849037487338E-3</v>
      </c>
      <c r="F433" s="12">
        <f t="shared" si="35"/>
        <v>8.003334722801167E-3</v>
      </c>
      <c r="G433" s="13">
        <f t="shared" si="36"/>
        <v>0.7142857142857143</v>
      </c>
      <c r="H433" s="18">
        <f t="shared" si="37"/>
        <v>2.8947749312490958E-3</v>
      </c>
    </row>
    <row r="434" spans="2:8" ht="30" x14ac:dyDescent="0.2">
      <c r="B434" s="3" t="s">
        <v>418</v>
      </c>
      <c r="C434" s="10">
        <v>21</v>
      </c>
      <c r="D434" s="10">
        <v>12</v>
      </c>
      <c r="E434" s="12">
        <f t="shared" si="34"/>
        <v>1.5197568389057751E-3</v>
      </c>
      <c r="F434" s="12">
        <f t="shared" si="35"/>
        <v>1.0004168403501459E-3</v>
      </c>
      <c r="G434" s="13">
        <f t="shared" si="36"/>
        <v>-0.42857142857142855</v>
      </c>
      <c r="H434" s="18">
        <f t="shared" si="37"/>
        <v>-6.5132435953104643E-4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7.2369373281227378E-5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2</v>
      </c>
      <c r="D436" s="10">
        <v>2</v>
      </c>
      <c r="E436" s="12">
        <f t="shared" si="34"/>
        <v>1.4473874656245476E-4</v>
      </c>
      <c r="F436" s="12">
        <f t="shared" si="35"/>
        <v>1.6673614005835764E-4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209</v>
      </c>
      <c r="D437" s="10">
        <v>173</v>
      </c>
      <c r="E437" s="12">
        <f t="shared" si="34"/>
        <v>1.5125199015776523E-2</v>
      </c>
      <c r="F437" s="12">
        <f t="shared" si="35"/>
        <v>1.4422676115047937E-2</v>
      </c>
      <c r="G437" s="13">
        <f t="shared" si="36"/>
        <v>-0.17224880382775121</v>
      </c>
      <c r="H437" s="18">
        <f t="shared" si="37"/>
        <v>-2.6052974381241861E-3</v>
      </c>
    </row>
    <row r="438" spans="2:8" ht="15" x14ac:dyDescent="0.2">
      <c r="B438" s="3" t="s">
        <v>155</v>
      </c>
      <c r="C438" s="10">
        <v>3</v>
      </c>
      <c r="D438" s="10">
        <v>15</v>
      </c>
      <c r="E438" s="12">
        <f t="shared" si="34"/>
        <v>2.1710811984368216E-4</v>
      </c>
      <c r="F438" s="12">
        <f t="shared" si="35"/>
        <v>1.2505210504376823E-3</v>
      </c>
      <c r="G438" s="13">
        <f t="shared" si="36"/>
        <v>4</v>
      </c>
      <c r="H438" s="18">
        <f t="shared" si="37"/>
        <v>8.6843247937472864E-4</v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8.3368070029178818E-5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4</v>
      </c>
      <c r="D441" s="10">
        <v>65</v>
      </c>
      <c r="E441" s="12">
        <f t="shared" si="34"/>
        <v>2.8947749312490951E-4</v>
      </c>
      <c r="F441" s="12">
        <f t="shared" si="35"/>
        <v>5.4189245518966233E-3</v>
      </c>
      <c r="G441" s="13">
        <f t="shared" si="36"/>
        <v>15.25</v>
      </c>
      <c r="H441" s="18">
        <f t="shared" si="37"/>
        <v>4.4145317701548697E-3</v>
      </c>
    </row>
    <row r="442" spans="2:8" ht="15" x14ac:dyDescent="0.2">
      <c r="B442" s="3" t="s">
        <v>422</v>
      </c>
      <c r="C442" s="10">
        <v>3</v>
      </c>
      <c r="D442" s="10">
        <v>2</v>
      </c>
      <c r="E442" s="12">
        <f t="shared" si="34"/>
        <v>2.1710811984368216E-4</v>
      </c>
      <c r="F442" s="12">
        <f t="shared" si="35"/>
        <v>1.6673614005835764E-4</v>
      </c>
      <c r="G442" s="13">
        <f t="shared" si="36"/>
        <v>-0.33333333333333331</v>
      </c>
      <c r="H442" s="18">
        <f t="shared" si="37"/>
        <v>-7.2369373281227378E-5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8.3368070029178818E-5</v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3</v>
      </c>
      <c r="D446" s="10">
        <v>1</v>
      </c>
      <c r="E446" s="12">
        <f t="shared" si="34"/>
        <v>2.1710811984368216E-4</v>
      </c>
      <c r="F446" s="12">
        <f t="shared" si="35"/>
        <v>8.3368070029178818E-5</v>
      </c>
      <c r="G446" s="13">
        <f t="shared" si="36"/>
        <v>-0.66666666666666663</v>
      </c>
      <c r="H446" s="18">
        <f t="shared" si="37"/>
        <v>-1.4473874656245476E-4</v>
      </c>
    </row>
    <row r="447" spans="2:8" ht="30" x14ac:dyDescent="0.2">
      <c r="B447" s="3" t="s">
        <v>427</v>
      </c>
      <c r="C447" s="10">
        <v>3</v>
      </c>
      <c r="D447" s="10">
        <v>2</v>
      </c>
      <c r="E447" s="12">
        <f t="shared" si="34"/>
        <v>2.1710811984368216E-4</v>
      </c>
      <c r="F447" s="12">
        <f t="shared" si="35"/>
        <v>1.6673614005835764E-4</v>
      </c>
      <c r="G447" s="13">
        <f t="shared" si="36"/>
        <v>-0.33333333333333331</v>
      </c>
      <c r="H447" s="18">
        <f t="shared" si="37"/>
        <v>-7.2369373281227378E-5</v>
      </c>
    </row>
    <row r="448" spans="2:8" ht="15" x14ac:dyDescent="0.2">
      <c r="B448" s="3" t="s">
        <v>428</v>
      </c>
      <c r="C448" s="10">
        <v>2</v>
      </c>
      <c r="D448" s="10">
        <v>2</v>
      </c>
      <c r="E448" s="12">
        <f t="shared" si="34"/>
        <v>1.4473874656245476E-4</v>
      </c>
      <c r="F448" s="12">
        <f t="shared" si="35"/>
        <v>1.6673614005835764E-4</v>
      </c>
      <c r="G448" s="13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0</v>
      </c>
      <c r="D449" s="10">
        <v>2</v>
      </c>
      <c r="E449" s="12" t="str">
        <f t="shared" si="34"/>
        <v/>
      </c>
      <c r="F449" s="12">
        <f t="shared" si="35"/>
        <v>1.6673614005835764E-4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3</v>
      </c>
      <c r="D450" s="10">
        <v>0</v>
      </c>
      <c r="E450" s="12">
        <f t="shared" si="34"/>
        <v>2.1710811984368216E-4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1</v>
      </c>
      <c r="D451" s="10">
        <v>0</v>
      </c>
      <c r="E451" s="12">
        <f t="shared" si="34"/>
        <v>7.2369373281227378E-5</v>
      </c>
      <c r="F451" s="12" t="str">
        <f t="shared" si="35"/>
        <v/>
      </c>
      <c r="G451" s="13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1</v>
      </c>
      <c r="E454" s="12">
        <f t="shared" si="34"/>
        <v>7.2369373281227378E-5</v>
      </c>
      <c r="F454" s="12">
        <f t="shared" si="35"/>
        <v>8.3368070029178818E-5</v>
      </c>
      <c r="G454" s="13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2</v>
      </c>
      <c r="D455" s="10">
        <v>4</v>
      </c>
      <c r="E455" s="12">
        <f t="shared" si="34"/>
        <v>1.4473874656245476E-4</v>
      </c>
      <c r="F455" s="12">
        <f t="shared" si="35"/>
        <v>3.3347228011671527E-4</v>
      </c>
      <c r="G455" s="13">
        <f t="shared" si="36"/>
        <v>1</v>
      </c>
      <c r="H455" s="18">
        <f t="shared" si="37"/>
        <v>1.4473874656245476E-4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8.3368070029178818E-5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8.3368070029178818E-5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2</v>
      </c>
      <c r="E458" s="12">
        <f t="shared" si="34"/>
        <v>7.2369373281227378E-5</v>
      </c>
      <c r="F458" s="12">
        <f t="shared" si="35"/>
        <v>1.6673614005835764E-4</v>
      </c>
      <c r="G458" s="13">
        <f t="shared" si="36"/>
        <v>1</v>
      </c>
      <c r="H458" s="18">
        <f t="shared" si="37"/>
        <v>7.2369373281227378E-5</v>
      </c>
    </row>
    <row r="459" spans="2:8" ht="15" x14ac:dyDescent="0.2">
      <c r="B459" s="3" t="s">
        <v>161</v>
      </c>
      <c r="C459" s="10">
        <v>3</v>
      </c>
      <c r="D459" s="10">
        <v>2</v>
      </c>
      <c r="E459" s="12">
        <f t="shared" si="34"/>
        <v>2.1710811984368216E-4</v>
      </c>
      <c r="F459" s="12">
        <f t="shared" si="35"/>
        <v>1.6673614005835764E-4</v>
      </c>
      <c r="G459" s="13">
        <f t="shared" si="36"/>
        <v>-0.33333333333333331</v>
      </c>
      <c r="H459" s="18">
        <f t="shared" si="37"/>
        <v>-7.2369373281227378E-5</v>
      </c>
    </row>
    <row r="460" spans="2:8" ht="15" x14ac:dyDescent="0.2">
      <c r="B460" s="3" t="s">
        <v>176</v>
      </c>
      <c r="C460" s="10">
        <v>26</v>
      </c>
      <c r="D460" s="10">
        <v>29</v>
      </c>
      <c r="E460" s="12">
        <f t="shared" si="34"/>
        <v>1.8816037053119121E-3</v>
      </c>
      <c r="F460" s="12">
        <f t="shared" si="35"/>
        <v>2.4176740308461857E-3</v>
      </c>
      <c r="G460" s="13">
        <f t="shared" si="36"/>
        <v>0.11538461538461539</v>
      </c>
      <c r="H460" s="18">
        <f t="shared" si="37"/>
        <v>2.1710811984368219E-4</v>
      </c>
    </row>
    <row r="461" spans="2:8" ht="30" x14ac:dyDescent="0.2">
      <c r="B461" s="3" t="s">
        <v>173</v>
      </c>
      <c r="C461" s="10">
        <v>2</v>
      </c>
      <c r="D461" s="10">
        <v>0</v>
      </c>
      <c r="E461" s="12">
        <f t="shared" si="34"/>
        <v>1.4473874656245476E-4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8.3368070029178818E-5</v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91</v>
      </c>
      <c r="D463" s="10">
        <v>42</v>
      </c>
      <c r="E463" s="12">
        <f t="shared" si="34"/>
        <v>6.5856129685916923E-3</v>
      </c>
      <c r="F463" s="12">
        <f t="shared" si="35"/>
        <v>3.5014589412255106E-3</v>
      </c>
      <c r="G463" s="13">
        <f t="shared" si="36"/>
        <v>-0.53846153846153844</v>
      </c>
      <c r="H463" s="18">
        <f t="shared" si="37"/>
        <v>-3.5460992907801418E-3</v>
      </c>
    </row>
    <row r="464" spans="2:8" ht="15" x14ac:dyDescent="0.2">
      <c r="B464" s="3" t="s">
        <v>478</v>
      </c>
      <c r="C464" s="10">
        <v>11</v>
      </c>
      <c r="D464" s="10">
        <v>38</v>
      </c>
      <c r="E464" s="12">
        <f t="shared" si="34"/>
        <v>7.9606310609350124E-4</v>
      </c>
      <c r="F464" s="12">
        <f t="shared" si="35"/>
        <v>3.1679866611087951E-3</v>
      </c>
      <c r="G464" s="13">
        <f t="shared" si="36"/>
        <v>2.4545454545454546</v>
      </c>
      <c r="H464" s="18">
        <f t="shared" si="37"/>
        <v>1.9539730785931393E-3</v>
      </c>
    </row>
    <row r="465" spans="2:8" ht="15" x14ac:dyDescent="0.2">
      <c r="B465" s="3" t="s">
        <v>183</v>
      </c>
      <c r="C465" s="10">
        <v>2</v>
      </c>
      <c r="D465" s="10">
        <v>1</v>
      </c>
      <c r="E465" s="12">
        <f t="shared" si="34"/>
        <v>1.4473874656245476E-4</v>
      </c>
      <c r="F465" s="12">
        <f t="shared" si="35"/>
        <v>8.3368070029178818E-5</v>
      </c>
      <c r="G465" s="13">
        <f t="shared" si="36"/>
        <v>-0.5</v>
      </c>
      <c r="H465" s="18">
        <f t="shared" si="37"/>
        <v>-7.2369373281227378E-5</v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8.3368070029178818E-5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20</v>
      </c>
      <c r="D467" s="10">
        <v>12</v>
      </c>
      <c r="E467" s="12">
        <f t="shared" si="34"/>
        <v>1.4473874656245477E-3</v>
      </c>
      <c r="F467" s="12">
        <f t="shared" si="35"/>
        <v>1.0004168403501459E-3</v>
      </c>
      <c r="G467" s="13">
        <f t="shared" si="36"/>
        <v>-0.4</v>
      </c>
      <c r="H467" s="18">
        <f t="shared" si="37"/>
        <v>-5.7895498624981913E-4</v>
      </c>
    </row>
    <row r="468" spans="2:8" ht="15" x14ac:dyDescent="0.2">
      <c r="B468" s="3" t="s">
        <v>182</v>
      </c>
      <c r="C468" s="10">
        <v>18</v>
      </c>
      <c r="D468" s="10">
        <v>7</v>
      </c>
      <c r="E468" s="12">
        <f t="shared" si="34"/>
        <v>1.3026487190620929E-3</v>
      </c>
      <c r="F468" s="12">
        <f t="shared" si="35"/>
        <v>5.8357649020425179E-4</v>
      </c>
      <c r="G468" s="13">
        <f t="shared" si="36"/>
        <v>-0.61111111111111116</v>
      </c>
      <c r="H468" s="18">
        <f t="shared" si="37"/>
        <v>-7.9606310609350124E-4</v>
      </c>
    </row>
    <row r="469" spans="2:8" ht="15" x14ac:dyDescent="0.2">
      <c r="B469" s="3" t="s">
        <v>175</v>
      </c>
      <c r="C469" s="10">
        <v>8</v>
      </c>
      <c r="D469" s="10">
        <v>7</v>
      </c>
      <c r="E469" s="12">
        <f t="shared" si="34"/>
        <v>5.7895498624981902E-4</v>
      </c>
      <c r="F469" s="12">
        <f t="shared" si="35"/>
        <v>5.8357649020425179E-4</v>
      </c>
      <c r="G469" s="13">
        <f t="shared" si="36"/>
        <v>-0.125</v>
      </c>
      <c r="H469" s="18">
        <f t="shared" si="37"/>
        <v>-7.2369373281227378E-5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2</v>
      </c>
      <c r="E473" s="12">
        <f t="shared" si="34"/>
        <v>1.4473874656245476E-4</v>
      </c>
      <c r="F473" s="12">
        <f t="shared" si="35"/>
        <v>1.6673614005835764E-4</v>
      </c>
      <c r="G473" s="13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1</v>
      </c>
      <c r="D474" s="10">
        <v>2</v>
      </c>
      <c r="E474" s="12">
        <f t="shared" si="34"/>
        <v>7.2369373281227378E-5</v>
      </c>
      <c r="F474" s="12">
        <f t="shared" si="35"/>
        <v>1.6673614005835764E-4</v>
      </c>
      <c r="G474" s="13">
        <f t="shared" si="36"/>
        <v>1</v>
      </c>
      <c r="H474" s="18">
        <f t="shared" si="37"/>
        <v>7.2369373281227378E-5</v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8.3368070029178818E-5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3</v>
      </c>
      <c r="D476" s="10">
        <v>0</v>
      </c>
      <c r="E476" s="12">
        <f t="shared" si="34"/>
        <v>2.1710811984368216E-4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3</v>
      </c>
      <c r="D477" s="10">
        <v>0</v>
      </c>
      <c r="E477" s="12">
        <f t="shared" si="34"/>
        <v>2.1710811984368216E-4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32</v>
      </c>
      <c r="D478" s="10">
        <v>39</v>
      </c>
      <c r="E478" s="12">
        <f t="shared" si="34"/>
        <v>2.3158199449992761E-3</v>
      </c>
      <c r="F478" s="12">
        <f t="shared" si="35"/>
        <v>3.2513547311379741E-3</v>
      </c>
      <c r="G478" s="13">
        <f t="shared" si="36"/>
        <v>0.21875</v>
      </c>
      <c r="H478" s="18">
        <f t="shared" si="37"/>
        <v>5.0658561296859162E-4</v>
      </c>
    </row>
    <row r="479" spans="2:8" ht="15" x14ac:dyDescent="0.2">
      <c r="B479" s="3" t="s">
        <v>440</v>
      </c>
      <c r="C479" s="10">
        <v>3</v>
      </c>
      <c r="D479" s="10">
        <v>1</v>
      </c>
      <c r="E479" s="12">
        <f t="shared" si="34"/>
        <v>2.1710811984368216E-4</v>
      </c>
      <c r="F479" s="12">
        <f t="shared" si="35"/>
        <v>8.3368070029178818E-5</v>
      </c>
      <c r="G479" s="13">
        <f t="shared" si="36"/>
        <v>-0.66666666666666663</v>
      </c>
      <c r="H479" s="18">
        <f t="shared" si="37"/>
        <v>-1.4473874656245476E-4</v>
      </c>
    </row>
    <row r="480" spans="2:8" ht="15" x14ac:dyDescent="0.2">
      <c r="B480" s="3" t="s">
        <v>441</v>
      </c>
      <c r="C480" s="10">
        <v>9</v>
      </c>
      <c r="D480" s="10">
        <v>12</v>
      </c>
      <c r="E480" s="12">
        <f t="shared" si="34"/>
        <v>6.5132435953104643E-4</v>
      </c>
      <c r="F480" s="12">
        <f t="shared" si="35"/>
        <v>1.0004168403501459E-3</v>
      </c>
      <c r="G480" s="13">
        <f t="shared" si="36"/>
        <v>0.33333333333333331</v>
      </c>
      <c r="H480" s="18">
        <f t="shared" si="37"/>
        <v>2.1710811984368213E-4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117</v>
      </c>
      <c r="D483" s="10">
        <v>77</v>
      </c>
      <c r="E483" s="12">
        <f t="shared" si="34"/>
        <v>8.4672166739036044E-3</v>
      </c>
      <c r="F483" s="12">
        <f t="shared" si="35"/>
        <v>6.4193413922467692E-3</v>
      </c>
      <c r="G483" s="13">
        <f t="shared" si="36"/>
        <v>-0.34188034188034189</v>
      </c>
      <c r="H483" s="18">
        <f t="shared" si="37"/>
        <v>-2.8947749312490958E-3</v>
      </c>
    </row>
    <row r="484" spans="2:8" ht="30" x14ac:dyDescent="0.2">
      <c r="B484" s="3" t="s">
        <v>184</v>
      </c>
      <c r="C484" s="10">
        <v>35</v>
      </c>
      <c r="D484" s="10">
        <v>25</v>
      </c>
      <c r="E484" s="12">
        <f t="shared" si="34"/>
        <v>2.5329280648429585E-3</v>
      </c>
      <c r="F484" s="12">
        <f t="shared" si="35"/>
        <v>2.0842017507294707E-3</v>
      </c>
      <c r="G484" s="13">
        <f t="shared" si="36"/>
        <v>-0.2857142857142857</v>
      </c>
      <c r="H484" s="18">
        <f t="shared" si="37"/>
        <v>-7.2369373281227383E-4</v>
      </c>
    </row>
    <row r="485" spans="2:8" ht="15" x14ac:dyDescent="0.2">
      <c r="B485" s="3" t="s">
        <v>443</v>
      </c>
      <c r="C485" s="10">
        <v>186</v>
      </c>
      <c r="D485" s="10">
        <v>138</v>
      </c>
      <c r="E485" s="12">
        <f t="shared" si="34"/>
        <v>1.3460703430308293E-2</v>
      </c>
      <c r="F485" s="12">
        <f t="shared" si="35"/>
        <v>1.1504793664026678E-2</v>
      </c>
      <c r="G485" s="13">
        <f t="shared" si="36"/>
        <v>-0.25806451612903225</v>
      </c>
      <c r="H485" s="18">
        <f t="shared" si="37"/>
        <v>-3.4737299174989141E-3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7.2369373281227378E-5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8.3368070029178818E-5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3</v>
      </c>
      <c r="D489" s="10">
        <v>0</v>
      </c>
      <c r="E489" s="12">
        <f t="shared" si="38"/>
        <v>2.1710811984368216E-4</v>
      </c>
      <c r="F489" s="12" t="str">
        <f t="shared" si="39"/>
        <v/>
      </c>
      <c r="G489" s="13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3</v>
      </c>
      <c r="D490" s="10">
        <v>2</v>
      </c>
      <c r="E490" s="12">
        <f t="shared" si="38"/>
        <v>2.1710811984368216E-4</v>
      </c>
      <c r="F490" s="12">
        <f t="shared" si="39"/>
        <v>1.6673614005835764E-4</v>
      </c>
      <c r="G490" s="13">
        <f t="shared" si="40"/>
        <v>-0.33333333333333331</v>
      </c>
      <c r="H490" s="18">
        <f t="shared" si="41"/>
        <v>-7.2369373281227378E-5</v>
      </c>
    </row>
    <row r="491" spans="2:8" ht="13.5" customHeight="1" x14ac:dyDescent="0.2">
      <c r="B491" s="3" t="s">
        <v>180</v>
      </c>
      <c r="C491" s="10">
        <v>52</v>
      </c>
      <c r="D491" s="10">
        <v>30</v>
      </c>
      <c r="E491" s="12">
        <f t="shared" si="38"/>
        <v>3.7632074106238242E-3</v>
      </c>
      <c r="F491" s="12">
        <f t="shared" si="39"/>
        <v>2.5010421008753647E-3</v>
      </c>
      <c r="G491" s="13">
        <f t="shared" si="40"/>
        <v>-0.42307692307692307</v>
      </c>
      <c r="H491" s="18">
        <f t="shared" si="41"/>
        <v>-1.5921262121870025E-3</v>
      </c>
    </row>
    <row r="492" spans="2:8" ht="15" x14ac:dyDescent="0.2">
      <c r="B492" s="3" t="s">
        <v>480</v>
      </c>
      <c r="C492" s="10">
        <v>12</v>
      </c>
      <c r="D492" s="10">
        <v>6</v>
      </c>
      <c r="E492" s="12">
        <f t="shared" si="38"/>
        <v>8.6843247937472864E-4</v>
      </c>
      <c r="F492" s="12">
        <f t="shared" si="39"/>
        <v>5.0020842017507294E-4</v>
      </c>
      <c r="G492" s="13">
        <f t="shared" si="40"/>
        <v>-0.5</v>
      </c>
      <c r="H492" s="18">
        <f t="shared" si="41"/>
        <v>-4.3421623968736432E-4</v>
      </c>
    </row>
    <row r="493" spans="2:8" ht="15" x14ac:dyDescent="0.2">
      <c r="B493" s="3" t="s">
        <v>447</v>
      </c>
      <c r="C493" s="10">
        <v>20</v>
      </c>
      <c r="D493" s="10">
        <v>9</v>
      </c>
      <c r="E493" s="12">
        <f t="shared" si="38"/>
        <v>1.4473874656245477E-3</v>
      </c>
      <c r="F493" s="12">
        <f t="shared" si="39"/>
        <v>7.503126302626094E-4</v>
      </c>
      <c r="G493" s="13">
        <f t="shared" si="40"/>
        <v>-0.55000000000000004</v>
      </c>
      <c r="H493" s="18">
        <f t="shared" si="41"/>
        <v>-7.9606310609350124E-4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2</v>
      </c>
      <c r="D495" s="10">
        <v>3</v>
      </c>
      <c r="E495" s="12">
        <f t="shared" si="38"/>
        <v>1.4473874656245476E-4</v>
      </c>
      <c r="F495" s="12">
        <f t="shared" si="39"/>
        <v>2.5010421008753647E-4</v>
      </c>
      <c r="G495" s="13">
        <f t="shared" si="40"/>
        <v>0.5</v>
      </c>
      <c r="H495" s="18">
        <f t="shared" si="41"/>
        <v>7.2369373281227378E-5</v>
      </c>
    </row>
    <row r="496" spans="2:8" s="16" customFormat="1" ht="26.25" customHeight="1" x14ac:dyDescent="0.2">
      <c r="B496" s="3" t="s">
        <v>450</v>
      </c>
      <c r="C496" s="10">
        <v>1</v>
      </c>
      <c r="D496" s="10">
        <v>1</v>
      </c>
      <c r="E496" s="12">
        <f t="shared" si="38"/>
        <v>7.2369373281227378E-5</v>
      </c>
      <c r="F496" s="12">
        <f t="shared" si="39"/>
        <v>8.3368070029178818E-5</v>
      </c>
      <c r="G496" s="13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2</v>
      </c>
      <c r="D497" s="10">
        <v>10</v>
      </c>
      <c r="E497" s="12">
        <f t="shared" si="38"/>
        <v>1.4473874656245476E-4</v>
      </c>
      <c r="F497" s="12">
        <f t="shared" si="39"/>
        <v>8.3368070029178826E-4</v>
      </c>
      <c r="G497" s="13">
        <f t="shared" si="40"/>
        <v>4</v>
      </c>
      <c r="H497" s="18">
        <f t="shared" si="41"/>
        <v>5.7895498624981902E-4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3961</v>
      </c>
      <c r="D505" s="41">
        <f>SUM(D506:D530)</f>
        <v>3380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-0.14668013127997981</v>
      </c>
      <c r="H505" s="42">
        <f>+IF(OR(AND(E505=""),(G505="")),"",E505*G505)</f>
        <v>-0.14668013127997981</v>
      </c>
    </row>
    <row r="506" spans="2:8" ht="15" x14ac:dyDescent="0.2">
      <c r="B506" s="3" t="s">
        <v>454</v>
      </c>
      <c r="C506" s="10">
        <v>7</v>
      </c>
      <c r="D506" s="10">
        <v>11</v>
      </c>
      <c r="E506" s="12">
        <f>+IF(C506=0,"",C506/C$505)</f>
        <v>1.7672304973491543E-3</v>
      </c>
      <c r="F506" s="12">
        <f>+IF(D506=0,"",D506/D$505)</f>
        <v>3.2544378698224851E-3</v>
      </c>
      <c r="G506" s="13">
        <f>+IF(OR(AND(D506=0),(C506=0)),"0",((D506-C506)/C506))</f>
        <v>0.5714285714285714</v>
      </c>
      <c r="H506" s="18">
        <f>+IF(OR(AND(E506=""),(G506="")),"",E506*G506)</f>
        <v>1.009845998485231E-3</v>
      </c>
    </row>
    <row r="507" spans="2:8" ht="15" x14ac:dyDescent="0.2">
      <c r="B507" s="3" t="s">
        <v>187</v>
      </c>
      <c r="C507" s="10">
        <v>332</v>
      </c>
      <c r="D507" s="10">
        <v>117</v>
      </c>
      <c r="E507" s="12">
        <f t="shared" ref="E507:E529" si="42">+IF(C507=0,"",C507/C$505)</f>
        <v>8.3817217874274166E-2</v>
      </c>
      <c r="F507" s="12">
        <f t="shared" ref="F507:F529" si="43">+IF(D507=0,"",D507/D$505)</f>
        <v>3.4615384615384617E-2</v>
      </c>
      <c r="G507" s="13">
        <f t="shared" ref="G507:G529" si="44">+IF(OR(AND(D507=0),(C507=0)),"0",((D507-C507)/C507))</f>
        <v>-0.64759036144578308</v>
      </c>
      <c r="H507" s="18">
        <f t="shared" ref="H507:H530" si="45">+IF(OR(AND(E507=""),(G507="")),"",E507*G507)</f>
        <v>-5.4279222418581158E-2</v>
      </c>
    </row>
    <row r="508" spans="2:8" ht="15" x14ac:dyDescent="0.2">
      <c r="B508" s="3" t="s">
        <v>455</v>
      </c>
      <c r="C508" s="10">
        <v>532</v>
      </c>
      <c r="D508" s="10">
        <v>456</v>
      </c>
      <c r="E508" s="12">
        <f t="shared" si="42"/>
        <v>0.13430951779853573</v>
      </c>
      <c r="F508" s="12">
        <f t="shared" si="43"/>
        <v>0.13491124260355031</v>
      </c>
      <c r="G508" s="13">
        <f t="shared" si="44"/>
        <v>-0.14285714285714285</v>
      </c>
      <c r="H508" s="18">
        <f t="shared" si="45"/>
        <v>-1.9187073971219389E-2</v>
      </c>
    </row>
    <row r="509" spans="2:8" ht="15" x14ac:dyDescent="0.2">
      <c r="B509" s="3" t="s">
        <v>456</v>
      </c>
      <c r="C509" s="10">
        <v>615</v>
      </c>
      <c r="D509" s="10">
        <v>467</v>
      </c>
      <c r="E509" s="12">
        <f t="shared" si="42"/>
        <v>0.15526382226710428</v>
      </c>
      <c r="F509" s="12">
        <f t="shared" si="43"/>
        <v>0.13816568047337277</v>
      </c>
      <c r="G509" s="13">
        <f t="shared" si="44"/>
        <v>-0.24065040650406505</v>
      </c>
      <c r="H509" s="18">
        <f t="shared" si="45"/>
        <v>-3.736430194395355E-2</v>
      </c>
    </row>
    <row r="510" spans="2:8" ht="15" x14ac:dyDescent="0.2">
      <c r="B510" s="3" t="s">
        <v>188</v>
      </c>
      <c r="C510" s="10">
        <v>9</v>
      </c>
      <c r="D510" s="10">
        <v>9</v>
      </c>
      <c r="E510" s="12">
        <f t="shared" si="42"/>
        <v>2.2721534965917697E-3</v>
      </c>
      <c r="F510" s="12">
        <f t="shared" si="43"/>
        <v>2.6627218934911242E-3</v>
      </c>
      <c r="G510" s="13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5</v>
      </c>
      <c r="D511" s="10">
        <v>0</v>
      </c>
      <c r="E511" s="12">
        <f t="shared" si="42"/>
        <v>1.2623074981065387E-3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0</v>
      </c>
      <c r="D512" s="10">
        <v>3</v>
      </c>
      <c r="E512" s="12" t="str">
        <f t="shared" si="42"/>
        <v/>
      </c>
      <c r="F512" s="12">
        <f t="shared" si="43"/>
        <v>8.8757396449704138E-4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4</v>
      </c>
      <c r="D513" s="10">
        <v>1</v>
      </c>
      <c r="E513" s="12">
        <f t="shared" si="42"/>
        <v>1.009845998485231E-3</v>
      </c>
      <c r="F513" s="12">
        <f t="shared" si="43"/>
        <v>2.9585798816568048E-4</v>
      </c>
      <c r="G513" s="13">
        <f t="shared" si="44"/>
        <v>-0.75</v>
      </c>
      <c r="H513" s="18">
        <f t="shared" si="45"/>
        <v>-7.5738449886392331E-4</v>
      </c>
    </row>
    <row r="514" spans="2:8" ht="15" x14ac:dyDescent="0.2">
      <c r="B514" s="3" t="s">
        <v>458</v>
      </c>
      <c r="C514" s="10">
        <v>1</v>
      </c>
      <c r="D514" s="10">
        <v>1</v>
      </c>
      <c r="E514" s="12">
        <f t="shared" si="42"/>
        <v>2.5246149962130775E-4</v>
      </c>
      <c r="F514" s="12">
        <f t="shared" si="43"/>
        <v>2.9585798816568048E-4</v>
      </c>
      <c r="G514" s="13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10">
        <v>47</v>
      </c>
      <c r="D515" s="10">
        <v>21</v>
      </c>
      <c r="E515" s="12">
        <f t="shared" si="42"/>
        <v>1.1865690482201464E-2</v>
      </c>
      <c r="F515" s="12">
        <f t="shared" si="43"/>
        <v>6.2130177514792898E-3</v>
      </c>
      <c r="G515" s="13">
        <f t="shared" si="44"/>
        <v>-0.55319148936170215</v>
      </c>
      <c r="H515" s="18">
        <f t="shared" si="45"/>
        <v>-6.5639989901540019E-3</v>
      </c>
    </row>
    <row r="516" spans="2:8" ht="15" x14ac:dyDescent="0.2">
      <c r="B516" s="3" t="s">
        <v>459</v>
      </c>
      <c r="C516" s="10">
        <v>5</v>
      </c>
      <c r="D516" s="10">
        <v>1</v>
      </c>
      <c r="E516" s="12">
        <f t="shared" si="42"/>
        <v>1.2623074981065387E-3</v>
      </c>
      <c r="F516" s="12">
        <f t="shared" si="43"/>
        <v>2.9585798816568048E-4</v>
      </c>
      <c r="G516" s="13">
        <f t="shared" si="44"/>
        <v>-0.8</v>
      </c>
      <c r="H516" s="18">
        <f t="shared" si="45"/>
        <v>-1.009845998485231E-3</v>
      </c>
    </row>
    <row r="517" spans="2:8" ht="15" x14ac:dyDescent="0.2">
      <c r="B517" s="3" t="s">
        <v>460</v>
      </c>
      <c r="C517" s="10">
        <v>23</v>
      </c>
      <c r="D517" s="10">
        <v>24</v>
      </c>
      <c r="E517" s="12">
        <f t="shared" si="42"/>
        <v>5.8066144912900779E-3</v>
      </c>
      <c r="F517" s="12">
        <f t="shared" si="43"/>
        <v>7.100591715976331E-3</v>
      </c>
      <c r="G517" s="13">
        <f t="shared" si="44"/>
        <v>4.3478260869565216E-2</v>
      </c>
      <c r="H517" s="18">
        <f t="shared" si="45"/>
        <v>2.5246149962130775E-4</v>
      </c>
    </row>
    <row r="518" spans="2:8" ht="15" x14ac:dyDescent="0.2">
      <c r="B518" s="3" t="s">
        <v>190</v>
      </c>
      <c r="C518" s="10">
        <v>311</v>
      </c>
      <c r="D518" s="10">
        <v>505</v>
      </c>
      <c r="E518" s="12">
        <f t="shared" si="42"/>
        <v>7.8515526382226711E-2</v>
      </c>
      <c r="F518" s="12">
        <f t="shared" si="43"/>
        <v>0.14940828402366865</v>
      </c>
      <c r="G518" s="13">
        <f t="shared" si="44"/>
        <v>0.6237942122186495</v>
      </c>
      <c r="H518" s="18">
        <f t="shared" si="45"/>
        <v>4.8977530926533702E-2</v>
      </c>
    </row>
    <row r="519" spans="2:8" ht="15" x14ac:dyDescent="0.2">
      <c r="B519" s="3" t="s">
        <v>192</v>
      </c>
      <c r="C519" s="10">
        <v>20</v>
      </c>
      <c r="D519" s="10">
        <v>16</v>
      </c>
      <c r="E519" s="12">
        <f t="shared" si="42"/>
        <v>5.0492299924261548E-3</v>
      </c>
      <c r="F519" s="12">
        <f t="shared" si="43"/>
        <v>4.7337278106508876E-3</v>
      </c>
      <c r="G519" s="13">
        <f t="shared" si="44"/>
        <v>-0.2</v>
      </c>
      <c r="H519" s="18">
        <f t="shared" si="45"/>
        <v>-1.009845998485231E-3</v>
      </c>
    </row>
    <row r="520" spans="2:8" ht="13.5" customHeight="1" x14ac:dyDescent="0.2">
      <c r="B520" s="3" t="s">
        <v>191</v>
      </c>
      <c r="C520" s="10">
        <v>2</v>
      </c>
      <c r="D520" s="10">
        <v>7</v>
      </c>
      <c r="E520" s="12">
        <f t="shared" si="42"/>
        <v>5.0492299924261551E-4</v>
      </c>
      <c r="F520" s="12">
        <f t="shared" si="43"/>
        <v>2.0710059171597634E-3</v>
      </c>
      <c r="G520" s="13">
        <f t="shared" si="44"/>
        <v>2.5</v>
      </c>
      <c r="H520" s="18">
        <f t="shared" si="45"/>
        <v>1.2623074981065387E-3</v>
      </c>
    </row>
    <row r="521" spans="2:8" ht="13.5" customHeight="1" x14ac:dyDescent="0.2">
      <c r="B521" s="3" t="s">
        <v>461</v>
      </c>
      <c r="C521" s="10">
        <v>635</v>
      </c>
      <c r="D521" s="10">
        <v>405</v>
      </c>
      <c r="E521" s="12">
        <f t="shared" si="42"/>
        <v>0.16031305225953041</v>
      </c>
      <c r="F521" s="12">
        <f t="shared" si="43"/>
        <v>0.11982248520710059</v>
      </c>
      <c r="G521" s="13">
        <f t="shared" si="44"/>
        <v>-0.36220472440944884</v>
      </c>
      <c r="H521" s="18">
        <f t="shared" si="45"/>
        <v>-5.8066144912900783E-2</v>
      </c>
    </row>
    <row r="522" spans="2:8" ht="25.5" customHeight="1" x14ac:dyDescent="0.2">
      <c r="B522" s="3" t="s">
        <v>193</v>
      </c>
      <c r="C522" s="10">
        <v>255</v>
      </c>
      <c r="D522" s="10">
        <v>416</v>
      </c>
      <c r="E522" s="12">
        <f t="shared" si="42"/>
        <v>6.4377682403433473E-2</v>
      </c>
      <c r="F522" s="12">
        <f t="shared" si="43"/>
        <v>0.12307692307692308</v>
      </c>
      <c r="G522" s="13">
        <f t="shared" si="44"/>
        <v>0.63137254901960782</v>
      </c>
      <c r="H522" s="18">
        <f t="shared" si="45"/>
        <v>4.0646301439030544E-2</v>
      </c>
    </row>
    <row r="523" spans="2:8" ht="13.5" customHeight="1" x14ac:dyDescent="0.2">
      <c r="B523" s="3" t="s">
        <v>462</v>
      </c>
      <c r="C523" s="10">
        <v>724</v>
      </c>
      <c r="D523" s="10">
        <v>4</v>
      </c>
      <c r="E523" s="12">
        <f t="shared" si="42"/>
        <v>0.18278212572582681</v>
      </c>
      <c r="F523" s="12">
        <f t="shared" si="43"/>
        <v>1.1834319526627219E-3</v>
      </c>
      <c r="G523" s="13">
        <f t="shared" si="44"/>
        <v>-0.99447513812154698</v>
      </c>
      <c r="H523" s="18">
        <f t="shared" si="45"/>
        <v>-0.18177227972734158</v>
      </c>
    </row>
    <row r="524" spans="2:8" ht="12" customHeight="1" x14ac:dyDescent="0.2">
      <c r="B524" s="3" t="s">
        <v>194</v>
      </c>
      <c r="C524" s="10">
        <v>47</v>
      </c>
      <c r="D524" s="10">
        <v>61</v>
      </c>
      <c r="E524" s="12">
        <f t="shared" si="42"/>
        <v>1.1865690482201464E-2</v>
      </c>
      <c r="F524" s="12">
        <f t="shared" si="43"/>
        <v>1.804733727810651E-2</v>
      </c>
      <c r="G524" s="13">
        <f t="shared" si="44"/>
        <v>0.2978723404255319</v>
      </c>
      <c r="H524" s="18">
        <f t="shared" si="45"/>
        <v>3.5344609946983082E-3</v>
      </c>
    </row>
    <row r="525" spans="2:8" ht="13.5" customHeight="1" x14ac:dyDescent="0.2">
      <c r="B525" s="3" t="s">
        <v>195</v>
      </c>
      <c r="C525" s="10">
        <v>1</v>
      </c>
      <c r="D525" s="10">
        <v>3</v>
      </c>
      <c r="E525" s="12">
        <f t="shared" si="42"/>
        <v>2.5246149962130775E-4</v>
      </c>
      <c r="F525" s="12">
        <f t="shared" si="43"/>
        <v>8.8757396449704138E-4</v>
      </c>
      <c r="G525" s="13">
        <f t="shared" si="44"/>
        <v>2</v>
      </c>
      <c r="H525" s="18">
        <f t="shared" si="45"/>
        <v>5.0492299924261551E-4</v>
      </c>
    </row>
    <row r="526" spans="2:8" ht="13.5" customHeight="1" x14ac:dyDescent="0.2">
      <c r="B526" s="3" t="s">
        <v>463</v>
      </c>
      <c r="C526" s="10">
        <v>23</v>
      </c>
      <c r="D526" s="10">
        <v>48</v>
      </c>
      <c r="E526" s="12">
        <f t="shared" si="42"/>
        <v>5.8066144912900779E-3</v>
      </c>
      <c r="F526" s="12">
        <f t="shared" si="43"/>
        <v>1.4201183431952662E-2</v>
      </c>
      <c r="G526" s="13">
        <f t="shared" si="44"/>
        <v>1.0869565217391304</v>
      </c>
      <c r="H526" s="18">
        <f t="shared" si="45"/>
        <v>6.3115374905326933E-3</v>
      </c>
    </row>
    <row r="527" spans="2:8" ht="15" x14ac:dyDescent="0.2">
      <c r="B527" s="3" t="s">
        <v>464</v>
      </c>
      <c r="C527" s="10">
        <v>1</v>
      </c>
      <c r="D527" s="10">
        <v>0</v>
      </c>
      <c r="E527" s="12">
        <f t="shared" si="42"/>
        <v>2.5246149962130775E-4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332</v>
      </c>
      <c r="D529" s="10">
        <v>740</v>
      </c>
      <c r="E529" s="12">
        <f t="shared" si="42"/>
        <v>8.3817217874274166E-2</v>
      </c>
      <c r="F529" s="12">
        <f t="shared" si="43"/>
        <v>0.21893491124260356</v>
      </c>
      <c r="G529" s="13">
        <f t="shared" si="44"/>
        <v>1.2289156626506024</v>
      </c>
      <c r="H529" s="18">
        <f t="shared" si="45"/>
        <v>0.10300429184549355</v>
      </c>
    </row>
    <row r="530" spans="2:8" ht="15" x14ac:dyDescent="0.2">
      <c r="B530" s="3" t="s">
        <v>467</v>
      </c>
      <c r="C530" s="10">
        <v>30</v>
      </c>
      <c r="D530" s="10">
        <v>64</v>
      </c>
      <c r="E530" s="12">
        <f>+IF(C530=0,"",C530/C$505)</f>
        <v>7.5738449886392327E-3</v>
      </c>
      <c r="F530" s="12">
        <f>+IF(D530=0,"",D530/D$505)</f>
        <v>1.8934911242603551E-2</v>
      </c>
      <c r="G530" s="13">
        <f>+IF(OR(AND(D530=0),(C530=0)),"0",((D530-C530)/C530))</f>
        <v>1.1333333333333333</v>
      </c>
      <c r="H530" s="18">
        <f t="shared" si="45"/>
        <v>8.5836909871244635E-3</v>
      </c>
    </row>
    <row r="531" spans="2:8" x14ac:dyDescent="0.2">
      <c r="B531" s="37" t="s">
        <v>525</v>
      </c>
      <c r="C531" s="15"/>
      <c r="D531" s="6"/>
    </row>
    <row r="532" spans="2:8" x14ac:dyDescent="0.2">
      <c r="C532" s="15"/>
      <c r="D532" s="15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558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493</v>
      </c>
      <c r="C8" s="40">
        <f>+C18+C70+C151+C294+C505</f>
        <v>72944</v>
      </c>
      <c r="D8" s="41">
        <f>+D18+D70+D151+D294+D505</f>
        <v>77100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5.6975213862689188E-2</v>
      </c>
      <c r="H8" s="42">
        <f>+E8*G8</f>
        <v>5.6975213862689188E-2</v>
      </c>
    </row>
    <row r="9" spans="2:8" ht="20.100000000000001" customHeight="1" x14ac:dyDescent="0.2">
      <c r="B9" s="33" t="s">
        <v>486</v>
      </c>
      <c r="C9" s="34">
        <v>1812</v>
      </c>
      <c r="D9" s="34">
        <f>D18</f>
        <v>1696</v>
      </c>
      <c r="E9" s="35">
        <f t="shared" si="0"/>
        <v>2.4840973897784602E-2</v>
      </c>
      <c r="F9" s="35">
        <f t="shared" si="0"/>
        <v>2.1997405966277563E-2</v>
      </c>
      <c r="G9" s="35">
        <f t="shared" si="1"/>
        <v>-6.4017660044150104E-2</v>
      </c>
      <c r="H9" s="35">
        <f>+IF(OR(AND(E9=""),(G9="")),"",E9*G9)</f>
        <v>-1.5902610221539811E-3</v>
      </c>
    </row>
    <row r="10" spans="2:8" ht="20.100000000000001" customHeight="1" x14ac:dyDescent="0.2">
      <c r="B10" s="33" t="s">
        <v>487</v>
      </c>
      <c r="C10" s="36">
        <v>8361</v>
      </c>
      <c r="D10" s="36">
        <f>D70</f>
        <v>8195</v>
      </c>
      <c r="E10" s="35">
        <f t="shared" si="0"/>
        <v>0.11462217591577101</v>
      </c>
      <c r="F10" s="35">
        <f t="shared" si="0"/>
        <v>0.1062905317769131</v>
      </c>
      <c r="G10" s="35">
        <f t="shared" si="1"/>
        <v>-1.9854084439660327E-2</v>
      </c>
      <c r="H10" s="35">
        <f>+IF(OR(AND(E10=""),(G10="")),"",E10*G10)</f>
        <v>-2.2757183592893178E-3</v>
      </c>
    </row>
    <row r="11" spans="2:8" ht="20.100000000000001" customHeight="1" x14ac:dyDescent="0.2">
      <c r="B11" s="33" t="s">
        <v>488</v>
      </c>
      <c r="C11" s="36">
        <v>12525</v>
      </c>
      <c r="D11" s="36">
        <f>D151</f>
        <v>16113</v>
      </c>
      <c r="E11" s="35">
        <f t="shared" si="0"/>
        <v>0.17170706295240185</v>
      </c>
      <c r="F11" s="35">
        <f t="shared" si="0"/>
        <v>0.20898832684824903</v>
      </c>
      <c r="G11" s="35">
        <f t="shared" si="1"/>
        <v>0.28646706586826348</v>
      </c>
      <c r="H11" s="35">
        <f>+IF(OR(AND(E11=""),(G11="")),"",E11*G11)</f>
        <v>4.9188418512831761E-2</v>
      </c>
    </row>
    <row r="12" spans="2:8" ht="20.100000000000001" customHeight="1" x14ac:dyDescent="0.2">
      <c r="B12" s="33" t="s">
        <v>489</v>
      </c>
      <c r="C12" s="36">
        <v>34978</v>
      </c>
      <c r="D12" s="36">
        <f>D294</f>
        <v>36947</v>
      </c>
      <c r="E12" s="35">
        <f t="shared" si="0"/>
        <v>0.47951853476639617</v>
      </c>
      <c r="F12" s="35">
        <f t="shared" si="0"/>
        <v>0.47920881971465629</v>
      </c>
      <c r="G12" s="35">
        <f t="shared" si="1"/>
        <v>5.6292526731088109E-2</v>
      </c>
      <c r="H12" s="35">
        <f>+IF(OR(AND(E12=""),(G12="")),"",E12*G12)</f>
        <v>2.699330993638956E-2</v>
      </c>
    </row>
    <row r="13" spans="2:8" ht="20.100000000000001" customHeight="1" x14ac:dyDescent="0.2">
      <c r="B13" s="33" t="s">
        <v>490</v>
      </c>
      <c r="C13" s="36">
        <v>15268</v>
      </c>
      <c r="D13" s="36">
        <f>D505</f>
        <v>14149</v>
      </c>
      <c r="E13" s="35">
        <f t="shared" si="0"/>
        <v>0.20931125246764642</v>
      </c>
      <c r="F13" s="35">
        <f t="shared" si="0"/>
        <v>0.18351491569390402</v>
      </c>
      <c r="G13" s="35">
        <f t="shared" si="1"/>
        <v>-7.3290542310715218E-2</v>
      </c>
      <c r="H13" s="35">
        <f>+IF(OR(AND(E13=""),(G13="")),"",E13*G13)</f>
        <v>-1.5340535205088835E-2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1812</v>
      </c>
      <c r="D18" s="41">
        <f>SUM(D19:D64)</f>
        <v>1696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-6.4017660044150104E-2</v>
      </c>
      <c r="H18" s="42">
        <f>+IF(OR(AND(E18=""),(G18="")),"",E18*G18)</f>
        <v>-6.4017660044150104E-2</v>
      </c>
    </row>
    <row r="19" spans="2:8" ht="15" x14ac:dyDescent="0.2">
      <c r="B19" s="3" t="s">
        <v>0</v>
      </c>
      <c r="C19" s="10">
        <v>4</v>
      </c>
      <c r="D19" s="10">
        <v>8</v>
      </c>
      <c r="E19" s="8">
        <f>+IF(C19=0,"",C19/C$18)</f>
        <v>2.2075055187637969E-3</v>
      </c>
      <c r="F19" s="8">
        <f>+IF(D19=0,"",D19/D$18)</f>
        <v>4.7169811320754715E-3</v>
      </c>
      <c r="G19" s="13">
        <f>+IF(OR(AND(D19=0),(C19=0)),"0",((D19-C19)/C19))</f>
        <v>1</v>
      </c>
      <c r="H19" s="18">
        <f>+IF(OR(AND(E19=""),(G19="")),"",E19*G19)</f>
        <v>2.2075055187637969E-3</v>
      </c>
    </row>
    <row r="20" spans="2:8" ht="15" x14ac:dyDescent="0.2">
      <c r="B20" s="3" t="s">
        <v>196</v>
      </c>
      <c r="C20" s="10">
        <v>208</v>
      </c>
      <c r="D20" s="10">
        <v>118</v>
      </c>
      <c r="E20" s="8">
        <f t="shared" ref="E20:E64" si="2">+IF(C20=0,"",C20/C$18)</f>
        <v>0.11479028697571744</v>
      </c>
      <c r="F20" s="8">
        <f t="shared" ref="F20:F64" si="3">+IF(D20=0,"",D20/D$18)</f>
        <v>6.9575471698113206E-2</v>
      </c>
      <c r="G20" s="13">
        <f t="shared" ref="G20:G64" si="4">+IF(OR(AND(D20=0),(C20=0)),"0",((D20-C20)/C20))</f>
        <v>-0.43269230769230771</v>
      </c>
      <c r="H20" s="18">
        <f t="shared" ref="H20:H64" si="5">+IF(OR(AND(E20=""),(G20="")),"",E20*G20)</f>
        <v>-4.9668874172185434E-2</v>
      </c>
    </row>
    <row r="21" spans="2:8" ht="25.5" customHeight="1" x14ac:dyDescent="0.2">
      <c r="B21" s="3" t="s">
        <v>1</v>
      </c>
      <c r="C21" s="10">
        <v>13</v>
      </c>
      <c r="D21" s="10">
        <v>15</v>
      </c>
      <c r="E21" s="8">
        <f t="shared" si="2"/>
        <v>7.1743929359823402E-3</v>
      </c>
      <c r="F21" s="8">
        <f t="shared" si="3"/>
        <v>8.8443396226415092E-3</v>
      </c>
      <c r="G21" s="13">
        <f t="shared" si="4"/>
        <v>0.15384615384615385</v>
      </c>
      <c r="H21" s="18">
        <f t="shared" si="5"/>
        <v>1.1037527593818985E-3</v>
      </c>
    </row>
    <row r="22" spans="2:8" ht="30" x14ac:dyDescent="0.2">
      <c r="B22" s="3" t="s">
        <v>197</v>
      </c>
      <c r="C22" s="10">
        <v>27</v>
      </c>
      <c r="D22" s="10">
        <v>19</v>
      </c>
      <c r="E22" s="8">
        <f t="shared" si="2"/>
        <v>1.4900662251655629E-2</v>
      </c>
      <c r="F22" s="8">
        <f t="shared" si="3"/>
        <v>1.1202830188679245E-2</v>
      </c>
      <c r="G22" s="13">
        <f t="shared" si="4"/>
        <v>-0.29629629629629628</v>
      </c>
      <c r="H22" s="18">
        <f t="shared" si="5"/>
        <v>-4.4150110375275938E-3</v>
      </c>
    </row>
    <row r="23" spans="2:8" ht="30" x14ac:dyDescent="0.2">
      <c r="B23" s="3" t="s">
        <v>198</v>
      </c>
      <c r="C23" s="10">
        <v>34</v>
      </c>
      <c r="D23" s="10">
        <v>42</v>
      </c>
      <c r="E23" s="8">
        <f t="shared" si="2"/>
        <v>1.8763796909492272E-2</v>
      </c>
      <c r="F23" s="8">
        <f t="shared" si="3"/>
        <v>2.4764150943396228E-2</v>
      </c>
      <c r="G23" s="13">
        <f t="shared" si="4"/>
        <v>0.23529411764705882</v>
      </c>
      <c r="H23" s="18">
        <f t="shared" si="5"/>
        <v>4.4150110375275938E-3</v>
      </c>
    </row>
    <row r="24" spans="2:8" ht="37.5" customHeight="1" x14ac:dyDescent="0.2">
      <c r="B24" s="3" t="s">
        <v>199</v>
      </c>
      <c r="C24" s="10">
        <v>17</v>
      </c>
      <c r="D24" s="10">
        <v>19</v>
      </c>
      <c r="E24" s="8">
        <f t="shared" si="2"/>
        <v>9.3818984547461362E-3</v>
      </c>
      <c r="F24" s="8">
        <f t="shared" si="3"/>
        <v>1.1202830188679245E-2</v>
      </c>
      <c r="G24" s="13">
        <f t="shared" si="4"/>
        <v>0.11764705882352941</v>
      </c>
      <c r="H24" s="18">
        <f t="shared" si="5"/>
        <v>1.1037527593818985E-3</v>
      </c>
    </row>
    <row r="25" spans="2:8" ht="15" x14ac:dyDescent="0.2">
      <c r="B25" s="3" t="s">
        <v>2</v>
      </c>
      <c r="C25" s="10">
        <v>41</v>
      </c>
      <c r="D25" s="10">
        <v>27</v>
      </c>
      <c r="E25" s="8">
        <f t="shared" si="2"/>
        <v>2.2626931567328919E-2</v>
      </c>
      <c r="F25" s="8">
        <f t="shared" si="3"/>
        <v>1.5919811320754717E-2</v>
      </c>
      <c r="G25" s="13">
        <f t="shared" si="4"/>
        <v>-0.34146341463414637</v>
      </c>
      <c r="H25" s="18">
        <f t="shared" si="5"/>
        <v>-7.7262693156732905E-3</v>
      </c>
    </row>
    <row r="26" spans="2:8" ht="15" x14ac:dyDescent="0.2">
      <c r="B26" s="3" t="s">
        <v>6</v>
      </c>
      <c r="C26" s="10">
        <v>64</v>
      </c>
      <c r="D26" s="10">
        <v>73</v>
      </c>
      <c r="E26" s="8">
        <f t="shared" si="2"/>
        <v>3.5320088300220751E-2</v>
      </c>
      <c r="F26" s="8">
        <f t="shared" si="3"/>
        <v>4.3042452830188677E-2</v>
      </c>
      <c r="G26" s="13">
        <f t="shared" si="4"/>
        <v>0.140625</v>
      </c>
      <c r="H26" s="18">
        <f t="shared" si="5"/>
        <v>4.9668874172185433E-3</v>
      </c>
    </row>
    <row r="27" spans="2:8" ht="15" x14ac:dyDescent="0.2">
      <c r="B27" s="3" t="s">
        <v>3</v>
      </c>
      <c r="C27" s="10">
        <v>30</v>
      </c>
      <c r="D27" s="10">
        <v>23</v>
      </c>
      <c r="E27" s="8">
        <f t="shared" si="2"/>
        <v>1.6556291390728478E-2</v>
      </c>
      <c r="F27" s="8">
        <f t="shared" si="3"/>
        <v>1.3561320754716982E-2</v>
      </c>
      <c r="G27" s="13">
        <f t="shared" si="4"/>
        <v>-0.23333333333333334</v>
      </c>
      <c r="H27" s="18">
        <f t="shared" si="5"/>
        <v>-3.8631346578366448E-3</v>
      </c>
    </row>
    <row r="28" spans="2:8" ht="15" x14ac:dyDescent="0.2">
      <c r="B28" s="3" t="s">
        <v>5</v>
      </c>
      <c r="C28" s="10">
        <v>222</v>
      </c>
      <c r="D28" s="10">
        <v>193</v>
      </c>
      <c r="E28" s="8">
        <f t="shared" si="2"/>
        <v>0.12251655629139073</v>
      </c>
      <c r="F28" s="8">
        <f t="shared" si="3"/>
        <v>0.11379716981132075</v>
      </c>
      <c r="G28" s="13">
        <f t="shared" si="4"/>
        <v>-0.13063063063063063</v>
      </c>
      <c r="H28" s="18">
        <f t="shared" si="5"/>
        <v>-1.6004415011037526E-2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5.5187637969094923E-4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18</v>
      </c>
      <c r="D30" s="10">
        <v>27</v>
      </c>
      <c r="E30" s="8">
        <f t="shared" si="2"/>
        <v>9.9337748344370865E-3</v>
      </c>
      <c r="F30" s="8">
        <f t="shared" si="3"/>
        <v>1.5919811320754717E-2</v>
      </c>
      <c r="G30" s="13">
        <f t="shared" si="4"/>
        <v>0.5</v>
      </c>
      <c r="H30" s="18">
        <f t="shared" si="5"/>
        <v>4.9668874172185433E-3</v>
      </c>
    </row>
    <row r="31" spans="2:8" ht="15" x14ac:dyDescent="0.2">
      <c r="B31" s="3" t="s">
        <v>4</v>
      </c>
      <c r="C31" s="10">
        <v>11</v>
      </c>
      <c r="D31" s="10">
        <v>4</v>
      </c>
      <c r="E31" s="8">
        <f t="shared" si="2"/>
        <v>6.0706401766004413E-3</v>
      </c>
      <c r="F31" s="8">
        <f t="shared" si="3"/>
        <v>2.3584905660377358E-3</v>
      </c>
      <c r="G31" s="13">
        <f t="shared" si="4"/>
        <v>-0.63636363636363635</v>
      </c>
      <c r="H31" s="18">
        <f t="shared" si="5"/>
        <v>-3.8631346578366444E-3</v>
      </c>
    </row>
    <row r="32" spans="2:8" ht="15" x14ac:dyDescent="0.2">
      <c r="B32" s="3" t="s">
        <v>7</v>
      </c>
      <c r="C32" s="10">
        <v>0</v>
      </c>
      <c r="D32" s="10">
        <v>2</v>
      </c>
      <c r="E32" s="8" t="str">
        <f t="shared" si="2"/>
        <v/>
      </c>
      <c r="F32" s="8">
        <f t="shared" si="3"/>
        <v>1.1792452830188679E-3</v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12</v>
      </c>
      <c r="D33" s="10">
        <v>12</v>
      </c>
      <c r="E33" s="8">
        <f t="shared" si="2"/>
        <v>6.6225165562913907E-3</v>
      </c>
      <c r="F33" s="8">
        <f t="shared" si="3"/>
        <v>7.0754716981132077E-3</v>
      </c>
      <c r="G33" s="13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44</v>
      </c>
      <c r="D34" s="10">
        <v>24</v>
      </c>
      <c r="E34" s="8">
        <f t="shared" si="2"/>
        <v>2.4282560706401765E-2</v>
      </c>
      <c r="F34" s="8">
        <f t="shared" si="3"/>
        <v>1.4150943396226415E-2</v>
      </c>
      <c r="G34" s="13">
        <f t="shared" si="4"/>
        <v>-0.45454545454545453</v>
      </c>
      <c r="H34" s="18">
        <f t="shared" si="5"/>
        <v>-1.1037527593818984E-2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5.8962264150943394E-4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16</v>
      </c>
      <c r="D36" s="10">
        <v>16</v>
      </c>
      <c r="E36" s="8">
        <f t="shared" si="2"/>
        <v>8.8300220750551876E-3</v>
      </c>
      <c r="F36" s="8">
        <f t="shared" si="3"/>
        <v>9.433962264150943E-3</v>
      </c>
      <c r="G36" s="13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40</v>
      </c>
      <c r="D37" s="10">
        <v>16</v>
      </c>
      <c r="E37" s="8">
        <f t="shared" si="2"/>
        <v>2.2075055187637971E-2</v>
      </c>
      <c r="F37" s="8">
        <f t="shared" si="3"/>
        <v>9.433962264150943E-3</v>
      </c>
      <c r="G37" s="13">
        <f t="shared" si="4"/>
        <v>-0.6</v>
      </c>
      <c r="H37" s="18">
        <f t="shared" si="5"/>
        <v>-1.3245033112582781E-2</v>
      </c>
    </row>
    <row r="38" spans="2:8" ht="15" x14ac:dyDescent="0.2">
      <c r="B38" s="3" t="s">
        <v>206</v>
      </c>
      <c r="C38" s="10">
        <v>0</v>
      </c>
      <c r="D38" s="10">
        <v>1</v>
      </c>
      <c r="E38" s="8" t="str">
        <f t="shared" si="2"/>
        <v/>
      </c>
      <c r="F38" s="8">
        <f t="shared" si="3"/>
        <v>5.8962264150943394E-4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8</v>
      </c>
      <c r="D39" s="10">
        <v>11</v>
      </c>
      <c r="E39" s="8">
        <f t="shared" si="2"/>
        <v>4.4150110375275938E-3</v>
      </c>
      <c r="F39" s="8">
        <f t="shared" si="3"/>
        <v>6.4858490566037739E-3</v>
      </c>
      <c r="G39" s="13">
        <f t="shared" si="4"/>
        <v>0.375</v>
      </c>
      <c r="H39" s="18">
        <f t="shared" si="5"/>
        <v>1.6556291390728477E-3</v>
      </c>
    </row>
    <row r="40" spans="2:8" ht="15" x14ac:dyDescent="0.2">
      <c r="B40" s="3" t="s">
        <v>208</v>
      </c>
      <c r="C40" s="10">
        <v>2</v>
      </c>
      <c r="D40" s="10">
        <v>2</v>
      </c>
      <c r="E40" s="8">
        <f t="shared" si="2"/>
        <v>1.1037527593818985E-3</v>
      </c>
      <c r="F40" s="8">
        <f t="shared" si="3"/>
        <v>1.1792452830188679E-3</v>
      </c>
      <c r="G40" s="13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7</v>
      </c>
      <c r="D41" s="10">
        <v>5</v>
      </c>
      <c r="E41" s="8">
        <f t="shared" si="2"/>
        <v>3.8631346578366448E-3</v>
      </c>
      <c r="F41" s="8">
        <f t="shared" si="3"/>
        <v>2.94811320754717E-3</v>
      </c>
      <c r="G41" s="13">
        <f t="shared" si="4"/>
        <v>-0.2857142857142857</v>
      </c>
      <c r="H41" s="18">
        <f t="shared" si="5"/>
        <v>-1.1037527593818985E-3</v>
      </c>
    </row>
    <row r="42" spans="2:8" ht="30" x14ac:dyDescent="0.2">
      <c r="B42" s="3" t="s">
        <v>210</v>
      </c>
      <c r="C42" s="10">
        <v>39</v>
      </c>
      <c r="D42" s="10">
        <v>29</v>
      </c>
      <c r="E42" s="8">
        <f t="shared" si="2"/>
        <v>2.1523178807947019E-2</v>
      </c>
      <c r="F42" s="8">
        <f t="shared" si="3"/>
        <v>1.7099056603773585E-2</v>
      </c>
      <c r="G42" s="13">
        <f t="shared" si="4"/>
        <v>-0.25641025641025639</v>
      </c>
      <c r="H42" s="18">
        <f t="shared" si="5"/>
        <v>-5.5187637969094918E-3</v>
      </c>
    </row>
    <row r="43" spans="2:8" ht="15" x14ac:dyDescent="0.2">
      <c r="B43" s="3" t="s">
        <v>211</v>
      </c>
      <c r="C43" s="10">
        <v>14</v>
      </c>
      <c r="D43" s="10">
        <v>13</v>
      </c>
      <c r="E43" s="8">
        <f t="shared" si="2"/>
        <v>7.7262693156732896E-3</v>
      </c>
      <c r="F43" s="8">
        <f t="shared" si="3"/>
        <v>7.6650943396226415E-3</v>
      </c>
      <c r="G43" s="13">
        <f t="shared" si="4"/>
        <v>-7.1428571428571425E-2</v>
      </c>
      <c r="H43" s="18">
        <f t="shared" si="5"/>
        <v>-5.5187637969094923E-4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17</v>
      </c>
      <c r="D45" s="10">
        <v>13</v>
      </c>
      <c r="E45" s="8">
        <f t="shared" si="2"/>
        <v>9.3818984547461362E-3</v>
      </c>
      <c r="F45" s="8">
        <f t="shared" si="3"/>
        <v>7.6650943396226415E-3</v>
      </c>
      <c r="G45" s="13">
        <f t="shared" si="4"/>
        <v>-0.23529411764705882</v>
      </c>
      <c r="H45" s="18">
        <f t="shared" si="5"/>
        <v>-2.2075055187637969E-3</v>
      </c>
    </row>
    <row r="46" spans="2:8" ht="15" x14ac:dyDescent="0.2">
      <c r="B46" s="3" t="s">
        <v>213</v>
      </c>
      <c r="C46" s="10">
        <v>2</v>
      </c>
      <c r="D46" s="10">
        <v>4</v>
      </c>
      <c r="E46" s="8">
        <f t="shared" si="2"/>
        <v>1.1037527593818985E-3</v>
      </c>
      <c r="F46" s="8">
        <f t="shared" si="3"/>
        <v>2.3584905660377358E-3</v>
      </c>
      <c r="G46" s="13">
        <f t="shared" si="4"/>
        <v>1</v>
      </c>
      <c r="H46" s="18">
        <f t="shared" si="5"/>
        <v>1.1037527593818985E-3</v>
      </c>
    </row>
    <row r="47" spans="2:8" ht="15" x14ac:dyDescent="0.2">
      <c r="B47" s="3" t="s">
        <v>10</v>
      </c>
      <c r="C47" s="10">
        <v>17</v>
      </c>
      <c r="D47" s="10">
        <v>10</v>
      </c>
      <c r="E47" s="8">
        <f t="shared" si="2"/>
        <v>9.3818984547461362E-3</v>
      </c>
      <c r="F47" s="8">
        <f t="shared" si="3"/>
        <v>5.89622641509434E-3</v>
      </c>
      <c r="G47" s="13">
        <f t="shared" si="4"/>
        <v>-0.41176470588235292</v>
      </c>
      <c r="H47" s="18">
        <f t="shared" si="5"/>
        <v>-3.8631346578366439E-3</v>
      </c>
    </row>
    <row r="48" spans="2:8" ht="15" x14ac:dyDescent="0.2">
      <c r="B48" s="3" t="s">
        <v>11</v>
      </c>
      <c r="C48" s="10">
        <v>227</v>
      </c>
      <c r="D48" s="10">
        <v>215</v>
      </c>
      <c r="E48" s="8">
        <f t="shared" si="2"/>
        <v>0.12527593818984548</v>
      </c>
      <c r="F48" s="8">
        <f t="shared" si="3"/>
        <v>0.12676886792452829</v>
      </c>
      <c r="G48" s="13">
        <f t="shared" si="4"/>
        <v>-5.2863436123348019E-2</v>
      </c>
      <c r="H48" s="18">
        <f t="shared" si="5"/>
        <v>-6.6225165562913907E-3</v>
      </c>
    </row>
    <row r="49" spans="2:8" ht="15" x14ac:dyDescent="0.2">
      <c r="B49" s="3" t="s">
        <v>16</v>
      </c>
      <c r="C49" s="10">
        <v>48</v>
      </c>
      <c r="D49" s="10">
        <v>33</v>
      </c>
      <c r="E49" s="8">
        <f t="shared" si="2"/>
        <v>2.6490066225165563E-2</v>
      </c>
      <c r="F49" s="8">
        <f t="shared" si="3"/>
        <v>1.945754716981132E-2</v>
      </c>
      <c r="G49" s="13">
        <f t="shared" si="4"/>
        <v>-0.3125</v>
      </c>
      <c r="H49" s="18">
        <f t="shared" si="5"/>
        <v>-8.2781456953642391E-3</v>
      </c>
    </row>
    <row r="50" spans="2:8" ht="15" x14ac:dyDescent="0.2">
      <c r="B50" s="3" t="s">
        <v>15</v>
      </c>
      <c r="C50" s="10">
        <v>163</v>
      </c>
      <c r="D50" s="10">
        <v>285</v>
      </c>
      <c r="E50" s="8">
        <f t="shared" si="2"/>
        <v>8.9955849889624726E-2</v>
      </c>
      <c r="F50" s="8">
        <f t="shared" si="3"/>
        <v>0.16804245283018868</v>
      </c>
      <c r="G50" s="13">
        <f t="shared" si="4"/>
        <v>0.74846625766871167</v>
      </c>
      <c r="H50" s="18">
        <f t="shared" si="5"/>
        <v>6.7328918322295803E-2</v>
      </c>
    </row>
    <row r="51" spans="2:8" ht="15" x14ac:dyDescent="0.2">
      <c r="B51" s="3" t="s">
        <v>13</v>
      </c>
      <c r="C51" s="10">
        <v>2</v>
      </c>
      <c r="D51" s="10">
        <v>10</v>
      </c>
      <c r="E51" s="8">
        <f t="shared" si="2"/>
        <v>1.1037527593818985E-3</v>
      </c>
      <c r="F51" s="8">
        <f t="shared" si="3"/>
        <v>5.89622641509434E-3</v>
      </c>
      <c r="G51" s="13">
        <f t="shared" si="4"/>
        <v>4</v>
      </c>
      <c r="H51" s="18">
        <f t="shared" si="5"/>
        <v>4.4150110375275938E-3</v>
      </c>
    </row>
    <row r="52" spans="2:8" ht="15" x14ac:dyDescent="0.2">
      <c r="B52" s="3" t="s">
        <v>14</v>
      </c>
      <c r="C52" s="10">
        <v>57</v>
      </c>
      <c r="D52" s="10">
        <v>33</v>
      </c>
      <c r="E52" s="8">
        <f t="shared" si="2"/>
        <v>3.1456953642384107E-2</v>
      </c>
      <c r="F52" s="8">
        <f t="shared" si="3"/>
        <v>1.945754716981132E-2</v>
      </c>
      <c r="G52" s="13">
        <f t="shared" si="4"/>
        <v>-0.42105263157894735</v>
      </c>
      <c r="H52" s="18">
        <f t="shared" si="5"/>
        <v>-1.3245033112582781E-2</v>
      </c>
    </row>
    <row r="53" spans="2:8" ht="15" x14ac:dyDescent="0.2">
      <c r="B53" s="3" t="s">
        <v>12</v>
      </c>
      <c r="C53" s="10">
        <v>5</v>
      </c>
      <c r="D53" s="10">
        <v>4</v>
      </c>
      <c r="E53" s="8">
        <f t="shared" si="2"/>
        <v>2.7593818984547464E-3</v>
      </c>
      <c r="F53" s="8">
        <f t="shared" si="3"/>
        <v>2.3584905660377358E-3</v>
      </c>
      <c r="G53" s="13">
        <f t="shared" si="4"/>
        <v>-0.2</v>
      </c>
      <c r="H53" s="18">
        <f t="shared" si="5"/>
        <v>-5.5187637969094934E-4</v>
      </c>
    </row>
    <row r="54" spans="2:8" ht="15" x14ac:dyDescent="0.2">
      <c r="B54" s="3" t="s">
        <v>214</v>
      </c>
      <c r="C54" s="10">
        <v>5</v>
      </c>
      <c r="D54" s="10">
        <v>4</v>
      </c>
      <c r="E54" s="8">
        <f t="shared" si="2"/>
        <v>2.7593818984547464E-3</v>
      </c>
      <c r="F54" s="8">
        <f t="shared" si="3"/>
        <v>2.3584905660377358E-3</v>
      </c>
      <c r="G54" s="13">
        <f t="shared" si="4"/>
        <v>-0.2</v>
      </c>
      <c r="H54" s="18">
        <f t="shared" si="5"/>
        <v>-5.5187637969094934E-4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10</v>
      </c>
      <c r="D56" s="10">
        <v>3</v>
      </c>
      <c r="E56" s="8">
        <f t="shared" si="2"/>
        <v>5.5187637969094927E-3</v>
      </c>
      <c r="F56" s="8">
        <f t="shared" si="3"/>
        <v>1.7688679245283019E-3</v>
      </c>
      <c r="G56" s="13">
        <f t="shared" si="4"/>
        <v>-0.7</v>
      </c>
      <c r="H56" s="18">
        <f t="shared" si="5"/>
        <v>-3.8631346578366448E-3</v>
      </c>
    </row>
    <row r="57" spans="2:8" ht="15" x14ac:dyDescent="0.2">
      <c r="B57" s="3" t="s">
        <v>215</v>
      </c>
      <c r="C57" s="10">
        <v>1</v>
      </c>
      <c r="D57" s="10">
        <v>2</v>
      </c>
      <c r="E57" s="8">
        <f t="shared" si="2"/>
        <v>5.5187637969094923E-4</v>
      </c>
      <c r="F57" s="8">
        <f t="shared" si="3"/>
        <v>1.1792452830188679E-3</v>
      </c>
      <c r="G57" s="13">
        <f t="shared" si="4"/>
        <v>1</v>
      </c>
      <c r="H57" s="18">
        <f t="shared" si="5"/>
        <v>5.5187637969094923E-4</v>
      </c>
    </row>
    <row r="58" spans="2:8" ht="15" x14ac:dyDescent="0.2">
      <c r="B58" s="3" t="s">
        <v>216</v>
      </c>
      <c r="C58" s="10">
        <v>91</v>
      </c>
      <c r="D58" s="10">
        <v>156</v>
      </c>
      <c r="E58" s="8">
        <f t="shared" si="2"/>
        <v>5.0220750551876379E-2</v>
      </c>
      <c r="F58" s="8">
        <f t="shared" si="3"/>
        <v>9.1981132075471692E-2</v>
      </c>
      <c r="G58" s="13">
        <f t="shared" si="4"/>
        <v>0.7142857142857143</v>
      </c>
      <c r="H58" s="18">
        <f t="shared" si="5"/>
        <v>3.5871964679911703E-2</v>
      </c>
    </row>
    <row r="59" spans="2:8" ht="15" x14ac:dyDescent="0.2">
      <c r="B59" s="3" t="s">
        <v>217</v>
      </c>
      <c r="C59" s="10">
        <v>7</v>
      </c>
      <c r="D59" s="10">
        <v>5</v>
      </c>
      <c r="E59" s="8">
        <f t="shared" si="2"/>
        <v>3.8631346578366448E-3</v>
      </c>
      <c r="F59" s="8">
        <f t="shared" si="3"/>
        <v>2.94811320754717E-3</v>
      </c>
      <c r="G59" s="13">
        <f t="shared" si="4"/>
        <v>-0.2857142857142857</v>
      </c>
      <c r="H59" s="18">
        <f t="shared" si="5"/>
        <v>-1.1037527593818985E-3</v>
      </c>
    </row>
    <row r="60" spans="2:8" ht="15" x14ac:dyDescent="0.2">
      <c r="B60" s="3" t="s">
        <v>218</v>
      </c>
      <c r="C60" s="10">
        <v>186</v>
      </c>
      <c r="D60" s="10">
        <v>147</v>
      </c>
      <c r="E60" s="8">
        <f t="shared" si="2"/>
        <v>0.10264900662251655</v>
      </c>
      <c r="F60" s="8">
        <f t="shared" si="3"/>
        <v>8.6674528301886794E-2</v>
      </c>
      <c r="G60" s="13">
        <f t="shared" si="4"/>
        <v>-0.20967741935483872</v>
      </c>
      <c r="H60" s="18">
        <f t="shared" si="5"/>
        <v>-2.1523178807947019E-2</v>
      </c>
    </row>
    <row r="61" spans="2:8" ht="15" x14ac:dyDescent="0.2">
      <c r="B61" s="3" t="s">
        <v>219</v>
      </c>
      <c r="C61" s="10">
        <v>27</v>
      </c>
      <c r="D61" s="10">
        <v>9</v>
      </c>
      <c r="E61" s="8">
        <f t="shared" si="2"/>
        <v>1.4900662251655629E-2</v>
      </c>
      <c r="F61" s="8">
        <f t="shared" si="3"/>
        <v>5.3066037735849053E-3</v>
      </c>
      <c r="G61" s="13">
        <f t="shared" si="4"/>
        <v>-0.66666666666666663</v>
      </c>
      <c r="H61" s="18">
        <f t="shared" si="5"/>
        <v>-9.9337748344370848E-3</v>
      </c>
    </row>
    <row r="62" spans="2:8" ht="15" x14ac:dyDescent="0.2">
      <c r="B62" s="3" t="s">
        <v>19</v>
      </c>
      <c r="C62" s="10">
        <v>17</v>
      </c>
      <c r="D62" s="10">
        <v>8</v>
      </c>
      <c r="E62" s="8">
        <f t="shared" si="2"/>
        <v>9.3818984547461362E-3</v>
      </c>
      <c r="F62" s="8">
        <f t="shared" si="3"/>
        <v>4.7169811320754715E-3</v>
      </c>
      <c r="G62" s="13">
        <f t="shared" si="4"/>
        <v>-0.52941176470588236</v>
      </c>
      <c r="H62" s="18">
        <f t="shared" si="5"/>
        <v>-4.9668874172185424E-3</v>
      </c>
    </row>
    <row r="63" spans="2:8" ht="15" x14ac:dyDescent="0.2">
      <c r="B63" s="3" t="s">
        <v>220</v>
      </c>
      <c r="C63" s="10">
        <v>38</v>
      </c>
      <c r="D63" s="10">
        <v>27</v>
      </c>
      <c r="E63" s="8">
        <f t="shared" si="2"/>
        <v>2.097130242825607E-2</v>
      </c>
      <c r="F63" s="8">
        <f t="shared" si="3"/>
        <v>1.5919811320754717E-2</v>
      </c>
      <c r="G63" s="13">
        <f t="shared" si="4"/>
        <v>-0.28947368421052633</v>
      </c>
      <c r="H63" s="18">
        <f t="shared" si="5"/>
        <v>-6.0706401766004413E-3</v>
      </c>
    </row>
    <row r="64" spans="2:8" ht="13.5" customHeight="1" x14ac:dyDescent="0.2">
      <c r="B64" s="3" t="s">
        <v>221</v>
      </c>
      <c r="C64" s="10">
        <v>20</v>
      </c>
      <c r="D64" s="10">
        <v>28</v>
      </c>
      <c r="E64" s="8">
        <f t="shared" si="2"/>
        <v>1.1037527593818985E-2</v>
      </c>
      <c r="F64" s="8">
        <f t="shared" si="3"/>
        <v>1.6509433962264151E-2</v>
      </c>
      <c r="G64" s="9">
        <f t="shared" si="4"/>
        <v>0.4</v>
      </c>
      <c r="H64" s="18">
        <f t="shared" si="5"/>
        <v>4.4150110375275947E-3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8361</v>
      </c>
      <c r="D70" s="41">
        <f>SUM(D71:D145)</f>
        <v>8195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-1.9854084439660327E-2</v>
      </c>
      <c r="H70" s="42">
        <f>+IF(OR(AND(E70=""),(G70="")),"",E70*G70)</f>
        <v>-1.9854084439660327E-2</v>
      </c>
    </row>
    <row r="71" spans="2:8" ht="15" x14ac:dyDescent="0.2">
      <c r="B71" s="3" t="s">
        <v>20</v>
      </c>
      <c r="C71" s="10">
        <v>282</v>
      </c>
      <c r="D71" s="10">
        <v>355</v>
      </c>
      <c r="E71" s="12">
        <f>+IF(C71=0,"",C71/C$70)</f>
        <v>3.3728022963760318E-2</v>
      </c>
      <c r="F71" s="12">
        <f>+IF(D71=0,"",D71/D$70)</f>
        <v>4.3319097010372176E-2</v>
      </c>
      <c r="G71" s="13">
        <f>+IF(OR(AND(D71=0),(C71=0)),"0",((D71-C71)/C71))</f>
        <v>0.25886524822695034</v>
      </c>
      <c r="H71" s="18">
        <f>+IF(OR(AND(E71=""),(G71="")),"",E71*G71)</f>
        <v>8.7310130367180966E-3</v>
      </c>
    </row>
    <row r="72" spans="2:8" ht="15" x14ac:dyDescent="0.2">
      <c r="B72" s="3" t="s">
        <v>21</v>
      </c>
      <c r="C72" s="10">
        <v>76</v>
      </c>
      <c r="D72" s="10">
        <v>87</v>
      </c>
      <c r="E72" s="12">
        <f t="shared" ref="E72:E135" si="6">+IF(C72=0,"",C72/C$70)</f>
        <v>9.0898217916517161E-3</v>
      </c>
      <c r="F72" s="12">
        <f t="shared" ref="F72:F135" si="7">+IF(D72=0,"",D72/D$70)</f>
        <v>1.0616229408175717E-2</v>
      </c>
      <c r="G72" s="13">
        <f t="shared" ref="G72:G135" si="8">+IF(OR(AND(D72=0),(C72=0)),"0",((D72-C72)/C72))</f>
        <v>0.14473684210526316</v>
      </c>
      <c r="H72" s="18">
        <f t="shared" ref="H72:H135" si="9">+IF(OR(AND(E72=""),(G72="")),"",E72*G72)</f>
        <v>1.3156321014232747E-3</v>
      </c>
    </row>
    <row r="73" spans="2:8" ht="15" x14ac:dyDescent="0.2">
      <c r="B73" s="3" t="s">
        <v>22</v>
      </c>
      <c r="C73" s="10">
        <v>167</v>
      </c>
      <c r="D73" s="10">
        <v>223</v>
      </c>
      <c r="E73" s="12">
        <f t="shared" si="6"/>
        <v>1.9973687357971535E-2</v>
      </c>
      <c r="F73" s="12">
        <f t="shared" si="7"/>
        <v>2.7211714460036607E-2</v>
      </c>
      <c r="G73" s="13">
        <f t="shared" si="8"/>
        <v>0.33532934131736525</v>
      </c>
      <c r="H73" s="18">
        <f t="shared" si="9"/>
        <v>6.6977634254275801E-3</v>
      </c>
    </row>
    <row r="74" spans="2:8" ht="15" x14ac:dyDescent="0.2">
      <c r="B74" s="3" t="s">
        <v>222</v>
      </c>
      <c r="C74" s="10">
        <v>718</v>
      </c>
      <c r="D74" s="10">
        <v>653</v>
      </c>
      <c r="E74" s="12">
        <f t="shared" si="6"/>
        <v>8.5874895347446481E-2</v>
      </c>
      <c r="F74" s="12">
        <f t="shared" si="7"/>
        <v>7.9682733374008538E-2</v>
      </c>
      <c r="G74" s="13">
        <f t="shared" si="8"/>
        <v>-9.0529247910863503E-2</v>
      </c>
      <c r="H74" s="18">
        <f t="shared" si="9"/>
        <v>-7.7741896902284412E-3</v>
      </c>
    </row>
    <row r="75" spans="2:8" ht="15" x14ac:dyDescent="0.2">
      <c r="B75" s="3" t="s">
        <v>23</v>
      </c>
      <c r="C75" s="10">
        <v>16</v>
      </c>
      <c r="D75" s="10">
        <v>13</v>
      </c>
      <c r="E75" s="12">
        <f t="shared" si="6"/>
        <v>1.9136466929793087E-3</v>
      </c>
      <c r="F75" s="12">
        <f t="shared" si="7"/>
        <v>1.5863331299572911E-3</v>
      </c>
      <c r="G75" s="13">
        <f t="shared" si="8"/>
        <v>-0.1875</v>
      </c>
      <c r="H75" s="18">
        <f t="shared" si="9"/>
        <v>-3.5880875493362035E-4</v>
      </c>
    </row>
    <row r="76" spans="2:8" ht="15" x14ac:dyDescent="0.2">
      <c r="B76" s="3" t="s">
        <v>223</v>
      </c>
      <c r="C76" s="10">
        <v>733</v>
      </c>
      <c r="D76" s="10">
        <v>821</v>
      </c>
      <c r="E76" s="12">
        <f t="shared" si="6"/>
        <v>8.7668939122114584E-2</v>
      </c>
      <c r="F76" s="12">
        <f t="shared" si="7"/>
        <v>0.100183038438072</v>
      </c>
      <c r="G76" s="13">
        <f t="shared" si="8"/>
        <v>0.12005457025920874</v>
      </c>
      <c r="H76" s="18">
        <f t="shared" si="9"/>
        <v>1.0525056811386199E-2</v>
      </c>
    </row>
    <row r="77" spans="2:8" ht="15" x14ac:dyDescent="0.2">
      <c r="B77" s="3" t="s">
        <v>224</v>
      </c>
      <c r="C77" s="10">
        <v>49</v>
      </c>
      <c r="D77" s="10">
        <v>63</v>
      </c>
      <c r="E77" s="12">
        <f t="shared" si="6"/>
        <v>5.8605429972491329E-3</v>
      </c>
      <c r="F77" s="12">
        <f t="shared" si="7"/>
        <v>7.6876143990237946E-3</v>
      </c>
      <c r="G77" s="13">
        <f t="shared" si="8"/>
        <v>0.2857142857142857</v>
      </c>
      <c r="H77" s="18">
        <f t="shared" si="9"/>
        <v>1.674440856356895E-3</v>
      </c>
    </row>
    <row r="78" spans="2:8" ht="15" x14ac:dyDescent="0.2">
      <c r="B78" s="3" t="s">
        <v>225</v>
      </c>
      <c r="C78" s="10">
        <v>10</v>
      </c>
      <c r="D78" s="10">
        <v>3</v>
      </c>
      <c r="E78" s="12">
        <f t="shared" si="6"/>
        <v>1.196029183112068E-3</v>
      </c>
      <c r="F78" s="12">
        <f t="shared" si="7"/>
        <v>3.6607687614399021E-4</v>
      </c>
      <c r="G78" s="13">
        <f t="shared" si="8"/>
        <v>-0.7</v>
      </c>
      <c r="H78" s="18">
        <f t="shared" si="9"/>
        <v>-8.3722042817844752E-4</v>
      </c>
    </row>
    <row r="79" spans="2:8" ht="15" x14ac:dyDescent="0.2">
      <c r="B79" s="3" t="s">
        <v>226</v>
      </c>
      <c r="C79" s="10">
        <v>0</v>
      </c>
      <c r="D79" s="10">
        <v>1</v>
      </c>
      <c r="E79" s="12" t="str">
        <f t="shared" si="6"/>
        <v/>
      </c>
      <c r="F79" s="12">
        <f t="shared" si="7"/>
        <v>1.2202562538133008E-4</v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107</v>
      </c>
      <c r="D80" s="10">
        <v>100</v>
      </c>
      <c r="E80" s="12">
        <f t="shared" si="6"/>
        <v>1.2797512259299126E-2</v>
      </c>
      <c r="F80" s="12">
        <f t="shared" si="7"/>
        <v>1.2202562538133009E-2</v>
      </c>
      <c r="G80" s="13">
        <f t="shared" si="8"/>
        <v>-6.5420560747663545E-2</v>
      </c>
      <c r="H80" s="18">
        <f t="shared" si="9"/>
        <v>-8.3722042817844741E-4</v>
      </c>
    </row>
    <row r="81" spans="2:8" ht="15" x14ac:dyDescent="0.2">
      <c r="B81" s="3" t="s">
        <v>24</v>
      </c>
      <c r="C81" s="10">
        <v>4</v>
      </c>
      <c r="D81" s="10">
        <v>4</v>
      </c>
      <c r="E81" s="12">
        <f t="shared" si="6"/>
        <v>4.7841167324482717E-4</v>
      </c>
      <c r="F81" s="12">
        <f t="shared" si="7"/>
        <v>4.8810250152532032E-4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443</v>
      </c>
      <c r="D82" s="10">
        <v>148</v>
      </c>
      <c r="E82" s="12">
        <f t="shared" si="6"/>
        <v>5.2984092811864607E-2</v>
      </c>
      <c r="F82" s="12">
        <f t="shared" si="7"/>
        <v>1.8059792556436853E-2</v>
      </c>
      <c r="G82" s="13">
        <f t="shared" si="8"/>
        <v>-0.6659142212189616</v>
      </c>
      <c r="H82" s="18">
        <f t="shared" si="9"/>
        <v>-3.5282860901806004E-2</v>
      </c>
    </row>
    <row r="83" spans="2:8" ht="15" x14ac:dyDescent="0.2">
      <c r="B83" s="3" t="s">
        <v>229</v>
      </c>
      <c r="C83" s="10">
        <v>128</v>
      </c>
      <c r="D83" s="10">
        <v>63</v>
      </c>
      <c r="E83" s="12">
        <f t="shared" si="6"/>
        <v>1.5309173543834469E-2</v>
      </c>
      <c r="F83" s="12">
        <f t="shared" si="7"/>
        <v>7.6876143990237946E-3</v>
      </c>
      <c r="G83" s="13">
        <f t="shared" si="8"/>
        <v>-0.5078125</v>
      </c>
      <c r="H83" s="18">
        <f t="shared" si="9"/>
        <v>-7.7741896902284412E-3</v>
      </c>
    </row>
    <row r="84" spans="2:8" ht="15" x14ac:dyDescent="0.2">
      <c r="B84" s="3" t="s">
        <v>230</v>
      </c>
      <c r="C84" s="10">
        <v>71</v>
      </c>
      <c r="D84" s="10">
        <v>54</v>
      </c>
      <c r="E84" s="12">
        <f t="shared" si="6"/>
        <v>8.4918072000956819E-3</v>
      </c>
      <c r="F84" s="12">
        <f t="shared" si="7"/>
        <v>6.5893837705918246E-3</v>
      </c>
      <c r="G84" s="13">
        <f t="shared" si="8"/>
        <v>-0.23943661971830985</v>
      </c>
      <c r="H84" s="18">
        <f t="shared" si="9"/>
        <v>-2.0332496112905152E-3</v>
      </c>
    </row>
    <row r="85" spans="2:8" ht="15" x14ac:dyDescent="0.2">
      <c r="B85" s="3" t="s">
        <v>28</v>
      </c>
      <c r="C85" s="10">
        <v>47</v>
      </c>
      <c r="D85" s="10">
        <v>59</v>
      </c>
      <c r="E85" s="12">
        <f t="shared" si="6"/>
        <v>5.6213371606267191E-3</v>
      </c>
      <c r="F85" s="12">
        <f t="shared" si="7"/>
        <v>7.1995118974984744E-3</v>
      </c>
      <c r="G85" s="13">
        <f t="shared" si="8"/>
        <v>0.25531914893617019</v>
      </c>
      <c r="H85" s="18">
        <f t="shared" si="9"/>
        <v>1.4352350197344814E-3</v>
      </c>
    </row>
    <row r="86" spans="2:8" ht="15" x14ac:dyDescent="0.2">
      <c r="B86" s="3" t="s">
        <v>231</v>
      </c>
      <c r="C86" s="10">
        <v>86</v>
      </c>
      <c r="D86" s="10">
        <v>107</v>
      </c>
      <c r="E86" s="12">
        <f t="shared" si="6"/>
        <v>1.0285850974763784E-2</v>
      </c>
      <c r="F86" s="12">
        <f t="shared" si="7"/>
        <v>1.3056741915802318E-2</v>
      </c>
      <c r="G86" s="13">
        <f t="shared" si="8"/>
        <v>0.2441860465116279</v>
      </c>
      <c r="H86" s="18">
        <f t="shared" si="9"/>
        <v>2.5116612845353424E-3</v>
      </c>
    </row>
    <row r="87" spans="2:8" ht="15" x14ac:dyDescent="0.2">
      <c r="B87" s="3" t="s">
        <v>232</v>
      </c>
      <c r="C87" s="10">
        <v>31</v>
      </c>
      <c r="D87" s="10">
        <v>55</v>
      </c>
      <c r="E87" s="12">
        <f t="shared" si="6"/>
        <v>3.7076904676474104E-3</v>
      </c>
      <c r="F87" s="12">
        <f t="shared" si="7"/>
        <v>6.7114093959731542E-3</v>
      </c>
      <c r="G87" s="13">
        <f t="shared" si="8"/>
        <v>0.77419354838709675</v>
      </c>
      <c r="H87" s="18">
        <f t="shared" si="9"/>
        <v>2.8704700394689628E-3</v>
      </c>
    </row>
    <row r="88" spans="2:8" ht="15" x14ac:dyDescent="0.2">
      <c r="B88" s="3" t="s">
        <v>233</v>
      </c>
      <c r="C88" s="10">
        <v>227</v>
      </c>
      <c r="D88" s="10">
        <v>228</v>
      </c>
      <c r="E88" s="12">
        <f t="shared" si="6"/>
        <v>2.7149862456643942E-2</v>
      </c>
      <c r="F88" s="12">
        <f t="shared" si="7"/>
        <v>2.7821842586943257E-2</v>
      </c>
      <c r="G88" s="13">
        <f t="shared" si="8"/>
        <v>4.4052863436123352E-3</v>
      </c>
      <c r="H88" s="18">
        <f t="shared" si="9"/>
        <v>1.1960291831120681E-4</v>
      </c>
    </row>
    <row r="89" spans="2:8" ht="15" x14ac:dyDescent="0.2">
      <c r="B89" s="3" t="s">
        <v>26</v>
      </c>
      <c r="C89" s="10">
        <v>14</v>
      </c>
      <c r="D89" s="10">
        <v>13</v>
      </c>
      <c r="E89" s="12">
        <f t="shared" si="6"/>
        <v>1.674440856356895E-3</v>
      </c>
      <c r="F89" s="12">
        <f t="shared" si="7"/>
        <v>1.5863331299572911E-3</v>
      </c>
      <c r="G89" s="13">
        <f t="shared" si="8"/>
        <v>-7.1428571428571425E-2</v>
      </c>
      <c r="H89" s="18">
        <f t="shared" si="9"/>
        <v>-1.1960291831120678E-4</v>
      </c>
    </row>
    <row r="90" spans="2:8" ht="15" x14ac:dyDescent="0.2">
      <c r="B90" s="3" t="s">
        <v>29</v>
      </c>
      <c r="C90" s="10">
        <v>4</v>
      </c>
      <c r="D90" s="10">
        <v>1</v>
      </c>
      <c r="E90" s="12">
        <f t="shared" si="6"/>
        <v>4.7841167324482717E-4</v>
      </c>
      <c r="F90" s="12">
        <f t="shared" si="7"/>
        <v>1.2202562538133008E-4</v>
      </c>
      <c r="G90" s="13">
        <f t="shared" si="8"/>
        <v>-0.75</v>
      </c>
      <c r="H90" s="18">
        <f t="shared" si="9"/>
        <v>-3.5880875493362035E-4</v>
      </c>
    </row>
    <row r="91" spans="2:8" ht="15" x14ac:dyDescent="0.2">
      <c r="B91" s="3" t="s">
        <v>234</v>
      </c>
      <c r="C91" s="10">
        <v>4</v>
      </c>
      <c r="D91" s="10">
        <v>3</v>
      </c>
      <c r="E91" s="12">
        <f t="shared" si="6"/>
        <v>4.7841167324482717E-4</v>
      </c>
      <c r="F91" s="12">
        <f t="shared" si="7"/>
        <v>3.6607687614399021E-4</v>
      </c>
      <c r="G91" s="13">
        <f t="shared" si="8"/>
        <v>-0.25</v>
      </c>
      <c r="H91" s="18">
        <f t="shared" si="9"/>
        <v>-1.1960291831120679E-4</v>
      </c>
    </row>
    <row r="92" spans="2:8" ht="15" x14ac:dyDescent="0.2">
      <c r="B92" s="3" t="s">
        <v>235</v>
      </c>
      <c r="C92" s="10">
        <v>163</v>
      </c>
      <c r="D92" s="10">
        <v>147</v>
      </c>
      <c r="E92" s="12">
        <f t="shared" si="6"/>
        <v>1.9495275684726709E-2</v>
      </c>
      <c r="F92" s="12">
        <f t="shared" si="7"/>
        <v>1.7937766931055522E-2</v>
      </c>
      <c r="G92" s="13">
        <f t="shared" si="8"/>
        <v>-9.815950920245399E-2</v>
      </c>
      <c r="H92" s="18">
        <f t="shared" si="9"/>
        <v>-1.9136466929793089E-3</v>
      </c>
    </row>
    <row r="93" spans="2:8" ht="15" x14ac:dyDescent="0.2">
      <c r="B93" s="3" t="s">
        <v>561</v>
      </c>
      <c r="C93" s="10">
        <v>244</v>
      </c>
      <c r="D93" s="10">
        <v>184</v>
      </c>
      <c r="E93" s="12">
        <f t="shared" si="6"/>
        <v>2.9183112067934457E-2</v>
      </c>
      <c r="F93" s="12">
        <f t="shared" si="7"/>
        <v>2.2452715070164733E-2</v>
      </c>
      <c r="G93" s="13">
        <f t="shared" si="8"/>
        <v>-0.24590163934426229</v>
      </c>
      <c r="H93" s="18">
        <f t="shared" si="9"/>
        <v>-7.1761750986724078E-3</v>
      </c>
    </row>
    <row r="94" spans="2:8" ht="15" x14ac:dyDescent="0.2">
      <c r="B94" s="3" t="s">
        <v>25</v>
      </c>
      <c r="C94" s="10">
        <v>88</v>
      </c>
      <c r="D94" s="10">
        <v>70</v>
      </c>
      <c r="E94" s="12">
        <f t="shared" si="6"/>
        <v>1.0525056811386197E-2</v>
      </c>
      <c r="F94" s="12">
        <f t="shared" si="7"/>
        <v>8.5417937766931063E-3</v>
      </c>
      <c r="G94" s="13">
        <f t="shared" si="8"/>
        <v>-0.20454545454545456</v>
      </c>
      <c r="H94" s="18">
        <f t="shared" si="9"/>
        <v>-2.1528525296017225E-3</v>
      </c>
    </row>
    <row r="95" spans="2:8" ht="15" x14ac:dyDescent="0.2">
      <c r="B95" s="3" t="s">
        <v>27</v>
      </c>
      <c r="C95" s="10">
        <v>26</v>
      </c>
      <c r="D95" s="10">
        <v>18</v>
      </c>
      <c r="E95" s="12">
        <f t="shared" si="6"/>
        <v>3.1096758760913766E-3</v>
      </c>
      <c r="F95" s="12">
        <f t="shared" si="7"/>
        <v>2.1964612568639414E-3</v>
      </c>
      <c r="G95" s="13">
        <f t="shared" si="8"/>
        <v>-0.30769230769230771</v>
      </c>
      <c r="H95" s="18">
        <f t="shared" si="9"/>
        <v>-9.5682334648965444E-4</v>
      </c>
    </row>
    <row r="96" spans="2:8" ht="15" x14ac:dyDescent="0.2">
      <c r="B96" s="3" t="s">
        <v>236</v>
      </c>
      <c r="C96" s="10">
        <v>19</v>
      </c>
      <c r="D96" s="10">
        <v>11</v>
      </c>
      <c r="E96" s="12">
        <f t="shared" si="6"/>
        <v>2.272455447912929E-3</v>
      </c>
      <c r="F96" s="12">
        <f t="shared" si="7"/>
        <v>1.3422818791946308E-3</v>
      </c>
      <c r="G96" s="13">
        <f t="shared" si="8"/>
        <v>-0.42105263157894735</v>
      </c>
      <c r="H96" s="18">
        <f t="shared" si="9"/>
        <v>-9.5682334648965423E-4</v>
      </c>
    </row>
    <row r="97" spans="2:8" ht="15" x14ac:dyDescent="0.2">
      <c r="B97" s="3" t="s">
        <v>237</v>
      </c>
      <c r="C97" s="10">
        <v>18</v>
      </c>
      <c r="D97" s="10">
        <v>22</v>
      </c>
      <c r="E97" s="12">
        <f t="shared" si="6"/>
        <v>2.1528525296017221E-3</v>
      </c>
      <c r="F97" s="12">
        <f t="shared" si="7"/>
        <v>2.6845637583892616E-3</v>
      </c>
      <c r="G97" s="13">
        <f t="shared" si="8"/>
        <v>0.22222222222222221</v>
      </c>
      <c r="H97" s="18">
        <f t="shared" si="9"/>
        <v>4.7841167324482711E-4</v>
      </c>
    </row>
    <row r="98" spans="2:8" ht="15" x14ac:dyDescent="0.2">
      <c r="B98" s="3" t="s">
        <v>238</v>
      </c>
      <c r="C98" s="10">
        <v>220</v>
      </c>
      <c r="D98" s="10">
        <v>269</v>
      </c>
      <c r="E98" s="12">
        <f t="shared" si="6"/>
        <v>2.6312642028465495E-2</v>
      </c>
      <c r="F98" s="12">
        <f t="shared" si="7"/>
        <v>3.2824893227577791E-2</v>
      </c>
      <c r="G98" s="13">
        <f t="shared" si="8"/>
        <v>0.22272727272727272</v>
      </c>
      <c r="H98" s="18">
        <f t="shared" si="9"/>
        <v>5.8605429972491329E-3</v>
      </c>
    </row>
    <row r="99" spans="2:8" ht="15" x14ac:dyDescent="0.2">
      <c r="B99" s="3" t="s">
        <v>239</v>
      </c>
      <c r="C99" s="10">
        <v>223</v>
      </c>
      <c r="D99" s="10">
        <v>205</v>
      </c>
      <c r="E99" s="12">
        <f t="shared" si="6"/>
        <v>2.6671450783399116E-2</v>
      </c>
      <c r="F99" s="12">
        <f t="shared" si="7"/>
        <v>2.5015253203172667E-2</v>
      </c>
      <c r="G99" s="13">
        <f t="shared" si="8"/>
        <v>-8.0717488789237665E-2</v>
      </c>
      <c r="H99" s="18">
        <f t="shared" si="9"/>
        <v>-2.1528525296017221E-3</v>
      </c>
    </row>
    <row r="100" spans="2:8" ht="15" x14ac:dyDescent="0.2">
      <c r="B100" s="3" t="s">
        <v>240</v>
      </c>
      <c r="C100" s="10">
        <v>129</v>
      </c>
      <c r="D100" s="10">
        <v>218</v>
      </c>
      <c r="E100" s="12">
        <f t="shared" si="6"/>
        <v>1.5428776462145676E-2</v>
      </c>
      <c r="F100" s="12">
        <f t="shared" si="7"/>
        <v>2.6601586333129958E-2</v>
      </c>
      <c r="G100" s="13">
        <f t="shared" si="8"/>
        <v>0.68992248062015504</v>
      </c>
      <c r="H100" s="18">
        <f t="shared" si="9"/>
        <v>1.0644659729697404E-2</v>
      </c>
    </row>
    <row r="101" spans="2:8" ht="15" x14ac:dyDescent="0.2">
      <c r="B101" s="3" t="s">
        <v>241</v>
      </c>
      <c r="C101" s="10">
        <v>61</v>
      </c>
      <c r="D101" s="10">
        <v>42</v>
      </c>
      <c r="E101" s="12">
        <f t="shared" si="6"/>
        <v>7.2957780169836143E-3</v>
      </c>
      <c r="F101" s="12">
        <f t="shared" si="7"/>
        <v>5.1250762660158631E-3</v>
      </c>
      <c r="G101" s="13">
        <f t="shared" si="8"/>
        <v>-0.31147540983606559</v>
      </c>
      <c r="H101" s="18">
        <f t="shared" si="9"/>
        <v>-2.272455447912929E-3</v>
      </c>
    </row>
    <row r="102" spans="2:8" ht="15" x14ac:dyDescent="0.2">
      <c r="B102" s="3" t="s">
        <v>242</v>
      </c>
      <c r="C102" s="10">
        <v>94</v>
      </c>
      <c r="D102" s="10">
        <v>78</v>
      </c>
      <c r="E102" s="12">
        <f t="shared" si="6"/>
        <v>1.1242674321253438E-2</v>
      </c>
      <c r="F102" s="12">
        <f t="shared" si="7"/>
        <v>9.5179987797437467E-3</v>
      </c>
      <c r="G102" s="13">
        <f t="shared" si="8"/>
        <v>-0.1702127659574468</v>
      </c>
      <c r="H102" s="18">
        <f t="shared" si="9"/>
        <v>-1.9136466929793087E-3</v>
      </c>
    </row>
    <row r="103" spans="2:8" ht="15" x14ac:dyDescent="0.2">
      <c r="B103" s="3" t="s">
        <v>243</v>
      </c>
      <c r="C103" s="10">
        <v>73</v>
      </c>
      <c r="D103" s="10">
        <v>41</v>
      </c>
      <c r="E103" s="12">
        <f t="shared" si="6"/>
        <v>8.7310130367180966E-3</v>
      </c>
      <c r="F103" s="12">
        <f t="shared" si="7"/>
        <v>5.0030506406345335E-3</v>
      </c>
      <c r="G103" s="13">
        <f t="shared" si="8"/>
        <v>-0.43835616438356162</v>
      </c>
      <c r="H103" s="18">
        <f t="shared" si="9"/>
        <v>-3.8272933859586173E-3</v>
      </c>
    </row>
    <row r="104" spans="2:8" ht="15" x14ac:dyDescent="0.2">
      <c r="B104" s="3" t="s">
        <v>34</v>
      </c>
      <c r="C104" s="10">
        <v>38</v>
      </c>
      <c r="D104" s="10">
        <v>21</v>
      </c>
      <c r="E104" s="12">
        <f t="shared" si="6"/>
        <v>4.544910895825858E-3</v>
      </c>
      <c r="F104" s="12">
        <f t="shared" si="7"/>
        <v>2.5625381330079315E-3</v>
      </c>
      <c r="G104" s="13">
        <f t="shared" si="8"/>
        <v>-0.44736842105263158</v>
      </c>
      <c r="H104" s="18">
        <f t="shared" si="9"/>
        <v>-2.0332496112905156E-3</v>
      </c>
    </row>
    <row r="105" spans="2:8" ht="15" x14ac:dyDescent="0.2">
      <c r="B105" s="3" t="s">
        <v>244</v>
      </c>
      <c r="C105" s="10">
        <v>3</v>
      </c>
      <c r="D105" s="10">
        <v>1</v>
      </c>
      <c r="E105" s="12">
        <f t="shared" si="6"/>
        <v>3.588087549336204E-4</v>
      </c>
      <c r="F105" s="12">
        <f t="shared" si="7"/>
        <v>1.2202562538133008E-4</v>
      </c>
      <c r="G105" s="13">
        <f t="shared" si="8"/>
        <v>-0.66666666666666663</v>
      </c>
      <c r="H105" s="18">
        <f t="shared" si="9"/>
        <v>-2.3920583662241358E-4</v>
      </c>
    </row>
    <row r="106" spans="2:8" ht="30" x14ac:dyDescent="0.2">
      <c r="B106" s="3" t="s">
        <v>245</v>
      </c>
      <c r="C106" s="10">
        <v>5</v>
      </c>
      <c r="D106" s="10">
        <v>3</v>
      </c>
      <c r="E106" s="12">
        <f t="shared" si="6"/>
        <v>5.9801459155603399E-4</v>
      </c>
      <c r="F106" s="12">
        <f t="shared" si="7"/>
        <v>3.6607687614399021E-4</v>
      </c>
      <c r="G106" s="13">
        <f t="shared" si="8"/>
        <v>-0.4</v>
      </c>
      <c r="H106" s="18">
        <f t="shared" si="9"/>
        <v>-2.3920583662241361E-4</v>
      </c>
    </row>
    <row r="107" spans="2:8" ht="15" x14ac:dyDescent="0.2">
      <c r="B107" s="3" t="s">
        <v>246</v>
      </c>
      <c r="C107" s="10">
        <v>54</v>
      </c>
      <c r="D107" s="10">
        <v>44</v>
      </c>
      <c r="E107" s="12">
        <f t="shared" si="6"/>
        <v>6.4585575888051671E-3</v>
      </c>
      <c r="F107" s="12">
        <f t="shared" si="7"/>
        <v>5.3691275167785232E-3</v>
      </c>
      <c r="G107" s="13">
        <f t="shared" si="8"/>
        <v>-0.18518518518518517</v>
      </c>
      <c r="H107" s="18">
        <f t="shared" si="9"/>
        <v>-1.196029183112068E-3</v>
      </c>
    </row>
    <row r="108" spans="2:8" ht="15" x14ac:dyDescent="0.2">
      <c r="B108" s="3" t="s">
        <v>31</v>
      </c>
      <c r="C108" s="10">
        <v>8</v>
      </c>
      <c r="D108" s="10">
        <v>7</v>
      </c>
      <c r="E108" s="12">
        <f t="shared" si="6"/>
        <v>9.5682334648965433E-4</v>
      </c>
      <c r="F108" s="12">
        <f t="shared" si="7"/>
        <v>8.5417937766931059E-4</v>
      </c>
      <c r="G108" s="13">
        <f t="shared" si="8"/>
        <v>-0.125</v>
      </c>
      <c r="H108" s="18">
        <f t="shared" si="9"/>
        <v>-1.1960291831120679E-4</v>
      </c>
    </row>
    <row r="109" spans="2:8" ht="15" x14ac:dyDescent="0.2">
      <c r="B109" s="3" t="s">
        <v>247</v>
      </c>
      <c r="C109" s="10">
        <v>43</v>
      </c>
      <c r="D109" s="10">
        <v>26</v>
      </c>
      <c r="E109" s="12">
        <f t="shared" si="6"/>
        <v>5.1429254873818922E-3</v>
      </c>
      <c r="F109" s="12">
        <f t="shared" si="7"/>
        <v>3.1726662599145822E-3</v>
      </c>
      <c r="G109" s="13">
        <f t="shared" si="8"/>
        <v>-0.39534883720930231</v>
      </c>
      <c r="H109" s="18">
        <f t="shared" si="9"/>
        <v>-2.0332496112905156E-3</v>
      </c>
    </row>
    <row r="110" spans="2:8" ht="15" x14ac:dyDescent="0.2">
      <c r="B110" s="3" t="s">
        <v>32</v>
      </c>
      <c r="C110" s="10">
        <v>109</v>
      </c>
      <c r="D110" s="10">
        <v>118</v>
      </c>
      <c r="E110" s="12">
        <f t="shared" si="6"/>
        <v>1.3036718095921541E-2</v>
      </c>
      <c r="F110" s="12">
        <f t="shared" si="7"/>
        <v>1.4399023794996949E-2</v>
      </c>
      <c r="G110" s="13">
        <f t="shared" si="8"/>
        <v>8.2568807339449546E-2</v>
      </c>
      <c r="H110" s="18">
        <f t="shared" si="9"/>
        <v>1.0764262648008613E-3</v>
      </c>
    </row>
    <row r="111" spans="2:8" ht="15" x14ac:dyDescent="0.2">
      <c r="B111" s="3" t="s">
        <v>30</v>
      </c>
      <c r="C111" s="10">
        <v>31</v>
      </c>
      <c r="D111" s="10">
        <v>12</v>
      </c>
      <c r="E111" s="12">
        <f t="shared" si="6"/>
        <v>3.7076904676474104E-3</v>
      </c>
      <c r="F111" s="12">
        <f t="shared" si="7"/>
        <v>1.4643075045759609E-3</v>
      </c>
      <c r="G111" s="13">
        <f t="shared" si="8"/>
        <v>-0.61290322580645162</v>
      </c>
      <c r="H111" s="18">
        <f t="shared" si="9"/>
        <v>-2.272455447912929E-3</v>
      </c>
    </row>
    <row r="112" spans="2:8" ht="15" x14ac:dyDescent="0.2">
      <c r="B112" s="3" t="s">
        <v>33</v>
      </c>
      <c r="C112" s="10">
        <v>371</v>
      </c>
      <c r="D112" s="10">
        <v>207</v>
      </c>
      <c r="E112" s="12">
        <f t="shared" si="6"/>
        <v>4.4372682693457718E-2</v>
      </c>
      <c r="F112" s="12">
        <f t="shared" si="7"/>
        <v>2.5259304453935327E-2</v>
      </c>
      <c r="G112" s="13">
        <f t="shared" si="8"/>
        <v>-0.44204851752021562</v>
      </c>
      <c r="H112" s="18">
        <f t="shared" si="9"/>
        <v>-1.9614878603037914E-2</v>
      </c>
    </row>
    <row r="113" spans="2:8" ht="15" x14ac:dyDescent="0.2">
      <c r="B113" s="3" t="s">
        <v>248</v>
      </c>
      <c r="C113" s="10">
        <v>220</v>
      </c>
      <c r="D113" s="10">
        <v>210</v>
      </c>
      <c r="E113" s="12">
        <f t="shared" si="6"/>
        <v>2.6312642028465495E-2</v>
      </c>
      <c r="F113" s="12">
        <f t="shared" si="7"/>
        <v>2.5625381330079317E-2</v>
      </c>
      <c r="G113" s="13">
        <f t="shared" si="8"/>
        <v>-4.5454545454545456E-2</v>
      </c>
      <c r="H113" s="18">
        <f t="shared" si="9"/>
        <v>-1.196029183112068E-3</v>
      </c>
    </row>
    <row r="114" spans="2:8" ht="15" x14ac:dyDescent="0.2">
      <c r="B114" s="3" t="s">
        <v>38</v>
      </c>
      <c r="C114" s="10">
        <v>3</v>
      </c>
      <c r="D114" s="10">
        <v>0</v>
      </c>
      <c r="E114" s="12">
        <f t="shared" si="6"/>
        <v>3.588087549336204E-4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358</v>
      </c>
      <c r="D115" s="10">
        <v>333</v>
      </c>
      <c r="E115" s="12">
        <f t="shared" si="6"/>
        <v>4.2817844755412032E-2</v>
      </c>
      <c r="F115" s="12">
        <f t="shared" si="7"/>
        <v>4.0634533251982914E-2</v>
      </c>
      <c r="G115" s="13">
        <f t="shared" si="8"/>
        <v>-6.9832402234636867E-2</v>
      </c>
      <c r="H115" s="18">
        <f t="shared" si="9"/>
        <v>-2.9900729577801697E-3</v>
      </c>
    </row>
    <row r="116" spans="2:8" ht="15" x14ac:dyDescent="0.2">
      <c r="B116" s="3" t="s">
        <v>249</v>
      </c>
      <c r="C116" s="10">
        <v>197</v>
      </c>
      <c r="D116" s="10">
        <v>271</v>
      </c>
      <c r="E116" s="12">
        <f t="shared" si="6"/>
        <v>2.356177490730774E-2</v>
      </c>
      <c r="F116" s="12">
        <f t="shared" si="7"/>
        <v>3.3068944478340453E-2</v>
      </c>
      <c r="G116" s="13">
        <f t="shared" si="8"/>
        <v>0.37563451776649748</v>
      </c>
      <c r="H116" s="18">
        <f t="shared" si="9"/>
        <v>8.8506159550293031E-3</v>
      </c>
    </row>
    <row r="117" spans="2:8" ht="15" x14ac:dyDescent="0.2">
      <c r="B117" s="3" t="s">
        <v>250</v>
      </c>
      <c r="C117" s="10">
        <v>7</v>
      </c>
      <c r="D117" s="10">
        <v>9</v>
      </c>
      <c r="E117" s="12">
        <f t="shared" si="6"/>
        <v>8.3722042817844752E-4</v>
      </c>
      <c r="F117" s="12">
        <f t="shared" si="7"/>
        <v>1.0982306284319707E-3</v>
      </c>
      <c r="G117" s="13">
        <f t="shared" si="8"/>
        <v>0.2857142857142857</v>
      </c>
      <c r="H117" s="18">
        <f t="shared" si="9"/>
        <v>2.3920583662241356E-4</v>
      </c>
    </row>
    <row r="118" spans="2:8" ht="15" x14ac:dyDescent="0.2">
      <c r="B118" s="3" t="s">
        <v>251</v>
      </c>
      <c r="C118" s="10">
        <v>500</v>
      </c>
      <c r="D118" s="10">
        <v>487</v>
      </c>
      <c r="E118" s="12">
        <f t="shared" si="6"/>
        <v>5.9801459155603399E-2</v>
      </c>
      <c r="F118" s="12">
        <f t="shared" si="7"/>
        <v>5.9426479560707748E-2</v>
      </c>
      <c r="G118" s="13">
        <f t="shared" si="8"/>
        <v>-2.5999999999999999E-2</v>
      </c>
      <c r="H118" s="18">
        <f t="shared" si="9"/>
        <v>-1.5548379380456883E-3</v>
      </c>
    </row>
    <row r="119" spans="2:8" ht="15" x14ac:dyDescent="0.2">
      <c r="B119" s="3" t="s">
        <v>252</v>
      </c>
      <c r="C119" s="10">
        <v>268</v>
      </c>
      <c r="D119" s="10">
        <v>511</v>
      </c>
      <c r="E119" s="12">
        <f t="shared" si="6"/>
        <v>3.2053582107403424E-2</v>
      </c>
      <c r="F119" s="12">
        <f t="shared" si="7"/>
        <v>6.2355094569859673E-2</v>
      </c>
      <c r="G119" s="13">
        <f t="shared" si="8"/>
        <v>0.90671641791044777</v>
      </c>
      <c r="H119" s="18">
        <f t="shared" si="9"/>
        <v>2.9063509149623253E-2</v>
      </c>
    </row>
    <row r="120" spans="2:8" ht="15" x14ac:dyDescent="0.2">
      <c r="B120" s="3" t="s">
        <v>253</v>
      </c>
      <c r="C120" s="10">
        <v>275</v>
      </c>
      <c r="D120" s="10">
        <v>281</v>
      </c>
      <c r="E120" s="12">
        <f t="shared" si="6"/>
        <v>3.2890802535581867E-2</v>
      </c>
      <c r="F120" s="12">
        <f t="shared" si="7"/>
        <v>3.4289200732153753E-2</v>
      </c>
      <c r="G120" s="13">
        <f t="shared" si="8"/>
        <v>2.181818181818182E-2</v>
      </c>
      <c r="H120" s="18">
        <f t="shared" si="9"/>
        <v>7.176175098672408E-4</v>
      </c>
    </row>
    <row r="121" spans="2:8" ht="15" x14ac:dyDescent="0.2">
      <c r="B121" s="3" t="s">
        <v>35</v>
      </c>
      <c r="C121" s="10">
        <v>249</v>
      </c>
      <c r="D121" s="10">
        <v>259</v>
      </c>
      <c r="E121" s="12">
        <f t="shared" si="6"/>
        <v>2.9781126659490492E-2</v>
      </c>
      <c r="F121" s="12">
        <f t="shared" si="7"/>
        <v>3.1604636973764491E-2</v>
      </c>
      <c r="G121" s="13">
        <f t="shared" si="8"/>
        <v>4.0160642570281124E-2</v>
      </c>
      <c r="H121" s="18">
        <f t="shared" si="9"/>
        <v>1.196029183112068E-3</v>
      </c>
    </row>
    <row r="122" spans="2:8" ht="15" x14ac:dyDescent="0.2">
      <c r="B122" s="3" t="s">
        <v>39</v>
      </c>
      <c r="C122" s="10">
        <v>24</v>
      </c>
      <c r="D122" s="10">
        <v>27</v>
      </c>
      <c r="E122" s="12">
        <f t="shared" si="6"/>
        <v>2.8704700394689632E-3</v>
      </c>
      <c r="F122" s="12">
        <f t="shared" si="7"/>
        <v>3.2946918852959123E-3</v>
      </c>
      <c r="G122" s="13">
        <f t="shared" si="8"/>
        <v>0.125</v>
      </c>
      <c r="H122" s="18">
        <f t="shared" si="9"/>
        <v>3.588087549336204E-4</v>
      </c>
    </row>
    <row r="123" spans="2:8" ht="15" x14ac:dyDescent="0.2">
      <c r="B123" s="3" t="s">
        <v>37</v>
      </c>
      <c r="C123" s="10">
        <v>95</v>
      </c>
      <c r="D123" s="10">
        <v>108</v>
      </c>
      <c r="E123" s="12">
        <f t="shared" si="6"/>
        <v>1.1362277239564645E-2</v>
      </c>
      <c r="F123" s="12">
        <f t="shared" si="7"/>
        <v>1.3178767541183649E-2</v>
      </c>
      <c r="G123" s="13">
        <f t="shared" si="8"/>
        <v>0.1368421052631579</v>
      </c>
      <c r="H123" s="18">
        <f t="shared" si="9"/>
        <v>1.5548379380456883E-3</v>
      </c>
    </row>
    <row r="124" spans="2:8" ht="15" x14ac:dyDescent="0.2">
      <c r="B124" s="3" t="s">
        <v>36</v>
      </c>
      <c r="C124" s="10">
        <v>37</v>
      </c>
      <c r="D124" s="10">
        <v>29</v>
      </c>
      <c r="E124" s="12">
        <f t="shared" si="6"/>
        <v>4.4253079775146515E-3</v>
      </c>
      <c r="F124" s="12">
        <f t="shared" si="7"/>
        <v>3.5387431360585724E-3</v>
      </c>
      <c r="G124" s="13">
        <f t="shared" si="8"/>
        <v>-0.21621621621621623</v>
      </c>
      <c r="H124" s="18">
        <f t="shared" si="9"/>
        <v>-9.5682334648965444E-4</v>
      </c>
    </row>
    <row r="125" spans="2:8" ht="15" x14ac:dyDescent="0.2">
      <c r="B125" s="3" t="s">
        <v>254</v>
      </c>
      <c r="C125" s="10">
        <v>63</v>
      </c>
      <c r="D125" s="10">
        <v>40</v>
      </c>
      <c r="E125" s="12">
        <f t="shared" si="6"/>
        <v>7.5349838536060282E-3</v>
      </c>
      <c r="F125" s="12">
        <f t="shared" si="7"/>
        <v>4.881025015253203E-3</v>
      </c>
      <c r="G125" s="13">
        <f t="shared" si="8"/>
        <v>-0.36507936507936506</v>
      </c>
      <c r="H125" s="18">
        <f t="shared" si="9"/>
        <v>-2.7508671211577563E-3</v>
      </c>
    </row>
    <row r="126" spans="2:8" ht="15" x14ac:dyDescent="0.2">
      <c r="B126" s="3" t="s">
        <v>255</v>
      </c>
      <c r="C126" s="10">
        <v>20</v>
      </c>
      <c r="D126" s="10">
        <v>23</v>
      </c>
      <c r="E126" s="12">
        <f t="shared" si="6"/>
        <v>2.3920583662241359E-3</v>
      </c>
      <c r="F126" s="12">
        <f t="shared" si="7"/>
        <v>2.8065893837705917E-3</v>
      </c>
      <c r="G126" s="13">
        <f t="shared" si="8"/>
        <v>0.15</v>
      </c>
      <c r="H126" s="18">
        <f t="shared" si="9"/>
        <v>3.588087549336204E-4</v>
      </c>
    </row>
    <row r="127" spans="2:8" ht="15" x14ac:dyDescent="0.2">
      <c r="B127" s="3" t="s">
        <v>256</v>
      </c>
      <c r="C127" s="10">
        <v>94</v>
      </c>
      <c r="D127" s="10">
        <v>132</v>
      </c>
      <c r="E127" s="12">
        <f t="shared" si="6"/>
        <v>1.1242674321253438E-2</v>
      </c>
      <c r="F127" s="12">
        <f t="shared" si="7"/>
        <v>1.6107382550335572E-2</v>
      </c>
      <c r="G127" s="13">
        <f t="shared" si="8"/>
        <v>0.40425531914893614</v>
      </c>
      <c r="H127" s="18">
        <f t="shared" si="9"/>
        <v>4.544910895825858E-3</v>
      </c>
    </row>
    <row r="128" spans="2:8" ht="15" x14ac:dyDescent="0.2">
      <c r="B128" s="3" t="s">
        <v>257</v>
      </c>
      <c r="C128" s="10">
        <v>27</v>
      </c>
      <c r="D128" s="10">
        <v>33</v>
      </c>
      <c r="E128" s="12">
        <f t="shared" si="6"/>
        <v>3.2292787944025836E-3</v>
      </c>
      <c r="F128" s="12">
        <f t="shared" si="7"/>
        <v>4.0268456375838931E-3</v>
      </c>
      <c r="G128" s="13">
        <f t="shared" si="8"/>
        <v>0.22222222222222221</v>
      </c>
      <c r="H128" s="18">
        <f t="shared" si="9"/>
        <v>7.176175098672408E-4</v>
      </c>
    </row>
    <row r="129" spans="2:8" ht="30" x14ac:dyDescent="0.2">
      <c r="B129" s="3" t="s">
        <v>258</v>
      </c>
      <c r="C129" s="10">
        <v>22</v>
      </c>
      <c r="D129" s="10">
        <v>34</v>
      </c>
      <c r="E129" s="12">
        <f t="shared" si="6"/>
        <v>2.6312642028465494E-3</v>
      </c>
      <c r="F129" s="12">
        <f t="shared" si="7"/>
        <v>4.1488712629652227E-3</v>
      </c>
      <c r="G129" s="13">
        <f t="shared" si="8"/>
        <v>0.54545454545454541</v>
      </c>
      <c r="H129" s="18">
        <f t="shared" si="9"/>
        <v>1.4352350197344814E-3</v>
      </c>
    </row>
    <row r="130" spans="2:8" ht="30" x14ac:dyDescent="0.2">
      <c r="B130" s="3" t="s">
        <v>259</v>
      </c>
      <c r="C130" s="10">
        <v>18</v>
      </c>
      <c r="D130" s="10">
        <v>44</v>
      </c>
      <c r="E130" s="12">
        <f t="shared" si="6"/>
        <v>2.1528525296017221E-3</v>
      </c>
      <c r="F130" s="12">
        <f t="shared" si="7"/>
        <v>5.3691275167785232E-3</v>
      </c>
      <c r="G130" s="13">
        <f t="shared" si="8"/>
        <v>1.4444444444444444</v>
      </c>
      <c r="H130" s="18">
        <f t="shared" si="9"/>
        <v>3.1096758760913762E-3</v>
      </c>
    </row>
    <row r="131" spans="2:8" ht="30" x14ac:dyDescent="0.2">
      <c r="B131" s="3" t="s">
        <v>260</v>
      </c>
      <c r="C131" s="10">
        <v>126</v>
      </c>
      <c r="D131" s="10">
        <v>201</v>
      </c>
      <c r="E131" s="12">
        <f t="shared" si="6"/>
        <v>1.5069967707212056E-2</v>
      </c>
      <c r="F131" s="12">
        <f t="shared" si="7"/>
        <v>2.4527150701647345E-2</v>
      </c>
      <c r="G131" s="13">
        <f t="shared" si="8"/>
        <v>0.59523809523809523</v>
      </c>
      <c r="H131" s="18">
        <f t="shared" si="9"/>
        <v>8.9702188733405096E-3</v>
      </c>
    </row>
    <row r="132" spans="2:8" ht="15" x14ac:dyDescent="0.2">
      <c r="B132" s="3" t="s">
        <v>50</v>
      </c>
      <c r="C132" s="10">
        <v>13</v>
      </c>
      <c r="D132" s="10">
        <v>33</v>
      </c>
      <c r="E132" s="12">
        <f t="shared" si="6"/>
        <v>1.5548379380456883E-3</v>
      </c>
      <c r="F132" s="12">
        <f t="shared" si="7"/>
        <v>4.0268456375838931E-3</v>
      </c>
      <c r="G132" s="13">
        <f t="shared" si="8"/>
        <v>1.5384615384615385</v>
      </c>
      <c r="H132" s="18">
        <f t="shared" si="9"/>
        <v>2.3920583662241359E-3</v>
      </c>
    </row>
    <row r="133" spans="2:8" ht="15" x14ac:dyDescent="0.2">
      <c r="B133" s="3" t="s">
        <v>45</v>
      </c>
      <c r="C133" s="10">
        <v>0</v>
      </c>
      <c r="D133" s="10">
        <v>2</v>
      </c>
      <c r="E133" s="12" t="str">
        <f t="shared" si="6"/>
        <v/>
      </c>
      <c r="F133" s="12">
        <f t="shared" si="7"/>
        <v>2.4405125076266016E-4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134</v>
      </c>
      <c r="D134" s="10">
        <v>82</v>
      </c>
      <c r="E134" s="12">
        <f t="shared" si="6"/>
        <v>1.6026791053701712E-2</v>
      </c>
      <c r="F134" s="12">
        <f t="shared" si="7"/>
        <v>1.0006101281269067E-2</v>
      </c>
      <c r="G134" s="13">
        <f t="shared" si="8"/>
        <v>-0.38805970149253732</v>
      </c>
      <c r="H134" s="18">
        <f t="shared" si="9"/>
        <v>-6.2193517521827541E-3</v>
      </c>
    </row>
    <row r="135" spans="2:8" ht="15" x14ac:dyDescent="0.2">
      <c r="B135" s="3" t="s">
        <v>43</v>
      </c>
      <c r="C135" s="10">
        <v>4</v>
      </c>
      <c r="D135" s="10">
        <v>5</v>
      </c>
      <c r="E135" s="12">
        <f t="shared" si="6"/>
        <v>4.7841167324482717E-4</v>
      </c>
      <c r="F135" s="12">
        <f t="shared" si="7"/>
        <v>6.1012812690665037E-4</v>
      </c>
      <c r="G135" s="13">
        <f t="shared" si="8"/>
        <v>0.25</v>
      </c>
      <c r="H135" s="18">
        <f t="shared" si="9"/>
        <v>1.1960291831120679E-4</v>
      </c>
    </row>
    <row r="136" spans="2:8" ht="15" x14ac:dyDescent="0.2">
      <c r="B136" s="3" t="s">
        <v>44</v>
      </c>
      <c r="C136" s="10">
        <v>9</v>
      </c>
      <c r="D136" s="10">
        <v>3</v>
      </c>
      <c r="E136" s="12">
        <f t="shared" ref="E136:E145" si="10">+IF(C136=0,"",C136/C$70)</f>
        <v>1.076426264800861E-3</v>
      </c>
      <c r="F136" s="12">
        <f t="shared" ref="F136:F145" si="11">+IF(D136=0,"",D136/D$70)</f>
        <v>3.6607687614399021E-4</v>
      </c>
      <c r="G136" s="13">
        <f t="shared" ref="G136:G145" si="12">+IF(OR(AND(D136=0),(C136=0)),"0",((D136-C136)/C136))</f>
        <v>-0.66666666666666663</v>
      </c>
      <c r="H136" s="18">
        <f t="shared" ref="H136:H145" si="13">+IF(OR(AND(E136=""),(G136="")),"",E136*G136)</f>
        <v>-7.176175098672407E-4</v>
      </c>
    </row>
    <row r="137" spans="2:8" ht="15" x14ac:dyDescent="0.2">
      <c r="B137" s="3" t="s">
        <v>41</v>
      </c>
      <c r="C137" s="10">
        <v>128</v>
      </c>
      <c r="D137" s="10">
        <v>73</v>
      </c>
      <c r="E137" s="12">
        <f t="shared" si="10"/>
        <v>1.5309173543834469E-2</v>
      </c>
      <c r="F137" s="12">
        <f t="shared" si="11"/>
        <v>8.9078706528370952E-3</v>
      </c>
      <c r="G137" s="13">
        <f t="shared" si="12"/>
        <v>-0.4296875</v>
      </c>
      <c r="H137" s="18">
        <f t="shared" si="13"/>
        <v>-6.5781605071163736E-3</v>
      </c>
    </row>
    <row r="138" spans="2:8" ht="15" x14ac:dyDescent="0.2">
      <c r="B138" s="3" t="s">
        <v>261</v>
      </c>
      <c r="C138" s="10">
        <v>11</v>
      </c>
      <c r="D138" s="10">
        <v>10</v>
      </c>
      <c r="E138" s="12">
        <f t="shared" si="10"/>
        <v>1.3156321014232747E-3</v>
      </c>
      <c r="F138" s="12">
        <f t="shared" si="11"/>
        <v>1.2202562538133007E-3</v>
      </c>
      <c r="G138" s="13">
        <f t="shared" si="12"/>
        <v>-9.0909090909090912E-2</v>
      </c>
      <c r="H138" s="18">
        <f t="shared" si="13"/>
        <v>-1.1960291831120679E-4</v>
      </c>
    </row>
    <row r="139" spans="2:8" ht="30" x14ac:dyDescent="0.2">
      <c r="B139" s="3" t="s">
        <v>262</v>
      </c>
      <c r="C139" s="10">
        <v>84</v>
      </c>
      <c r="D139" s="10">
        <v>64</v>
      </c>
      <c r="E139" s="12">
        <f t="shared" si="10"/>
        <v>1.0046645138141371E-2</v>
      </c>
      <c r="F139" s="12">
        <f t="shared" si="11"/>
        <v>7.8096400244051251E-3</v>
      </c>
      <c r="G139" s="13">
        <f t="shared" si="12"/>
        <v>-0.23809523809523808</v>
      </c>
      <c r="H139" s="18">
        <f t="shared" si="13"/>
        <v>-2.3920583662241359E-3</v>
      </c>
    </row>
    <row r="140" spans="2:8" ht="30" x14ac:dyDescent="0.2">
      <c r="B140" s="3" t="s">
        <v>263</v>
      </c>
      <c r="C140" s="10">
        <v>13</v>
      </c>
      <c r="D140" s="10">
        <v>11</v>
      </c>
      <c r="E140" s="12">
        <f t="shared" si="10"/>
        <v>1.5548379380456883E-3</v>
      </c>
      <c r="F140" s="12">
        <f t="shared" si="11"/>
        <v>1.3422818791946308E-3</v>
      </c>
      <c r="G140" s="13">
        <f t="shared" si="12"/>
        <v>-0.15384615384615385</v>
      </c>
      <c r="H140" s="18">
        <f t="shared" si="13"/>
        <v>-2.3920583662241361E-4</v>
      </c>
    </row>
    <row r="141" spans="2:8" ht="15" x14ac:dyDescent="0.2">
      <c r="B141" s="3" t="s">
        <v>48</v>
      </c>
      <c r="C141" s="10">
        <v>13</v>
      </c>
      <c r="D141" s="10">
        <v>8</v>
      </c>
      <c r="E141" s="12">
        <f t="shared" si="10"/>
        <v>1.5548379380456883E-3</v>
      </c>
      <c r="F141" s="12">
        <f t="shared" si="11"/>
        <v>9.7620500305064064E-4</v>
      </c>
      <c r="G141" s="13">
        <f t="shared" si="12"/>
        <v>-0.38461538461538464</v>
      </c>
      <c r="H141" s="18">
        <f t="shared" si="13"/>
        <v>-5.9801459155603399E-4</v>
      </c>
    </row>
    <row r="142" spans="2:8" ht="15" x14ac:dyDescent="0.2">
      <c r="B142" s="3" t="s">
        <v>264</v>
      </c>
      <c r="C142" s="10">
        <v>33</v>
      </c>
      <c r="D142" s="10">
        <v>23</v>
      </c>
      <c r="E142" s="12">
        <f t="shared" si="10"/>
        <v>3.9468963042698238E-3</v>
      </c>
      <c r="F142" s="12">
        <f t="shared" si="11"/>
        <v>2.8065893837705917E-3</v>
      </c>
      <c r="G142" s="13">
        <f t="shared" si="12"/>
        <v>-0.30303030303030304</v>
      </c>
      <c r="H142" s="18">
        <f t="shared" si="13"/>
        <v>-1.1960291831120678E-3</v>
      </c>
    </row>
    <row r="143" spans="2:8" ht="15" x14ac:dyDescent="0.2">
      <c r="B143" s="3" t="s">
        <v>49</v>
      </c>
      <c r="C143" s="10">
        <v>29</v>
      </c>
      <c r="D143" s="10">
        <v>21</v>
      </c>
      <c r="E143" s="12">
        <f t="shared" si="10"/>
        <v>3.468484631024997E-3</v>
      </c>
      <c r="F143" s="12">
        <f t="shared" si="11"/>
        <v>2.5625381330079315E-3</v>
      </c>
      <c r="G143" s="13">
        <f t="shared" si="12"/>
        <v>-0.27586206896551724</v>
      </c>
      <c r="H143" s="18">
        <f t="shared" si="13"/>
        <v>-9.5682334648965433E-4</v>
      </c>
    </row>
    <row r="144" spans="2:8" ht="15" x14ac:dyDescent="0.2">
      <c r="B144" s="3" t="s">
        <v>46</v>
      </c>
      <c r="C144" s="10">
        <v>37</v>
      </c>
      <c r="D144" s="10">
        <v>22</v>
      </c>
      <c r="E144" s="12">
        <f t="shared" si="10"/>
        <v>4.4253079775146515E-3</v>
      </c>
      <c r="F144" s="12">
        <f t="shared" si="11"/>
        <v>2.6845637583892616E-3</v>
      </c>
      <c r="G144" s="13">
        <f t="shared" si="12"/>
        <v>-0.40540540540540543</v>
      </c>
      <c r="H144" s="18">
        <f t="shared" si="13"/>
        <v>-1.7940437746681022E-3</v>
      </c>
    </row>
    <row r="145" spans="2:8" ht="13.5" customHeight="1" x14ac:dyDescent="0.2">
      <c r="B145" s="3" t="s">
        <v>47</v>
      </c>
      <c r="C145" s="10">
        <v>13</v>
      </c>
      <c r="D145" s="10">
        <v>8</v>
      </c>
      <c r="E145" s="12">
        <f t="shared" si="10"/>
        <v>1.5548379380456883E-3</v>
      </c>
      <c r="F145" s="12">
        <f t="shared" si="11"/>
        <v>9.7620500305064064E-4</v>
      </c>
      <c r="G145" s="13">
        <f t="shared" si="12"/>
        <v>-0.38461538461538464</v>
      </c>
      <c r="H145" s="18">
        <f t="shared" si="13"/>
        <v>-5.9801459155603399E-4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12525</v>
      </c>
      <c r="D151" s="41">
        <f>SUM(D152:D288)</f>
        <v>16113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0.28646706586826348</v>
      </c>
      <c r="H151" s="42">
        <f>+IF(OR(AND(E151=""),(G151="")),"",E151*G151)</f>
        <v>0.28646706586826348</v>
      </c>
    </row>
    <row r="152" spans="2:8" ht="15" x14ac:dyDescent="0.2">
      <c r="B152" s="4" t="s">
        <v>54</v>
      </c>
      <c r="C152" s="10">
        <v>128</v>
      </c>
      <c r="D152" s="10">
        <v>56</v>
      </c>
      <c r="E152" s="12">
        <f>+IF(C152=0,"",C152/C$151)</f>
        <v>1.0219560878243513E-2</v>
      </c>
      <c r="F152" s="12">
        <f>+IF(D152=0,"",D152/D$151)</f>
        <v>3.4754546018742629E-3</v>
      </c>
      <c r="G152" s="13">
        <f>+IF(OR(AND(D152=0),(C152=0)),"0",((D152-C152)/C152))</f>
        <v>-0.5625</v>
      </c>
      <c r="H152" s="18">
        <f>+IF(OR(AND(E152=""),(G152="")),"",E152*G152)</f>
        <v>-5.748502994011976E-3</v>
      </c>
    </row>
    <row r="153" spans="2:8" ht="15" x14ac:dyDescent="0.2">
      <c r="B153" s="4" t="s">
        <v>58</v>
      </c>
      <c r="C153" s="10">
        <v>20</v>
      </c>
      <c r="D153" s="10">
        <v>16</v>
      </c>
      <c r="E153" s="12">
        <f t="shared" ref="E153:E216" si="14">+IF(C153=0,"",C153/C$151)</f>
        <v>1.5968063872255488E-3</v>
      </c>
      <c r="F153" s="12">
        <f t="shared" ref="F153:F216" si="15">+IF(D153=0,"",D153/D$151)</f>
        <v>9.9298702910693222E-4</v>
      </c>
      <c r="G153" s="13">
        <f t="shared" ref="G153:G216" si="16">+IF(OR(AND(D153=0),(C153=0)),"0",((D153-C153)/C153))</f>
        <v>-0.2</v>
      </c>
      <c r="H153" s="18">
        <f t="shared" ref="H153:H216" si="17">+IF(OR(AND(E153=""),(G153="")),"",E153*G153)</f>
        <v>-3.1936127744510979E-4</v>
      </c>
    </row>
    <row r="154" spans="2:8" ht="15" x14ac:dyDescent="0.2">
      <c r="B154" s="4" t="s">
        <v>265</v>
      </c>
      <c r="C154" s="10">
        <v>39</v>
      </c>
      <c r="D154" s="10">
        <v>57</v>
      </c>
      <c r="E154" s="12">
        <f t="shared" si="14"/>
        <v>3.1137724550898203E-3</v>
      </c>
      <c r="F154" s="12">
        <f t="shared" si="15"/>
        <v>3.5375162911934462E-3</v>
      </c>
      <c r="G154" s="13">
        <f t="shared" si="16"/>
        <v>0.46153846153846156</v>
      </c>
      <c r="H154" s="18">
        <f t="shared" si="17"/>
        <v>1.437125748502994E-3</v>
      </c>
    </row>
    <row r="155" spans="2:8" ht="15" x14ac:dyDescent="0.2">
      <c r="B155" s="4" t="s">
        <v>266</v>
      </c>
      <c r="C155" s="10">
        <v>1</v>
      </c>
      <c r="D155" s="10">
        <v>1</v>
      </c>
      <c r="E155" s="12">
        <f t="shared" si="14"/>
        <v>7.9840319361277449E-5</v>
      </c>
      <c r="F155" s="12">
        <f t="shared" si="15"/>
        <v>6.2061689319183264E-5</v>
      </c>
      <c r="G155" s="13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154</v>
      </c>
      <c r="D156" s="10">
        <v>122</v>
      </c>
      <c r="E156" s="12">
        <f t="shared" si="14"/>
        <v>1.2295409181636727E-2</v>
      </c>
      <c r="F156" s="12">
        <f t="shared" si="15"/>
        <v>7.5715260969403588E-3</v>
      </c>
      <c r="G156" s="13">
        <f t="shared" si="16"/>
        <v>-0.20779220779220781</v>
      </c>
      <c r="H156" s="18">
        <f t="shared" si="17"/>
        <v>-2.5548902195608784E-3</v>
      </c>
    </row>
    <row r="157" spans="2:8" ht="15" x14ac:dyDescent="0.2">
      <c r="B157" s="4" t="s">
        <v>53</v>
      </c>
      <c r="C157" s="10">
        <v>1444</v>
      </c>
      <c r="D157" s="10">
        <v>2675</v>
      </c>
      <c r="E157" s="12">
        <f t="shared" si="14"/>
        <v>0.11528942115768463</v>
      </c>
      <c r="F157" s="12">
        <f t="shared" si="15"/>
        <v>0.16601501892881523</v>
      </c>
      <c r="G157" s="13">
        <f t="shared" si="16"/>
        <v>0.85249307479224379</v>
      </c>
      <c r="H157" s="18">
        <f t="shared" si="17"/>
        <v>9.8283433133732542E-2</v>
      </c>
    </row>
    <row r="158" spans="2:8" ht="15" x14ac:dyDescent="0.2">
      <c r="B158" s="4" t="s">
        <v>59</v>
      </c>
      <c r="C158" s="10">
        <v>32</v>
      </c>
      <c r="D158" s="10">
        <v>17</v>
      </c>
      <c r="E158" s="12">
        <f t="shared" si="14"/>
        <v>2.5548902195608784E-3</v>
      </c>
      <c r="F158" s="12">
        <f t="shared" si="15"/>
        <v>1.0550487184261155E-3</v>
      </c>
      <c r="G158" s="13">
        <f t="shared" si="16"/>
        <v>-0.46875</v>
      </c>
      <c r="H158" s="18">
        <f t="shared" si="17"/>
        <v>-1.1976047904191617E-3</v>
      </c>
    </row>
    <row r="159" spans="2:8" ht="15" x14ac:dyDescent="0.2">
      <c r="B159" s="4" t="s">
        <v>268</v>
      </c>
      <c r="C159" s="10">
        <v>93</v>
      </c>
      <c r="D159" s="10">
        <v>228</v>
      </c>
      <c r="E159" s="12">
        <f t="shared" si="14"/>
        <v>7.4251497005988027E-3</v>
      </c>
      <c r="F159" s="12">
        <f t="shared" si="15"/>
        <v>1.4150065164773785E-2</v>
      </c>
      <c r="G159" s="13">
        <f t="shared" si="16"/>
        <v>1.4516129032258065</v>
      </c>
      <c r="H159" s="18">
        <f t="shared" si="17"/>
        <v>1.0778443113772455E-2</v>
      </c>
    </row>
    <row r="160" spans="2:8" ht="15" x14ac:dyDescent="0.2">
      <c r="B160" s="4" t="s">
        <v>55</v>
      </c>
      <c r="C160" s="10">
        <v>47</v>
      </c>
      <c r="D160" s="10">
        <v>33</v>
      </c>
      <c r="E160" s="12">
        <f t="shared" si="14"/>
        <v>3.75249500998004E-3</v>
      </c>
      <c r="F160" s="12">
        <f t="shared" si="15"/>
        <v>2.0480357475330477E-3</v>
      </c>
      <c r="G160" s="13">
        <f t="shared" si="16"/>
        <v>-0.2978723404255319</v>
      </c>
      <c r="H160" s="18">
        <f t="shared" si="17"/>
        <v>-1.1177644710578841E-3</v>
      </c>
    </row>
    <row r="161" spans="2:8" ht="15" x14ac:dyDescent="0.2">
      <c r="B161" s="4" t="s">
        <v>51</v>
      </c>
      <c r="C161" s="10">
        <v>8</v>
      </c>
      <c r="D161" s="10">
        <v>10</v>
      </c>
      <c r="E161" s="12">
        <f t="shared" si="14"/>
        <v>6.3872255489021959E-4</v>
      </c>
      <c r="F161" s="12">
        <f t="shared" si="15"/>
        <v>6.2061689319183272E-4</v>
      </c>
      <c r="G161" s="13">
        <f t="shared" si="16"/>
        <v>0.25</v>
      </c>
      <c r="H161" s="18">
        <f t="shared" si="17"/>
        <v>1.596806387225549E-4</v>
      </c>
    </row>
    <row r="162" spans="2:8" ht="30" x14ac:dyDescent="0.2">
      <c r="B162" s="4" t="s">
        <v>269</v>
      </c>
      <c r="C162" s="10">
        <v>5</v>
      </c>
      <c r="D162" s="10">
        <v>9</v>
      </c>
      <c r="E162" s="12">
        <f t="shared" si="14"/>
        <v>3.992015968063872E-4</v>
      </c>
      <c r="F162" s="12">
        <f t="shared" si="15"/>
        <v>5.5855520387264942E-4</v>
      </c>
      <c r="G162" s="13">
        <f t="shared" si="16"/>
        <v>0.8</v>
      </c>
      <c r="H162" s="18">
        <f t="shared" si="17"/>
        <v>3.1936127744510979E-4</v>
      </c>
    </row>
    <row r="163" spans="2:8" ht="15" x14ac:dyDescent="0.2">
      <c r="B163" s="4" t="s">
        <v>61</v>
      </c>
      <c r="C163" s="10">
        <v>238</v>
      </c>
      <c r="D163" s="10">
        <v>436</v>
      </c>
      <c r="E163" s="12">
        <f t="shared" si="14"/>
        <v>1.900199600798403E-2</v>
      </c>
      <c r="F163" s="12">
        <f t="shared" si="15"/>
        <v>2.7058896543163905E-2</v>
      </c>
      <c r="G163" s="13">
        <f t="shared" si="16"/>
        <v>0.83193277310924374</v>
      </c>
      <c r="H163" s="18">
        <f t="shared" si="17"/>
        <v>1.5808383233532935E-2</v>
      </c>
    </row>
    <row r="164" spans="2:8" ht="15" x14ac:dyDescent="0.2">
      <c r="B164" s="4" t="s">
        <v>56</v>
      </c>
      <c r="C164" s="10">
        <v>13</v>
      </c>
      <c r="D164" s="10">
        <v>23</v>
      </c>
      <c r="E164" s="12">
        <f t="shared" si="14"/>
        <v>1.0379241516966068E-3</v>
      </c>
      <c r="F164" s="12">
        <f t="shared" si="15"/>
        <v>1.4274188543412151E-3</v>
      </c>
      <c r="G164" s="13">
        <f t="shared" si="16"/>
        <v>0.76923076923076927</v>
      </c>
      <c r="H164" s="18">
        <f t="shared" si="17"/>
        <v>7.9840319361277451E-4</v>
      </c>
    </row>
    <row r="165" spans="2:8" ht="15" x14ac:dyDescent="0.2">
      <c r="B165" s="4" t="s">
        <v>57</v>
      </c>
      <c r="C165" s="10">
        <v>421</v>
      </c>
      <c r="D165" s="10">
        <v>406</v>
      </c>
      <c r="E165" s="12">
        <f t="shared" si="14"/>
        <v>3.3612774451097803E-2</v>
      </c>
      <c r="F165" s="12">
        <f t="shared" si="15"/>
        <v>2.5197045863588407E-2</v>
      </c>
      <c r="G165" s="13">
        <f t="shared" si="16"/>
        <v>-3.5629453681710214E-2</v>
      </c>
      <c r="H165" s="18">
        <f t="shared" si="17"/>
        <v>-1.1976047904191617E-3</v>
      </c>
    </row>
    <row r="166" spans="2:8" ht="15" x14ac:dyDescent="0.2">
      <c r="B166" s="4" t="s">
        <v>270</v>
      </c>
      <c r="C166" s="10">
        <v>53</v>
      </c>
      <c r="D166" s="10">
        <v>31</v>
      </c>
      <c r="E166" s="12">
        <f t="shared" si="14"/>
        <v>4.2315369261477047E-3</v>
      </c>
      <c r="F166" s="12">
        <f t="shared" si="15"/>
        <v>1.9239123688946814E-3</v>
      </c>
      <c r="G166" s="13">
        <f t="shared" si="16"/>
        <v>-0.41509433962264153</v>
      </c>
      <c r="H166" s="18">
        <f t="shared" si="17"/>
        <v>-1.7564870259481038E-3</v>
      </c>
    </row>
    <row r="167" spans="2:8" ht="15" x14ac:dyDescent="0.2">
      <c r="B167" s="4" t="s">
        <v>52</v>
      </c>
      <c r="C167" s="10">
        <v>10</v>
      </c>
      <c r="D167" s="10">
        <v>5</v>
      </c>
      <c r="E167" s="12">
        <f t="shared" si="14"/>
        <v>7.9840319361277441E-4</v>
      </c>
      <c r="F167" s="12">
        <f t="shared" si="15"/>
        <v>3.1030844659591636E-4</v>
      </c>
      <c r="G167" s="13">
        <f t="shared" si="16"/>
        <v>-0.5</v>
      </c>
      <c r="H167" s="18">
        <f t="shared" si="17"/>
        <v>-3.992015968063872E-4</v>
      </c>
    </row>
    <row r="168" spans="2:8" ht="15" x14ac:dyDescent="0.2">
      <c r="B168" s="4" t="s">
        <v>60</v>
      </c>
      <c r="C168" s="10">
        <v>57</v>
      </c>
      <c r="D168" s="10">
        <v>38</v>
      </c>
      <c r="E168" s="12">
        <f t="shared" si="14"/>
        <v>4.5508982035928148E-3</v>
      </c>
      <c r="F168" s="12">
        <f t="shared" si="15"/>
        <v>2.3583441941289643E-3</v>
      </c>
      <c r="G168" s="13">
        <f t="shared" si="16"/>
        <v>-0.33333333333333331</v>
      </c>
      <c r="H168" s="18">
        <f t="shared" si="17"/>
        <v>-1.5169660678642715E-3</v>
      </c>
    </row>
    <row r="169" spans="2:8" ht="15" x14ac:dyDescent="0.2">
      <c r="B169" s="4" t="s">
        <v>271</v>
      </c>
      <c r="C169" s="10">
        <v>199</v>
      </c>
      <c r="D169" s="10">
        <v>156</v>
      </c>
      <c r="E169" s="12">
        <f t="shared" si="14"/>
        <v>1.5888223552894213E-2</v>
      </c>
      <c r="F169" s="12">
        <f t="shared" si="15"/>
        <v>9.6816235337925903E-3</v>
      </c>
      <c r="G169" s="13">
        <f t="shared" si="16"/>
        <v>-0.21608040201005024</v>
      </c>
      <c r="H169" s="18">
        <f t="shared" si="17"/>
        <v>-3.4331337325349304E-3</v>
      </c>
    </row>
    <row r="170" spans="2:8" ht="15" x14ac:dyDescent="0.2">
      <c r="B170" s="4" t="s">
        <v>272</v>
      </c>
      <c r="C170" s="10">
        <v>5</v>
      </c>
      <c r="D170" s="10">
        <v>2</v>
      </c>
      <c r="E170" s="12">
        <f t="shared" si="14"/>
        <v>3.992015968063872E-4</v>
      </c>
      <c r="F170" s="12">
        <f t="shared" si="15"/>
        <v>1.2412337863836653E-4</v>
      </c>
      <c r="G170" s="13">
        <f t="shared" si="16"/>
        <v>-0.6</v>
      </c>
      <c r="H170" s="18">
        <f t="shared" si="17"/>
        <v>-2.3952095808383231E-4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9</v>
      </c>
      <c r="D172" s="10">
        <v>8</v>
      </c>
      <c r="E172" s="12">
        <f t="shared" si="14"/>
        <v>7.18562874251497E-4</v>
      </c>
      <c r="F172" s="12">
        <f t="shared" si="15"/>
        <v>4.9649351455346611E-4</v>
      </c>
      <c r="G172" s="13">
        <f t="shared" si="16"/>
        <v>-0.1111111111111111</v>
      </c>
      <c r="H172" s="18">
        <f t="shared" si="17"/>
        <v>-7.9840319361277435E-5</v>
      </c>
    </row>
    <row r="173" spans="2:8" ht="15" x14ac:dyDescent="0.2">
      <c r="B173" s="4" t="s">
        <v>275</v>
      </c>
      <c r="C173" s="10">
        <v>126</v>
      </c>
      <c r="D173" s="10">
        <v>563</v>
      </c>
      <c r="E173" s="12">
        <f t="shared" si="14"/>
        <v>1.0059880239520959E-2</v>
      </c>
      <c r="F173" s="12">
        <f t="shared" si="15"/>
        <v>3.4940731086700177E-2</v>
      </c>
      <c r="G173" s="13">
        <f t="shared" si="16"/>
        <v>3.4682539682539684</v>
      </c>
      <c r="H173" s="18">
        <f t="shared" si="17"/>
        <v>3.4890219560878247E-2</v>
      </c>
    </row>
    <row r="174" spans="2:8" ht="15" x14ac:dyDescent="0.2">
      <c r="B174" s="4" t="s">
        <v>276</v>
      </c>
      <c r="C174" s="10">
        <v>145</v>
      </c>
      <c r="D174" s="10">
        <v>298</v>
      </c>
      <c r="E174" s="12">
        <f t="shared" si="14"/>
        <v>1.157684630738523E-2</v>
      </c>
      <c r="F174" s="12">
        <f t="shared" si="15"/>
        <v>1.8494383417116615E-2</v>
      </c>
      <c r="G174" s="13">
        <f t="shared" si="16"/>
        <v>1.0551724137931036</v>
      </c>
      <c r="H174" s="18">
        <f t="shared" si="17"/>
        <v>1.221556886227545E-2</v>
      </c>
    </row>
    <row r="175" spans="2:8" ht="15" x14ac:dyDescent="0.2">
      <c r="B175" s="4" t="s">
        <v>277</v>
      </c>
      <c r="C175" s="10">
        <v>87</v>
      </c>
      <c r="D175" s="10">
        <v>118</v>
      </c>
      <c r="E175" s="12">
        <f t="shared" si="14"/>
        <v>6.9461077844311381E-3</v>
      </c>
      <c r="F175" s="12">
        <f t="shared" si="15"/>
        <v>7.3232793396636256E-3</v>
      </c>
      <c r="G175" s="13">
        <f t="shared" si="16"/>
        <v>0.35632183908045978</v>
      </c>
      <c r="H175" s="18">
        <f t="shared" si="17"/>
        <v>2.4750499001996011E-3</v>
      </c>
    </row>
    <row r="176" spans="2:8" ht="15" x14ac:dyDescent="0.2">
      <c r="B176" s="4" t="s">
        <v>278</v>
      </c>
      <c r="C176" s="10">
        <v>241</v>
      </c>
      <c r="D176" s="10">
        <v>541</v>
      </c>
      <c r="E176" s="12">
        <f t="shared" si="14"/>
        <v>1.9241516966067865E-2</v>
      </c>
      <c r="F176" s="12">
        <f t="shared" si="15"/>
        <v>3.3575373921678149E-2</v>
      </c>
      <c r="G176" s="13">
        <f t="shared" si="16"/>
        <v>1.2448132780082988</v>
      </c>
      <c r="H176" s="18">
        <f t="shared" si="17"/>
        <v>2.3952095808383235E-2</v>
      </c>
    </row>
    <row r="177" spans="2:8" ht="15" x14ac:dyDescent="0.2">
      <c r="B177" s="4" t="s">
        <v>279</v>
      </c>
      <c r="C177" s="10">
        <v>288</v>
      </c>
      <c r="D177" s="10">
        <v>229</v>
      </c>
      <c r="E177" s="12">
        <f t="shared" si="14"/>
        <v>2.2994011976047904E-2</v>
      </c>
      <c r="F177" s="12">
        <f t="shared" si="15"/>
        <v>1.4212126854092968E-2</v>
      </c>
      <c r="G177" s="13">
        <f t="shared" si="16"/>
        <v>-0.2048611111111111</v>
      </c>
      <c r="H177" s="18">
        <f t="shared" si="17"/>
        <v>-4.7105788423153694E-3</v>
      </c>
    </row>
    <row r="178" spans="2:8" ht="15" x14ac:dyDescent="0.2">
      <c r="B178" s="4" t="s">
        <v>280</v>
      </c>
      <c r="C178" s="10">
        <v>541</v>
      </c>
      <c r="D178" s="10">
        <v>700</v>
      </c>
      <c r="E178" s="12">
        <f t="shared" si="14"/>
        <v>4.31936127744511E-2</v>
      </c>
      <c r="F178" s="12">
        <f t="shared" si="15"/>
        <v>4.3443182523428291E-2</v>
      </c>
      <c r="G178" s="13">
        <f t="shared" si="16"/>
        <v>0.29390018484288355</v>
      </c>
      <c r="H178" s="18">
        <f t="shared" si="17"/>
        <v>1.2694610778443114E-2</v>
      </c>
    </row>
    <row r="179" spans="2:8" ht="15" x14ac:dyDescent="0.2">
      <c r="B179" s="4" t="s">
        <v>281</v>
      </c>
      <c r="C179" s="10">
        <v>87</v>
      </c>
      <c r="D179" s="10">
        <v>94</v>
      </c>
      <c r="E179" s="12">
        <f t="shared" si="14"/>
        <v>6.9461077844311381E-3</v>
      </c>
      <c r="F179" s="12">
        <f t="shared" si="15"/>
        <v>5.8337987960032272E-3</v>
      </c>
      <c r="G179" s="13">
        <f t="shared" si="16"/>
        <v>8.0459770114942528E-2</v>
      </c>
      <c r="H179" s="18">
        <f t="shared" si="17"/>
        <v>5.5888223552894218E-4</v>
      </c>
    </row>
    <row r="180" spans="2:8" ht="15" x14ac:dyDescent="0.2">
      <c r="B180" s="4" t="s">
        <v>282</v>
      </c>
      <c r="C180" s="10">
        <v>4</v>
      </c>
      <c r="D180" s="10">
        <v>3</v>
      </c>
      <c r="E180" s="12">
        <f t="shared" si="14"/>
        <v>3.1936127744510979E-4</v>
      </c>
      <c r="F180" s="12">
        <f t="shared" si="15"/>
        <v>1.8618506795754981E-4</v>
      </c>
      <c r="G180" s="13">
        <f t="shared" si="16"/>
        <v>-0.25</v>
      </c>
      <c r="H180" s="18">
        <f t="shared" si="17"/>
        <v>-7.9840319361277449E-5</v>
      </c>
    </row>
    <row r="181" spans="2:8" ht="15" x14ac:dyDescent="0.2">
      <c r="B181" s="4" t="s">
        <v>283</v>
      </c>
      <c r="C181" s="10">
        <v>71</v>
      </c>
      <c r="D181" s="10">
        <v>65</v>
      </c>
      <c r="E181" s="12">
        <f t="shared" si="14"/>
        <v>5.6686626746506987E-3</v>
      </c>
      <c r="F181" s="12">
        <f t="shared" si="15"/>
        <v>4.0340098057469126E-3</v>
      </c>
      <c r="G181" s="13">
        <f t="shared" si="16"/>
        <v>-8.4507042253521125E-2</v>
      </c>
      <c r="H181" s="18">
        <f t="shared" si="17"/>
        <v>-4.7904191616766467E-4</v>
      </c>
    </row>
    <row r="182" spans="2:8" ht="15" x14ac:dyDescent="0.2">
      <c r="B182" s="4" t="s">
        <v>284</v>
      </c>
      <c r="C182" s="10">
        <v>157</v>
      </c>
      <c r="D182" s="10">
        <v>177</v>
      </c>
      <c r="E182" s="12">
        <f t="shared" si="14"/>
        <v>1.2534930139720559E-2</v>
      </c>
      <c r="F182" s="12">
        <f t="shared" si="15"/>
        <v>1.0984919009495438E-2</v>
      </c>
      <c r="G182" s="13">
        <f t="shared" si="16"/>
        <v>0.12738853503184713</v>
      </c>
      <c r="H182" s="18">
        <f t="shared" si="17"/>
        <v>1.596806387225549E-3</v>
      </c>
    </row>
    <row r="183" spans="2:8" ht="15" x14ac:dyDescent="0.2">
      <c r="B183" s="4" t="s">
        <v>285</v>
      </c>
      <c r="C183" s="10">
        <v>55</v>
      </c>
      <c r="D183" s="10">
        <v>68</v>
      </c>
      <c r="E183" s="12">
        <f t="shared" si="14"/>
        <v>4.3912175648702593E-3</v>
      </c>
      <c r="F183" s="12">
        <f t="shared" si="15"/>
        <v>4.2201948737044621E-3</v>
      </c>
      <c r="G183" s="13">
        <f t="shared" si="16"/>
        <v>0.23636363636363636</v>
      </c>
      <c r="H183" s="18">
        <f t="shared" si="17"/>
        <v>1.0379241516966066E-3</v>
      </c>
    </row>
    <row r="184" spans="2:8" ht="15" x14ac:dyDescent="0.2">
      <c r="B184" s="4" t="s">
        <v>286</v>
      </c>
      <c r="C184" s="10">
        <v>3</v>
      </c>
      <c r="D184" s="10">
        <v>0</v>
      </c>
      <c r="E184" s="12">
        <f t="shared" si="14"/>
        <v>2.3952095808383233E-4</v>
      </c>
      <c r="F184" s="12" t="str">
        <f t="shared" si="15"/>
        <v/>
      </c>
      <c r="G184" s="13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6</v>
      </c>
      <c r="D185" s="10">
        <v>15</v>
      </c>
      <c r="E185" s="12">
        <f t="shared" si="14"/>
        <v>4.7904191616766467E-4</v>
      </c>
      <c r="F185" s="12">
        <f t="shared" si="15"/>
        <v>9.3092533978774903E-4</v>
      </c>
      <c r="G185" s="13">
        <f t="shared" si="16"/>
        <v>1.5</v>
      </c>
      <c r="H185" s="18">
        <f t="shared" si="17"/>
        <v>7.18562874251497E-4</v>
      </c>
    </row>
    <row r="186" spans="2:8" ht="15" x14ac:dyDescent="0.2">
      <c r="B186" s="4" t="s">
        <v>63</v>
      </c>
      <c r="C186" s="10">
        <v>411</v>
      </c>
      <c r="D186" s="10">
        <v>824</v>
      </c>
      <c r="E186" s="12">
        <f t="shared" si="14"/>
        <v>3.2814371257485028E-2</v>
      </c>
      <c r="F186" s="12">
        <f t="shared" si="15"/>
        <v>5.1138831999007012E-2</v>
      </c>
      <c r="G186" s="13">
        <f t="shared" si="16"/>
        <v>1.0048661800486618</v>
      </c>
      <c r="H186" s="18">
        <f t="shared" si="17"/>
        <v>3.2974051896207585E-2</v>
      </c>
    </row>
    <row r="187" spans="2:8" ht="15" x14ac:dyDescent="0.2">
      <c r="B187" s="4" t="s">
        <v>287</v>
      </c>
      <c r="C187" s="10">
        <v>18</v>
      </c>
      <c r="D187" s="10">
        <v>18</v>
      </c>
      <c r="E187" s="12">
        <f t="shared" si="14"/>
        <v>1.437125748502994E-3</v>
      </c>
      <c r="F187" s="12">
        <f t="shared" si="15"/>
        <v>1.1171104077452988E-3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3</v>
      </c>
      <c r="D188" s="10">
        <v>1</v>
      </c>
      <c r="E188" s="12">
        <f t="shared" si="14"/>
        <v>2.3952095808383233E-4</v>
      </c>
      <c r="F188" s="12">
        <f t="shared" si="15"/>
        <v>6.2061689319183264E-5</v>
      </c>
      <c r="G188" s="13">
        <f t="shared" si="16"/>
        <v>-0.66666666666666663</v>
      </c>
      <c r="H188" s="18">
        <f t="shared" si="17"/>
        <v>-1.5968063872255487E-4</v>
      </c>
    </row>
    <row r="189" spans="2:8" ht="15" x14ac:dyDescent="0.2">
      <c r="B189" s="4" t="s">
        <v>289</v>
      </c>
      <c r="C189" s="10">
        <v>18</v>
      </c>
      <c r="D189" s="10">
        <v>27</v>
      </c>
      <c r="E189" s="12">
        <f t="shared" si="14"/>
        <v>1.437125748502994E-3</v>
      </c>
      <c r="F189" s="12">
        <f t="shared" si="15"/>
        <v>1.6756656116179481E-3</v>
      </c>
      <c r="G189" s="13">
        <f t="shared" si="16"/>
        <v>0.5</v>
      </c>
      <c r="H189" s="18">
        <f t="shared" si="17"/>
        <v>7.18562874251497E-4</v>
      </c>
    </row>
    <row r="190" spans="2:8" ht="15" x14ac:dyDescent="0.2">
      <c r="B190" s="4" t="s">
        <v>65</v>
      </c>
      <c r="C190" s="10">
        <v>7</v>
      </c>
      <c r="D190" s="10">
        <v>5</v>
      </c>
      <c r="E190" s="12">
        <f t="shared" si="14"/>
        <v>5.5888223552894207E-4</v>
      </c>
      <c r="F190" s="12">
        <f t="shared" si="15"/>
        <v>3.1030844659591636E-4</v>
      </c>
      <c r="G190" s="13">
        <f t="shared" si="16"/>
        <v>-0.2857142857142857</v>
      </c>
      <c r="H190" s="18">
        <f t="shared" si="17"/>
        <v>-1.5968063872255487E-4</v>
      </c>
    </row>
    <row r="191" spans="2:8" ht="15" x14ac:dyDescent="0.2">
      <c r="B191" s="4" t="s">
        <v>290</v>
      </c>
      <c r="C191" s="10">
        <v>0</v>
      </c>
      <c r="D191" s="10">
        <v>2</v>
      </c>
      <c r="E191" s="12" t="str">
        <f t="shared" si="14"/>
        <v/>
      </c>
      <c r="F191" s="12">
        <f t="shared" si="15"/>
        <v>1.2412337863836653E-4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6.2061689319183264E-5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5</v>
      </c>
      <c r="D193" s="10">
        <v>12</v>
      </c>
      <c r="E193" s="12">
        <f t="shared" si="14"/>
        <v>3.992015968063872E-4</v>
      </c>
      <c r="F193" s="12">
        <f t="shared" si="15"/>
        <v>7.4474027183019922E-4</v>
      </c>
      <c r="G193" s="13">
        <f t="shared" si="16"/>
        <v>1.4</v>
      </c>
      <c r="H193" s="18">
        <f t="shared" si="17"/>
        <v>5.5888223552894207E-4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12</v>
      </c>
      <c r="D195" s="10">
        <v>27</v>
      </c>
      <c r="E195" s="12">
        <f t="shared" si="14"/>
        <v>9.5808383233532933E-4</v>
      </c>
      <c r="F195" s="12">
        <f t="shared" si="15"/>
        <v>1.6756656116179481E-3</v>
      </c>
      <c r="G195" s="13">
        <f t="shared" si="16"/>
        <v>1.25</v>
      </c>
      <c r="H195" s="18">
        <f t="shared" si="17"/>
        <v>1.1976047904191617E-3</v>
      </c>
    </row>
    <row r="196" spans="2:8" ht="15" x14ac:dyDescent="0.2">
      <c r="B196" s="4" t="s">
        <v>293</v>
      </c>
      <c r="C196" s="10">
        <v>2122</v>
      </c>
      <c r="D196" s="10">
        <v>2714</v>
      </c>
      <c r="E196" s="12">
        <f t="shared" si="14"/>
        <v>0.16942115768463073</v>
      </c>
      <c r="F196" s="12">
        <f t="shared" si="15"/>
        <v>0.1684354248122634</v>
      </c>
      <c r="G196" s="13">
        <f t="shared" si="16"/>
        <v>0.27898209236569277</v>
      </c>
      <c r="H196" s="18">
        <f t="shared" si="17"/>
        <v>4.7265469061876252E-2</v>
      </c>
    </row>
    <row r="197" spans="2:8" ht="15" x14ac:dyDescent="0.2">
      <c r="B197" s="4" t="s">
        <v>294</v>
      </c>
      <c r="C197" s="10">
        <v>4</v>
      </c>
      <c r="D197" s="10">
        <v>1</v>
      </c>
      <c r="E197" s="12">
        <f t="shared" si="14"/>
        <v>3.1936127744510979E-4</v>
      </c>
      <c r="F197" s="12">
        <f t="shared" si="15"/>
        <v>6.2061689319183264E-5</v>
      </c>
      <c r="G197" s="13">
        <f t="shared" si="16"/>
        <v>-0.75</v>
      </c>
      <c r="H197" s="18">
        <f t="shared" si="17"/>
        <v>-2.3952095808383233E-4</v>
      </c>
    </row>
    <row r="198" spans="2:8" ht="15" x14ac:dyDescent="0.2">
      <c r="B198" s="4" t="s">
        <v>295</v>
      </c>
      <c r="C198" s="10">
        <v>23</v>
      </c>
      <c r="D198" s="10">
        <v>1</v>
      </c>
      <c r="E198" s="12">
        <f t="shared" si="14"/>
        <v>1.8363273453093811E-3</v>
      </c>
      <c r="F198" s="12">
        <f t="shared" si="15"/>
        <v>6.2061689319183264E-5</v>
      </c>
      <c r="G198" s="13">
        <f t="shared" si="16"/>
        <v>-0.95652173913043481</v>
      </c>
      <c r="H198" s="18">
        <f t="shared" si="17"/>
        <v>-1.7564870259481038E-3</v>
      </c>
    </row>
    <row r="199" spans="2:8" ht="15" x14ac:dyDescent="0.2">
      <c r="B199" s="4" t="s">
        <v>296</v>
      </c>
      <c r="C199" s="10">
        <v>7</v>
      </c>
      <c r="D199" s="10">
        <v>16</v>
      </c>
      <c r="E199" s="12">
        <f t="shared" si="14"/>
        <v>5.5888223552894207E-4</v>
      </c>
      <c r="F199" s="12">
        <f t="shared" si="15"/>
        <v>9.9298702910693222E-4</v>
      </c>
      <c r="G199" s="13">
        <f t="shared" si="16"/>
        <v>1.2857142857142858</v>
      </c>
      <c r="H199" s="18">
        <f t="shared" si="17"/>
        <v>7.18562874251497E-4</v>
      </c>
    </row>
    <row r="200" spans="2:8" ht="15" x14ac:dyDescent="0.2">
      <c r="B200" s="4" t="s">
        <v>297</v>
      </c>
      <c r="C200" s="10">
        <v>2</v>
      </c>
      <c r="D200" s="10">
        <v>9</v>
      </c>
      <c r="E200" s="12">
        <f t="shared" si="14"/>
        <v>1.596806387225549E-4</v>
      </c>
      <c r="F200" s="12">
        <f t="shared" si="15"/>
        <v>5.5855520387264942E-4</v>
      </c>
      <c r="G200" s="13">
        <f t="shared" si="16"/>
        <v>3.5</v>
      </c>
      <c r="H200" s="18">
        <f t="shared" si="17"/>
        <v>5.5888223552894218E-4</v>
      </c>
    </row>
    <row r="201" spans="2:8" ht="15" x14ac:dyDescent="0.2">
      <c r="B201" s="4" t="s">
        <v>298</v>
      </c>
      <c r="C201" s="10">
        <v>25</v>
      </c>
      <c r="D201" s="10">
        <v>8</v>
      </c>
      <c r="E201" s="12">
        <f t="shared" si="14"/>
        <v>1.996007984031936E-3</v>
      </c>
      <c r="F201" s="12">
        <f t="shared" si="15"/>
        <v>4.9649351455346611E-4</v>
      </c>
      <c r="G201" s="13">
        <f t="shared" si="16"/>
        <v>-0.68</v>
      </c>
      <c r="H201" s="18">
        <f t="shared" si="17"/>
        <v>-1.3572854291417165E-3</v>
      </c>
    </row>
    <row r="202" spans="2:8" ht="15" x14ac:dyDescent="0.2">
      <c r="B202" s="4" t="s">
        <v>299</v>
      </c>
      <c r="C202" s="10">
        <v>20</v>
      </c>
      <c r="D202" s="10">
        <v>12</v>
      </c>
      <c r="E202" s="12">
        <f t="shared" si="14"/>
        <v>1.5968063872255488E-3</v>
      </c>
      <c r="F202" s="12">
        <f t="shared" si="15"/>
        <v>7.4474027183019922E-4</v>
      </c>
      <c r="G202" s="13">
        <f t="shared" si="16"/>
        <v>-0.4</v>
      </c>
      <c r="H202" s="18">
        <f t="shared" si="17"/>
        <v>-6.3872255489021959E-4</v>
      </c>
    </row>
    <row r="203" spans="2:8" ht="15" x14ac:dyDescent="0.2">
      <c r="B203" s="4" t="s">
        <v>67</v>
      </c>
      <c r="C203" s="10">
        <v>37</v>
      </c>
      <c r="D203" s="10">
        <v>60</v>
      </c>
      <c r="E203" s="12">
        <f t="shared" si="14"/>
        <v>2.9540918163672653E-3</v>
      </c>
      <c r="F203" s="12">
        <f t="shared" si="15"/>
        <v>3.7237013591509961E-3</v>
      </c>
      <c r="G203" s="13">
        <f t="shared" si="16"/>
        <v>0.6216216216216216</v>
      </c>
      <c r="H203" s="18">
        <f t="shared" si="17"/>
        <v>1.8363273453093811E-3</v>
      </c>
    </row>
    <row r="204" spans="2:8" ht="15" x14ac:dyDescent="0.2">
      <c r="B204" s="4" t="s">
        <v>300</v>
      </c>
      <c r="C204" s="10">
        <v>1</v>
      </c>
      <c r="D204" s="10">
        <v>1</v>
      </c>
      <c r="E204" s="12">
        <f t="shared" si="14"/>
        <v>7.9840319361277449E-5</v>
      </c>
      <c r="F204" s="12">
        <f t="shared" si="15"/>
        <v>6.2061689319183264E-5</v>
      </c>
      <c r="G204" s="13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41</v>
      </c>
      <c r="D205" s="10">
        <v>12</v>
      </c>
      <c r="E205" s="12">
        <f t="shared" si="14"/>
        <v>3.2734530938123754E-3</v>
      </c>
      <c r="F205" s="12">
        <f t="shared" si="15"/>
        <v>7.4474027183019922E-4</v>
      </c>
      <c r="G205" s="13">
        <f t="shared" si="16"/>
        <v>-0.70731707317073167</v>
      </c>
      <c r="H205" s="18">
        <f t="shared" si="17"/>
        <v>-2.315369261477046E-3</v>
      </c>
    </row>
    <row r="206" spans="2:8" ht="15" x14ac:dyDescent="0.2">
      <c r="B206" s="4" t="s">
        <v>301</v>
      </c>
      <c r="C206" s="10">
        <v>40</v>
      </c>
      <c r="D206" s="10">
        <v>34</v>
      </c>
      <c r="E206" s="12">
        <f t="shared" si="14"/>
        <v>3.1936127744510976E-3</v>
      </c>
      <c r="F206" s="12">
        <f t="shared" si="15"/>
        <v>2.1100974368522311E-3</v>
      </c>
      <c r="G206" s="13">
        <f t="shared" si="16"/>
        <v>-0.15</v>
      </c>
      <c r="H206" s="18">
        <f t="shared" si="17"/>
        <v>-4.7904191616766461E-4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219</v>
      </c>
      <c r="D208" s="10">
        <v>127</v>
      </c>
      <c r="E208" s="12">
        <f t="shared" si="14"/>
        <v>1.7485029940119759E-2</v>
      </c>
      <c r="F208" s="12">
        <f t="shared" si="15"/>
        <v>7.8818345435362758E-3</v>
      </c>
      <c r="G208" s="13">
        <f t="shared" si="16"/>
        <v>-0.42009132420091322</v>
      </c>
      <c r="H208" s="18">
        <f t="shared" si="17"/>
        <v>-7.3453093812375237E-3</v>
      </c>
    </row>
    <row r="209" spans="2:8" ht="15" x14ac:dyDescent="0.2">
      <c r="B209" s="4" t="s">
        <v>71</v>
      </c>
      <c r="C209" s="10">
        <v>14</v>
      </c>
      <c r="D209" s="10">
        <v>6</v>
      </c>
      <c r="E209" s="12">
        <f t="shared" si="14"/>
        <v>1.1177644710578841E-3</v>
      </c>
      <c r="F209" s="12">
        <f t="shared" si="15"/>
        <v>3.7237013591509961E-4</v>
      </c>
      <c r="G209" s="13">
        <f t="shared" si="16"/>
        <v>-0.5714285714285714</v>
      </c>
      <c r="H209" s="18">
        <f t="shared" si="17"/>
        <v>-6.3872255489021948E-4</v>
      </c>
    </row>
    <row r="210" spans="2:8" ht="15" x14ac:dyDescent="0.2">
      <c r="B210" s="4" t="s">
        <v>73</v>
      </c>
      <c r="C210" s="10">
        <v>21</v>
      </c>
      <c r="D210" s="10">
        <v>6</v>
      </c>
      <c r="E210" s="12">
        <f t="shared" si="14"/>
        <v>1.6766467065868263E-3</v>
      </c>
      <c r="F210" s="12">
        <f t="shared" si="15"/>
        <v>3.7237013591509961E-4</v>
      </c>
      <c r="G210" s="13">
        <f t="shared" si="16"/>
        <v>-0.7142857142857143</v>
      </c>
      <c r="H210" s="18">
        <f t="shared" si="17"/>
        <v>-1.1976047904191617E-3</v>
      </c>
    </row>
    <row r="211" spans="2:8" ht="15" x14ac:dyDescent="0.2">
      <c r="B211" s="4" t="s">
        <v>69</v>
      </c>
      <c r="C211" s="10">
        <v>12</v>
      </c>
      <c r="D211" s="10">
        <v>6</v>
      </c>
      <c r="E211" s="12">
        <f t="shared" si="14"/>
        <v>9.5808383233532933E-4</v>
      </c>
      <c r="F211" s="12">
        <f t="shared" si="15"/>
        <v>3.7237013591509961E-4</v>
      </c>
      <c r="G211" s="13">
        <f t="shared" si="16"/>
        <v>-0.5</v>
      </c>
      <c r="H211" s="18">
        <f t="shared" si="17"/>
        <v>-4.7904191616766467E-4</v>
      </c>
    </row>
    <row r="212" spans="2:8" ht="15" x14ac:dyDescent="0.2">
      <c r="B212" s="4" t="s">
        <v>68</v>
      </c>
      <c r="C212" s="10">
        <v>2</v>
      </c>
      <c r="D212" s="10">
        <v>2</v>
      </c>
      <c r="E212" s="12">
        <f t="shared" si="14"/>
        <v>1.596806387225549E-4</v>
      </c>
      <c r="F212" s="12">
        <f t="shared" si="15"/>
        <v>1.2412337863836653E-4</v>
      </c>
      <c r="G212" s="13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48</v>
      </c>
      <c r="D213" s="10">
        <v>37</v>
      </c>
      <c r="E213" s="12">
        <f t="shared" si="14"/>
        <v>3.8323353293413173E-3</v>
      </c>
      <c r="F213" s="12">
        <f t="shared" si="15"/>
        <v>2.296282504809781E-3</v>
      </c>
      <c r="G213" s="13">
        <f t="shared" si="16"/>
        <v>-0.22916666666666666</v>
      </c>
      <c r="H213" s="18">
        <f t="shared" si="17"/>
        <v>-8.7824351297405181E-4</v>
      </c>
    </row>
    <row r="214" spans="2:8" ht="15" x14ac:dyDescent="0.2">
      <c r="B214" s="4" t="s">
        <v>70</v>
      </c>
      <c r="C214" s="10">
        <v>65</v>
      </c>
      <c r="D214" s="10">
        <v>64</v>
      </c>
      <c r="E214" s="12">
        <f t="shared" si="14"/>
        <v>5.189620758483034E-3</v>
      </c>
      <c r="F214" s="12">
        <f t="shared" si="15"/>
        <v>3.9719481164277289E-3</v>
      </c>
      <c r="G214" s="13">
        <f t="shared" si="16"/>
        <v>-1.5384615384615385E-2</v>
      </c>
      <c r="H214" s="18">
        <f t="shared" si="17"/>
        <v>-7.9840319361277449E-5</v>
      </c>
    </row>
    <row r="215" spans="2:8" ht="15" x14ac:dyDescent="0.2">
      <c r="B215" s="4" t="s">
        <v>303</v>
      </c>
      <c r="C215" s="10">
        <v>3</v>
      </c>
      <c r="D215" s="10">
        <v>2</v>
      </c>
      <c r="E215" s="12">
        <f t="shared" si="14"/>
        <v>2.3952095808383233E-4</v>
      </c>
      <c r="F215" s="12">
        <f t="shared" si="15"/>
        <v>1.2412337863836653E-4</v>
      </c>
      <c r="G215" s="13">
        <f t="shared" si="16"/>
        <v>-0.33333333333333331</v>
      </c>
      <c r="H215" s="18">
        <f t="shared" si="17"/>
        <v>-7.9840319361277435E-5</v>
      </c>
    </row>
    <row r="216" spans="2:8" ht="15" x14ac:dyDescent="0.2">
      <c r="B216" s="4" t="s">
        <v>304</v>
      </c>
      <c r="C216" s="10">
        <v>31</v>
      </c>
      <c r="D216" s="10">
        <v>50</v>
      </c>
      <c r="E216" s="12">
        <f t="shared" si="14"/>
        <v>2.4750499001996006E-3</v>
      </c>
      <c r="F216" s="12">
        <f t="shared" si="15"/>
        <v>3.1030844659591635E-3</v>
      </c>
      <c r="G216" s="13">
        <f t="shared" si="16"/>
        <v>0.61290322580645162</v>
      </c>
      <c r="H216" s="18">
        <f t="shared" si="17"/>
        <v>1.5169660678642713E-3</v>
      </c>
    </row>
    <row r="217" spans="2:8" ht="15" x14ac:dyDescent="0.2">
      <c r="B217" s="4" t="s">
        <v>469</v>
      </c>
      <c r="C217" s="10">
        <v>1</v>
      </c>
      <c r="D217" s="10">
        <v>1</v>
      </c>
      <c r="E217" s="12">
        <f t="shared" ref="E217:E280" si="18">+IF(C217=0,"",C217/C$151)</f>
        <v>7.9840319361277449E-5</v>
      </c>
      <c r="F217" s="12">
        <f t="shared" ref="F217:F280" si="19">+IF(D217=0,"",D217/D$151)</f>
        <v>6.2061689319183264E-5</v>
      </c>
      <c r="G217" s="13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17</v>
      </c>
      <c r="D218" s="10">
        <v>11</v>
      </c>
      <c r="E218" s="12">
        <f t="shared" si="18"/>
        <v>1.3572854291417165E-3</v>
      </c>
      <c r="F218" s="12">
        <f t="shared" si="19"/>
        <v>6.8267858251101592E-4</v>
      </c>
      <c r="G218" s="13">
        <f t="shared" si="20"/>
        <v>-0.35294117647058826</v>
      </c>
      <c r="H218" s="18">
        <f t="shared" si="21"/>
        <v>-4.7904191616766467E-4</v>
      </c>
    </row>
    <row r="219" spans="2:8" ht="15" x14ac:dyDescent="0.2">
      <c r="B219" s="4" t="s">
        <v>306</v>
      </c>
      <c r="C219" s="10">
        <v>21</v>
      </c>
      <c r="D219" s="10">
        <v>14</v>
      </c>
      <c r="E219" s="12">
        <f t="shared" si="18"/>
        <v>1.6766467065868263E-3</v>
      </c>
      <c r="F219" s="12">
        <f t="shared" si="19"/>
        <v>8.6886365046856572E-4</v>
      </c>
      <c r="G219" s="13">
        <f t="shared" si="20"/>
        <v>-0.33333333333333331</v>
      </c>
      <c r="H219" s="18">
        <f t="shared" si="21"/>
        <v>-5.5888223552894207E-4</v>
      </c>
    </row>
    <row r="220" spans="2:8" ht="15" x14ac:dyDescent="0.2">
      <c r="B220" s="4" t="s">
        <v>307</v>
      </c>
      <c r="C220" s="10">
        <v>9</v>
      </c>
      <c r="D220" s="10">
        <v>16</v>
      </c>
      <c r="E220" s="12">
        <f t="shared" si="18"/>
        <v>7.18562874251497E-4</v>
      </c>
      <c r="F220" s="12">
        <f t="shared" si="19"/>
        <v>9.9298702910693222E-4</v>
      </c>
      <c r="G220" s="13">
        <f t="shared" si="20"/>
        <v>0.77777777777777779</v>
      </c>
      <c r="H220" s="18">
        <f t="shared" si="21"/>
        <v>5.5888223552894207E-4</v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6.2061689319183264E-5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39</v>
      </c>
      <c r="D222" s="10">
        <v>24</v>
      </c>
      <c r="E222" s="12">
        <f t="shared" si="18"/>
        <v>3.1137724550898203E-3</v>
      </c>
      <c r="F222" s="12">
        <f t="shared" si="19"/>
        <v>1.4894805436603984E-3</v>
      </c>
      <c r="G222" s="13">
        <f t="shared" si="20"/>
        <v>-0.38461538461538464</v>
      </c>
      <c r="H222" s="18">
        <f t="shared" si="21"/>
        <v>-1.1976047904191617E-3</v>
      </c>
    </row>
    <row r="223" spans="2:8" ht="15" x14ac:dyDescent="0.2">
      <c r="B223" s="4" t="s">
        <v>563</v>
      </c>
      <c r="C223" s="10">
        <v>25</v>
      </c>
      <c r="D223" s="10">
        <v>18</v>
      </c>
      <c r="E223" s="12">
        <f t="shared" si="18"/>
        <v>1.996007984031936E-3</v>
      </c>
      <c r="F223" s="12">
        <f t="shared" si="19"/>
        <v>1.1171104077452988E-3</v>
      </c>
      <c r="G223" s="13">
        <f t="shared" si="20"/>
        <v>-0.28000000000000003</v>
      </c>
      <c r="H223" s="18">
        <f t="shared" si="21"/>
        <v>-5.5888223552894207E-4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15</v>
      </c>
      <c r="D226" s="10">
        <v>19</v>
      </c>
      <c r="E226" s="12">
        <f t="shared" si="18"/>
        <v>1.1976047904191617E-3</v>
      </c>
      <c r="F226" s="12">
        <f t="shared" si="19"/>
        <v>1.1791720970644821E-3</v>
      </c>
      <c r="G226" s="13">
        <f t="shared" si="20"/>
        <v>0.26666666666666666</v>
      </c>
      <c r="H226" s="18">
        <f t="shared" si="21"/>
        <v>3.1936127744510979E-4</v>
      </c>
    </row>
    <row r="227" spans="2:8" ht="15" x14ac:dyDescent="0.2">
      <c r="B227" s="4" t="s">
        <v>471</v>
      </c>
      <c r="C227" s="10">
        <v>3</v>
      </c>
      <c r="D227" s="10">
        <v>0</v>
      </c>
      <c r="E227" s="12">
        <f t="shared" si="18"/>
        <v>2.3952095808383233E-4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43</v>
      </c>
      <c r="D228" s="10">
        <v>12</v>
      </c>
      <c r="E228" s="12">
        <f t="shared" si="18"/>
        <v>3.43313373253493E-3</v>
      </c>
      <c r="F228" s="12">
        <f t="shared" si="19"/>
        <v>7.4474027183019922E-4</v>
      </c>
      <c r="G228" s="13">
        <f t="shared" si="20"/>
        <v>-0.72093023255813948</v>
      </c>
      <c r="H228" s="18">
        <f t="shared" si="21"/>
        <v>-2.4750499001996006E-3</v>
      </c>
    </row>
    <row r="229" spans="2:8" ht="15" x14ac:dyDescent="0.2">
      <c r="B229" s="4" t="s">
        <v>311</v>
      </c>
      <c r="C229" s="10">
        <v>579</v>
      </c>
      <c r="D229" s="10">
        <v>526</v>
      </c>
      <c r="E229" s="12">
        <f t="shared" si="18"/>
        <v>4.6227544910179642E-2</v>
      </c>
      <c r="F229" s="12">
        <f t="shared" si="19"/>
        <v>3.2644448581890396E-2</v>
      </c>
      <c r="G229" s="13">
        <f t="shared" si="20"/>
        <v>-9.1537132987910191E-2</v>
      </c>
      <c r="H229" s="18">
        <f t="shared" si="21"/>
        <v>-4.2315369261477047E-3</v>
      </c>
    </row>
    <row r="230" spans="2:8" ht="15" x14ac:dyDescent="0.2">
      <c r="B230" s="4" t="s">
        <v>312</v>
      </c>
      <c r="C230" s="10">
        <v>18</v>
      </c>
      <c r="D230" s="10">
        <v>14</v>
      </c>
      <c r="E230" s="12">
        <f t="shared" si="18"/>
        <v>1.437125748502994E-3</v>
      </c>
      <c r="F230" s="12">
        <f t="shared" si="19"/>
        <v>8.6886365046856572E-4</v>
      </c>
      <c r="G230" s="13">
        <f t="shared" si="20"/>
        <v>-0.22222222222222221</v>
      </c>
      <c r="H230" s="18">
        <f t="shared" si="21"/>
        <v>-3.1936127744510974E-4</v>
      </c>
    </row>
    <row r="231" spans="2:8" ht="30" x14ac:dyDescent="0.2">
      <c r="B231" s="4" t="s">
        <v>313</v>
      </c>
      <c r="C231" s="10">
        <v>63</v>
      </c>
      <c r="D231" s="10">
        <v>64</v>
      </c>
      <c r="E231" s="12">
        <f t="shared" si="18"/>
        <v>5.0299401197604794E-3</v>
      </c>
      <c r="F231" s="12">
        <f t="shared" si="19"/>
        <v>3.9719481164277289E-3</v>
      </c>
      <c r="G231" s="13">
        <f t="shared" si="20"/>
        <v>1.5873015873015872E-2</v>
      </c>
      <c r="H231" s="18">
        <f t="shared" si="21"/>
        <v>7.9840319361277449E-5</v>
      </c>
    </row>
    <row r="232" spans="2:8" ht="15" x14ac:dyDescent="0.2">
      <c r="B232" s="4" t="s">
        <v>77</v>
      </c>
      <c r="C232" s="10">
        <v>363</v>
      </c>
      <c r="D232" s="10">
        <v>405</v>
      </c>
      <c r="E232" s="12">
        <f t="shared" si="18"/>
        <v>2.8982035928143711E-2</v>
      </c>
      <c r="F232" s="12">
        <f t="shared" si="19"/>
        <v>2.5134984174269223E-2</v>
      </c>
      <c r="G232" s="13">
        <f t="shared" si="20"/>
        <v>0.11570247933884298</v>
      </c>
      <c r="H232" s="18">
        <f t="shared" si="21"/>
        <v>3.3532934131736527E-3</v>
      </c>
    </row>
    <row r="233" spans="2:8" ht="15" x14ac:dyDescent="0.2">
      <c r="B233" s="4" t="s">
        <v>74</v>
      </c>
      <c r="C233" s="10">
        <v>38</v>
      </c>
      <c r="D233" s="10">
        <v>96</v>
      </c>
      <c r="E233" s="12">
        <f t="shared" si="18"/>
        <v>3.033932135728543E-3</v>
      </c>
      <c r="F233" s="12">
        <f t="shared" si="19"/>
        <v>5.9579221746415938E-3</v>
      </c>
      <c r="G233" s="13">
        <f t="shared" si="20"/>
        <v>1.5263157894736843</v>
      </c>
      <c r="H233" s="18">
        <f t="shared" si="21"/>
        <v>4.6307385229540921E-3</v>
      </c>
    </row>
    <row r="234" spans="2:8" ht="15" x14ac:dyDescent="0.2">
      <c r="B234" s="4" t="s">
        <v>75</v>
      </c>
      <c r="C234" s="10">
        <v>20</v>
      </c>
      <c r="D234" s="10">
        <v>13</v>
      </c>
      <c r="E234" s="12">
        <f t="shared" si="18"/>
        <v>1.5968063872255488E-3</v>
      </c>
      <c r="F234" s="12">
        <f t="shared" si="19"/>
        <v>8.0680196114938253E-4</v>
      </c>
      <c r="G234" s="13">
        <f t="shared" si="20"/>
        <v>-0.35</v>
      </c>
      <c r="H234" s="18">
        <f t="shared" si="21"/>
        <v>-5.5888223552894207E-4</v>
      </c>
    </row>
    <row r="235" spans="2:8" ht="15" x14ac:dyDescent="0.2">
      <c r="B235" s="4" t="s">
        <v>314</v>
      </c>
      <c r="C235" s="10">
        <v>159</v>
      </c>
      <c r="D235" s="10">
        <v>116</v>
      </c>
      <c r="E235" s="12">
        <f t="shared" si="18"/>
        <v>1.2694610778443114E-2</v>
      </c>
      <c r="F235" s="12">
        <f t="shared" si="19"/>
        <v>7.199155961025259E-3</v>
      </c>
      <c r="G235" s="13">
        <f t="shared" si="20"/>
        <v>-0.27044025157232704</v>
      </c>
      <c r="H235" s="18">
        <f t="shared" si="21"/>
        <v>-3.43313373253493E-3</v>
      </c>
    </row>
    <row r="236" spans="2:8" ht="15" x14ac:dyDescent="0.2">
      <c r="B236" s="4" t="s">
        <v>315</v>
      </c>
      <c r="C236" s="10">
        <v>1</v>
      </c>
      <c r="D236" s="10">
        <v>3</v>
      </c>
      <c r="E236" s="12">
        <f t="shared" si="18"/>
        <v>7.9840319361277449E-5</v>
      </c>
      <c r="F236" s="12">
        <f t="shared" si="19"/>
        <v>1.8618506795754981E-4</v>
      </c>
      <c r="G236" s="13">
        <f t="shared" si="20"/>
        <v>2</v>
      </c>
      <c r="H236" s="18">
        <f t="shared" si="21"/>
        <v>1.596806387225549E-4</v>
      </c>
    </row>
    <row r="237" spans="2:8" ht="15" x14ac:dyDescent="0.2">
      <c r="B237" s="4" t="s">
        <v>80</v>
      </c>
      <c r="C237" s="10">
        <v>80</v>
      </c>
      <c r="D237" s="10">
        <v>90</v>
      </c>
      <c r="E237" s="12">
        <f t="shared" si="18"/>
        <v>6.3872255489021952E-3</v>
      </c>
      <c r="F237" s="12">
        <f t="shared" si="19"/>
        <v>5.5855520387264939E-3</v>
      </c>
      <c r="G237" s="13">
        <f t="shared" si="20"/>
        <v>0.125</v>
      </c>
      <c r="H237" s="18">
        <f t="shared" si="21"/>
        <v>7.9840319361277441E-4</v>
      </c>
    </row>
    <row r="238" spans="2:8" ht="15" x14ac:dyDescent="0.2">
      <c r="B238" s="4" t="s">
        <v>85</v>
      </c>
      <c r="C238" s="10">
        <v>355</v>
      </c>
      <c r="D238" s="10">
        <v>329</v>
      </c>
      <c r="E238" s="12">
        <f t="shared" si="18"/>
        <v>2.8343313373253493E-2</v>
      </c>
      <c r="F238" s="12">
        <f t="shared" si="19"/>
        <v>2.0418295786011294E-2</v>
      </c>
      <c r="G238" s="13">
        <f t="shared" si="20"/>
        <v>-7.3239436619718309E-2</v>
      </c>
      <c r="H238" s="18">
        <f t="shared" si="21"/>
        <v>-2.0758483033932137E-3</v>
      </c>
    </row>
    <row r="239" spans="2:8" ht="15" x14ac:dyDescent="0.2">
      <c r="B239" s="4" t="s">
        <v>81</v>
      </c>
      <c r="C239" s="10">
        <v>46</v>
      </c>
      <c r="D239" s="10">
        <v>63</v>
      </c>
      <c r="E239" s="12">
        <f t="shared" si="18"/>
        <v>3.6726546906187623E-3</v>
      </c>
      <c r="F239" s="12">
        <f t="shared" si="19"/>
        <v>3.909886427108546E-3</v>
      </c>
      <c r="G239" s="13">
        <f t="shared" si="20"/>
        <v>0.36956521739130432</v>
      </c>
      <c r="H239" s="18">
        <f t="shared" si="21"/>
        <v>1.3572854291417165E-3</v>
      </c>
    </row>
    <row r="240" spans="2:8" ht="15" x14ac:dyDescent="0.2">
      <c r="B240" s="4" t="s">
        <v>316</v>
      </c>
      <c r="C240" s="10">
        <v>47</v>
      </c>
      <c r="D240" s="10">
        <v>40</v>
      </c>
      <c r="E240" s="12">
        <f t="shared" si="18"/>
        <v>3.75249500998004E-3</v>
      </c>
      <c r="F240" s="12">
        <f t="shared" si="19"/>
        <v>2.4824675727673309E-3</v>
      </c>
      <c r="G240" s="13">
        <f t="shared" si="20"/>
        <v>-0.14893617021276595</v>
      </c>
      <c r="H240" s="18">
        <f t="shared" si="21"/>
        <v>-5.5888223552894207E-4</v>
      </c>
    </row>
    <row r="241" spans="2:8" ht="15" x14ac:dyDescent="0.2">
      <c r="B241" s="4" t="s">
        <v>78</v>
      </c>
      <c r="C241" s="10">
        <v>1</v>
      </c>
      <c r="D241" s="10">
        <v>0</v>
      </c>
      <c r="E241" s="12">
        <f t="shared" si="18"/>
        <v>7.9840319361277449E-5</v>
      </c>
      <c r="F241" s="12" t="str">
        <f t="shared" si="19"/>
        <v/>
      </c>
      <c r="G241" s="13" t="str">
        <f t="shared" si="20"/>
        <v>0</v>
      </c>
      <c r="H241" s="18">
        <f t="shared" si="21"/>
        <v>0</v>
      </c>
    </row>
    <row r="242" spans="2:8" ht="15" x14ac:dyDescent="0.2">
      <c r="B242" s="4" t="s">
        <v>83</v>
      </c>
      <c r="C242" s="10">
        <v>28</v>
      </c>
      <c r="D242" s="10">
        <v>11</v>
      </c>
      <c r="E242" s="12">
        <f t="shared" si="18"/>
        <v>2.2355289421157683E-3</v>
      </c>
      <c r="F242" s="12">
        <f t="shared" si="19"/>
        <v>6.8267858251101592E-4</v>
      </c>
      <c r="G242" s="13">
        <f t="shared" si="20"/>
        <v>-0.6071428571428571</v>
      </c>
      <c r="H242" s="18">
        <f t="shared" si="21"/>
        <v>-1.3572854291417163E-3</v>
      </c>
    </row>
    <row r="243" spans="2:8" ht="15" x14ac:dyDescent="0.2">
      <c r="B243" s="4" t="s">
        <v>317</v>
      </c>
      <c r="C243" s="10">
        <v>12</v>
      </c>
      <c r="D243" s="10">
        <v>14</v>
      </c>
      <c r="E243" s="12">
        <f t="shared" si="18"/>
        <v>9.5808383233532933E-4</v>
      </c>
      <c r="F243" s="12">
        <f t="shared" si="19"/>
        <v>8.6886365046856572E-4</v>
      </c>
      <c r="G243" s="13">
        <f t="shared" si="20"/>
        <v>0.16666666666666666</v>
      </c>
      <c r="H243" s="18">
        <f t="shared" si="21"/>
        <v>1.5968063872255487E-4</v>
      </c>
    </row>
    <row r="244" spans="2:8" ht="15" x14ac:dyDescent="0.2">
      <c r="B244" s="4" t="s">
        <v>79</v>
      </c>
      <c r="C244" s="10">
        <v>69</v>
      </c>
      <c r="D244" s="10">
        <v>44</v>
      </c>
      <c r="E244" s="12">
        <f t="shared" si="18"/>
        <v>5.5089820359281441E-3</v>
      </c>
      <c r="F244" s="12">
        <f t="shared" si="19"/>
        <v>2.7307143300440637E-3</v>
      </c>
      <c r="G244" s="13">
        <f t="shared" si="20"/>
        <v>-0.36231884057971014</v>
      </c>
      <c r="H244" s="18">
        <f t="shared" si="21"/>
        <v>-1.9960079840319364E-3</v>
      </c>
    </row>
    <row r="245" spans="2:8" ht="15" x14ac:dyDescent="0.2">
      <c r="B245" s="4" t="s">
        <v>84</v>
      </c>
      <c r="C245" s="10">
        <v>20</v>
      </c>
      <c r="D245" s="10">
        <v>13</v>
      </c>
      <c r="E245" s="12">
        <f t="shared" si="18"/>
        <v>1.5968063872255488E-3</v>
      </c>
      <c r="F245" s="12">
        <f t="shared" si="19"/>
        <v>8.0680196114938253E-4</v>
      </c>
      <c r="G245" s="13">
        <f t="shared" si="20"/>
        <v>-0.35</v>
      </c>
      <c r="H245" s="18">
        <f t="shared" si="21"/>
        <v>-5.5888223552894207E-4</v>
      </c>
    </row>
    <row r="246" spans="2:8" ht="15" x14ac:dyDescent="0.2">
      <c r="B246" s="4" t="s">
        <v>318</v>
      </c>
      <c r="C246" s="10">
        <v>7</v>
      </c>
      <c r="D246" s="10">
        <v>20</v>
      </c>
      <c r="E246" s="12">
        <f t="shared" si="18"/>
        <v>5.5888223552894207E-4</v>
      </c>
      <c r="F246" s="12">
        <f t="shared" si="19"/>
        <v>1.2412337863836654E-3</v>
      </c>
      <c r="G246" s="13">
        <f t="shared" si="20"/>
        <v>1.8571428571428572</v>
      </c>
      <c r="H246" s="18">
        <f t="shared" si="21"/>
        <v>1.0379241516966068E-3</v>
      </c>
    </row>
    <row r="247" spans="2:8" ht="15" x14ac:dyDescent="0.2">
      <c r="B247" s="4" t="s">
        <v>319</v>
      </c>
      <c r="C247" s="10">
        <v>147</v>
      </c>
      <c r="D247" s="10">
        <v>222</v>
      </c>
      <c r="E247" s="12">
        <f t="shared" si="18"/>
        <v>1.1736526946107785E-2</v>
      </c>
      <c r="F247" s="12">
        <f t="shared" si="19"/>
        <v>1.3777695028858686E-2</v>
      </c>
      <c r="G247" s="13">
        <f t="shared" si="20"/>
        <v>0.51020408163265307</v>
      </c>
      <c r="H247" s="18">
        <f t="shared" si="21"/>
        <v>5.9880239520958087E-3</v>
      </c>
    </row>
    <row r="248" spans="2:8" ht="15" x14ac:dyDescent="0.2">
      <c r="B248" s="4" t="s">
        <v>86</v>
      </c>
      <c r="C248" s="10">
        <v>37</v>
      </c>
      <c r="D248" s="10">
        <v>83</v>
      </c>
      <c r="E248" s="12">
        <f t="shared" si="18"/>
        <v>2.9540918163672653E-3</v>
      </c>
      <c r="F248" s="12">
        <f t="shared" si="19"/>
        <v>5.1511202134922112E-3</v>
      </c>
      <c r="G248" s="13">
        <f t="shared" si="20"/>
        <v>1.2432432432432432</v>
      </c>
      <c r="H248" s="18">
        <f t="shared" si="21"/>
        <v>3.6726546906187623E-3</v>
      </c>
    </row>
    <row r="249" spans="2:8" ht="15" x14ac:dyDescent="0.2">
      <c r="B249" s="4" t="s">
        <v>87</v>
      </c>
      <c r="C249" s="10">
        <v>105</v>
      </c>
      <c r="D249" s="10">
        <v>81</v>
      </c>
      <c r="E249" s="12">
        <f t="shared" si="18"/>
        <v>8.3832335329341312E-3</v>
      </c>
      <c r="F249" s="12">
        <f t="shared" si="19"/>
        <v>5.0269968348538446E-3</v>
      </c>
      <c r="G249" s="13">
        <f t="shared" si="20"/>
        <v>-0.22857142857142856</v>
      </c>
      <c r="H249" s="18">
        <f t="shared" si="21"/>
        <v>-1.9161676646706584E-3</v>
      </c>
    </row>
    <row r="250" spans="2:8" ht="15" x14ac:dyDescent="0.2">
      <c r="B250" s="4" t="s">
        <v>82</v>
      </c>
      <c r="C250" s="10">
        <v>20</v>
      </c>
      <c r="D250" s="10">
        <v>14</v>
      </c>
      <c r="E250" s="12">
        <f t="shared" si="18"/>
        <v>1.5968063872255488E-3</v>
      </c>
      <c r="F250" s="12">
        <f t="shared" si="19"/>
        <v>8.6886365046856572E-4</v>
      </c>
      <c r="G250" s="13">
        <f t="shared" si="20"/>
        <v>-0.3</v>
      </c>
      <c r="H250" s="18">
        <f t="shared" si="21"/>
        <v>-4.7904191616766461E-4</v>
      </c>
    </row>
    <row r="251" spans="2:8" ht="15" x14ac:dyDescent="0.2">
      <c r="B251" s="4" t="s">
        <v>320</v>
      </c>
      <c r="C251" s="10">
        <v>3</v>
      </c>
      <c r="D251" s="10">
        <v>3</v>
      </c>
      <c r="E251" s="12">
        <f t="shared" si="18"/>
        <v>2.3952095808383233E-4</v>
      </c>
      <c r="F251" s="12">
        <f t="shared" si="19"/>
        <v>1.8618506795754981E-4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8</v>
      </c>
      <c r="D252" s="10">
        <v>1</v>
      </c>
      <c r="E252" s="12">
        <f t="shared" si="18"/>
        <v>6.3872255489021959E-4</v>
      </c>
      <c r="F252" s="12">
        <f t="shared" si="19"/>
        <v>6.2061689319183264E-5</v>
      </c>
      <c r="G252" s="13">
        <f t="shared" si="20"/>
        <v>-0.875</v>
      </c>
      <c r="H252" s="18">
        <f t="shared" si="21"/>
        <v>-5.5888223552894218E-4</v>
      </c>
    </row>
    <row r="253" spans="2:8" ht="15" x14ac:dyDescent="0.2">
      <c r="B253" s="4" t="s">
        <v>322</v>
      </c>
      <c r="C253" s="10">
        <v>144</v>
      </c>
      <c r="D253" s="10">
        <v>202</v>
      </c>
      <c r="E253" s="12">
        <f t="shared" si="18"/>
        <v>1.1497005988023952E-2</v>
      </c>
      <c r="F253" s="12">
        <f t="shared" si="19"/>
        <v>1.253646124247502E-2</v>
      </c>
      <c r="G253" s="13">
        <f t="shared" si="20"/>
        <v>0.40277777777777779</v>
      </c>
      <c r="H253" s="18">
        <f t="shared" si="21"/>
        <v>4.6307385229540921E-3</v>
      </c>
    </row>
    <row r="254" spans="2:8" ht="15" x14ac:dyDescent="0.2">
      <c r="B254" s="4" t="s">
        <v>323</v>
      </c>
      <c r="C254" s="10">
        <v>23</v>
      </c>
      <c r="D254" s="10">
        <v>19</v>
      </c>
      <c r="E254" s="12">
        <f t="shared" si="18"/>
        <v>1.8363273453093811E-3</v>
      </c>
      <c r="F254" s="12">
        <f t="shared" si="19"/>
        <v>1.1791720970644821E-3</v>
      </c>
      <c r="G254" s="13">
        <f t="shared" si="20"/>
        <v>-0.17391304347826086</v>
      </c>
      <c r="H254" s="18">
        <f t="shared" si="21"/>
        <v>-3.1936127744510974E-4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6.2061689319183264E-5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1517</v>
      </c>
      <c r="D256" s="10">
        <v>1839</v>
      </c>
      <c r="E256" s="12">
        <f t="shared" si="18"/>
        <v>0.12111776447105789</v>
      </c>
      <c r="F256" s="12">
        <f t="shared" si="19"/>
        <v>0.11413144665797803</v>
      </c>
      <c r="G256" s="13">
        <f t="shared" si="20"/>
        <v>0.2122610415293342</v>
      </c>
      <c r="H256" s="18">
        <f t="shared" si="21"/>
        <v>2.5708582834331337E-2</v>
      </c>
    </row>
    <row r="257" spans="2:8" ht="15" x14ac:dyDescent="0.2">
      <c r="B257" s="4" t="s">
        <v>325</v>
      </c>
      <c r="C257" s="10">
        <v>13</v>
      </c>
      <c r="D257" s="10">
        <v>4</v>
      </c>
      <c r="E257" s="12">
        <f t="shared" si="18"/>
        <v>1.0379241516966068E-3</v>
      </c>
      <c r="F257" s="12">
        <f t="shared" si="19"/>
        <v>2.4824675727673306E-4</v>
      </c>
      <c r="G257" s="13">
        <f t="shared" si="20"/>
        <v>-0.69230769230769229</v>
      </c>
      <c r="H257" s="18">
        <f t="shared" si="21"/>
        <v>-7.18562874251497E-4</v>
      </c>
    </row>
    <row r="258" spans="2:8" ht="30" x14ac:dyDescent="0.2">
      <c r="B258" s="4" t="s">
        <v>326</v>
      </c>
      <c r="C258" s="10">
        <v>13</v>
      </c>
      <c r="D258" s="10">
        <v>6</v>
      </c>
      <c r="E258" s="12">
        <f t="shared" si="18"/>
        <v>1.0379241516966068E-3</v>
      </c>
      <c r="F258" s="12">
        <f t="shared" si="19"/>
        <v>3.7237013591509961E-4</v>
      </c>
      <c r="G258" s="13">
        <f t="shared" si="20"/>
        <v>-0.53846153846153844</v>
      </c>
      <c r="H258" s="18">
        <f t="shared" si="21"/>
        <v>-5.5888223552894207E-4</v>
      </c>
    </row>
    <row r="259" spans="2:8" ht="15" x14ac:dyDescent="0.2">
      <c r="B259" s="4" t="s">
        <v>327</v>
      </c>
      <c r="C259" s="10">
        <v>14</v>
      </c>
      <c r="D259" s="10">
        <v>11</v>
      </c>
      <c r="E259" s="12">
        <f t="shared" si="18"/>
        <v>1.1177644710578841E-3</v>
      </c>
      <c r="F259" s="12">
        <f t="shared" si="19"/>
        <v>6.8267858251101592E-4</v>
      </c>
      <c r="G259" s="13">
        <f t="shared" si="20"/>
        <v>-0.21428571428571427</v>
      </c>
      <c r="H259" s="18">
        <f t="shared" si="21"/>
        <v>-2.3952095808383231E-4</v>
      </c>
    </row>
    <row r="260" spans="2:8" ht="15" x14ac:dyDescent="0.2">
      <c r="B260" s="4" t="s">
        <v>89</v>
      </c>
      <c r="C260" s="10">
        <v>1</v>
      </c>
      <c r="D260" s="10">
        <v>1</v>
      </c>
      <c r="E260" s="12">
        <f t="shared" si="18"/>
        <v>7.9840319361277449E-5</v>
      </c>
      <c r="F260" s="12">
        <f t="shared" si="19"/>
        <v>6.2061689319183264E-5</v>
      </c>
      <c r="G260" s="13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3</v>
      </c>
      <c r="D261" s="10">
        <v>8</v>
      </c>
      <c r="E261" s="12">
        <f t="shared" si="18"/>
        <v>2.3952095808383233E-4</v>
      </c>
      <c r="F261" s="12">
        <f t="shared" si="19"/>
        <v>4.9649351455346611E-4</v>
      </c>
      <c r="G261" s="13">
        <f t="shared" si="20"/>
        <v>1.6666666666666667</v>
      </c>
      <c r="H261" s="18">
        <f t="shared" si="21"/>
        <v>3.9920159680638726E-4</v>
      </c>
    </row>
    <row r="262" spans="2:8" ht="15" x14ac:dyDescent="0.2">
      <c r="B262" s="4" t="s">
        <v>90</v>
      </c>
      <c r="C262" s="10">
        <v>33</v>
      </c>
      <c r="D262" s="10">
        <v>27</v>
      </c>
      <c r="E262" s="12">
        <f t="shared" si="18"/>
        <v>2.6347305389221557E-3</v>
      </c>
      <c r="F262" s="12">
        <f t="shared" si="19"/>
        <v>1.6756656116179481E-3</v>
      </c>
      <c r="G262" s="13">
        <f t="shared" si="20"/>
        <v>-0.18181818181818182</v>
      </c>
      <c r="H262" s="18">
        <f t="shared" si="21"/>
        <v>-4.7904191616766467E-4</v>
      </c>
    </row>
    <row r="263" spans="2:8" ht="15" x14ac:dyDescent="0.2">
      <c r="B263" s="4" t="s">
        <v>329</v>
      </c>
      <c r="C263" s="10">
        <v>8</v>
      </c>
      <c r="D263" s="10">
        <v>4</v>
      </c>
      <c r="E263" s="12">
        <f t="shared" si="18"/>
        <v>6.3872255489021959E-4</v>
      </c>
      <c r="F263" s="12">
        <f t="shared" si="19"/>
        <v>2.4824675727673306E-4</v>
      </c>
      <c r="G263" s="13">
        <f t="shared" si="20"/>
        <v>-0.5</v>
      </c>
      <c r="H263" s="18">
        <f t="shared" si="21"/>
        <v>-3.1936127744510979E-4</v>
      </c>
    </row>
    <row r="264" spans="2:8" ht="30" x14ac:dyDescent="0.2">
      <c r="B264" s="4" t="s">
        <v>330</v>
      </c>
      <c r="C264" s="10">
        <v>6</v>
      </c>
      <c r="D264" s="10">
        <v>0</v>
      </c>
      <c r="E264" s="12">
        <f t="shared" si="18"/>
        <v>4.7904191616766467E-4</v>
      </c>
      <c r="F264" s="12" t="str">
        <f t="shared" si="19"/>
        <v/>
      </c>
      <c r="G264" s="13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14</v>
      </c>
      <c r="D265" s="10">
        <v>2</v>
      </c>
      <c r="E265" s="12">
        <f t="shared" si="18"/>
        <v>1.1177644710578841E-3</v>
      </c>
      <c r="F265" s="12">
        <f t="shared" si="19"/>
        <v>1.2412337863836653E-4</v>
      </c>
      <c r="G265" s="13">
        <f t="shared" si="20"/>
        <v>-0.8571428571428571</v>
      </c>
      <c r="H265" s="18">
        <f t="shared" si="21"/>
        <v>-9.5808383233532922E-4</v>
      </c>
    </row>
    <row r="266" spans="2:8" ht="15" x14ac:dyDescent="0.2">
      <c r="B266" s="4" t="s">
        <v>332</v>
      </c>
      <c r="C266" s="10">
        <v>54</v>
      </c>
      <c r="D266" s="10">
        <v>30</v>
      </c>
      <c r="E266" s="12">
        <f t="shared" si="18"/>
        <v>4.311377245508982E-3</v>
      </c>
      <c r="F266" s="12">
        <f t="shared" si="19"/>
        <v>1.8618506795754981E-3</v>
      </c>
      <c r="G266" s="13">
        <f t="shared" si="20"/>
        <v>-0.44444444444444442</v>
      </c>
      <c r="H266" s="18">
        <f t="shared" si="21"/>
        <v>-1.9161676646706587E-3</v>
      </c>
    </row>
    <row r="267" spans="2:8" ht="15" x14ac:dyDescent="0.2">
      <c r="B267" s="4" t="s">
        <v>333</v>
      </c>
      <c r="C267" s="10">
        <v>5</v>
      </c>
      <c r="D267" s="10">
        <v>2</v>
      </c>
      <c r="E267" s="12">
        <f t="shared" si="18"/>
        <v>3.992015968063872E-4</v>
      </c>
      <c r="F267" s="12">
        <f t="shared" si="19"/>
        <v>1.2412337863836653E-4</v>
      </c>
      <c r="G267" s="13">
        <f t="shared" si="20"/>
        <v>-0.6</v>
      </c>
      <c r="H267" s="18">
        <f t="shared" si="21"/>
        <v>-2.3952095808383231E-4</v>
      </c>
    </row>
    <row r="268" spans="2:8" ht="30" x14ac:dyDescent="0.2">
      <c r="B268" s="4" t="s">
        <v>334</v>
      </c>
      <c r="C268" s="10">
        <v>112</v>
      </c>
      <c r="D268" s="10">
        <v>91</v>
      </c>
      <c r="E268" s="12">
        <f t="shared" si="18"/>
        <v>8.9421157684630732E-3</v>
      </c>
      <c r="F268" s="12">
        <f t="shared" si="19"/>
        <v>5.6476137280456777E-3</v>
      </c>
      <c r="G268" s="13">
        <f t="shared" si="20"/>
        <v>-0.1875</v>
      </c>
      <c r="H268" s="18">
        <f t="shared" si="21"/>
        <v>-1.6766467065868263E-3</v>
      </c>
    </row>
    <row r="269" spans="2:8" ht="15" x14ac:dyDescent="0.2">
      <c r="B269" s="4" t="s">
        <v>335</v>
      </c>
      <c r="C269" s="10">
        <v>0</v>
      </c>
      <c r="D269" s="10">
        <v>2</v>
      </c>
      <c r="E269" s="12" t="str">
        <f t="shared" si="18"/>
        <v/>
      </c>
      <c r="F269" s="12">
        <f t="shared" si="19"/>
        <v>1.2412337863836653E-4</v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8</v>
      </c>
      <c r="D270" s="10">
        <v>10</v>
      </c>
      <c r="E270" s="12">
        <f t="shared" si="18"/>
        <v>6.3872255489021959E-4</v>
      </c>
      <c r="F270" s="12">
        <f t="shared" si="19"/>
        <v>6.2061689319183272E-4</v>
      </c>
      <c r="G270" s="13">
        <f t="shared" si="20"/>
        <v>0.25</v>
      </c>
      <c r="H270" s="18">
        <f t="shared" si="21"/>
        <v>1.596806387225549E-4</v>
      </c>
    </row>
    <row r="271" spans="2:8" ht="15" x14ac:dyDescent="0.2">
      <c r="B271" s="4" t="s">
        <v>93</v>
      </c>
      <c r="C271" s="10">
        <v>2</v>
      </c>
      <c r="D271" s="10">
        <v>0</v>
      </c>
      <c r="E271" s="12">
        <f t="shared" si="18"/>
        <v>1.596806387225549E-4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14</v>
      </c>
      <c r="D272" s="10">
        <v>41</v>
      </c>
      <c r="E272" s="12">
        <f t="shared" si="18"/>
        <v>1.1177644710578841E-3</v>
      </c>
      <c r="F272" s="12">
        <f t="shared" si="19"/>
        <v>2.5445292620865142E-3</v>
      </c>
      <c r="G272" s="13">
        <f t="shared" si="20"/>
        <v>1.9285714285714286</v>
      </c>
      <c r="H272" s="18">
        <f t="shared" si="21"/>
        <v>2.155688622754491E-3</v>
      </c>
    </row>
    <row r="273" spans="2:8" ht="15" x14ac:dyDescent="0.2">
      <c r="B273" s="4" t="s">
        <v>91</v>
      </c>
      <c r="C273" s="10">
        <v>43</v>
      </c>
      <c r="D273" s="10">
        <v>37</v>
      </c>
      <c r="E273" s="12">
        <f t="shared" si="18"/>
        <v>3.43313373253493E-3</v>
      </c>
      <c r="F273" s="12">
        <f t="shared" si="19"/>
        <v>2.296282504809781E-3</v>
      </c>
      <c r="G273" s="13">
        <f t="shared" si="20"/>
        <v>-0.13953488372093023</v>
      </c>
      <c r="H273" s="18">
        <f t="shared" si="21"/>
        <v>-4.7904191616766467E-4</v>
      </c>
    </row>
    <row r="274" spans="2:8" ht="15" x14ac:dyDescent="0.2">
      <c r="B274" s="4" t="s">
        <v>338</v>
      </c>
      <c r="C274" s="10">
        <v>12</v>
      </c>
      <c r="D274" s="10">
        <v>7</v>
      </c>
      <c r="E274" s="12">
        <f t="shared" si="18"/>
        <v>9.5808383233532933E-4</v>
      </c>
      <c r="F274" s="12">
        <f t="shared" si="19"/>
        <v>4.3443182523428286E-4</v>
      </c>
      <c r="G274" s="13">
        <f t="shared" si="20"/>
        <v>-0.41666666666666669</v>
      </c>
      <c r="H274" s="18">
        <f t="shared" si="21"/>
        <v>-3.9920159680638726E-4</v>
      </c>
    </row>
    <row r="275" spans="2:8" ht="30" x14ac:dyDescent="0.2">
      <c r="B275" s="4" t="s">
        <v>339</v>
      </c>
      <c r="C275" s="10">
        <v>4</v>
      </c>
      <c r="D275" s="10">
        <v>1</v>
      </c>
      <c r="E275" s="12">
        <f t="shared" si="18"/>
        <v>3.1936127744510979E-4</v>
      </c>
      <c r="F275" s="12">
        <f t="shared" si="19"/>
        <v>6.2061689319183264E-5</v>
      </c>
      <c r="G275" s="13">
        <f t="shared" si="20"/>
        <v>-0.75</v>
      </c>
      <c r="H275" s="18">
        <f t="shared" si="21"/>
        <v>-2.3952095808383233E-4</v>
      </c>
    </row>
    <row r="276" spans="2:8" ht="15" x14ac:dyDescent="0.2">
      <c r="B276" s="4" t="s">
        <v>92</v>
      </c>
      <c r="C276" s="10">
        <v>1</v>
      </c>
      <c r="D276" s="10">
        <v>3</v>
      </c>
      <c r="E276" s="12">
        <f t="shared" si="18"/>
        <v>7.9840319361277449E-5</v>
      </c>
      <c r="F276" s="12">
        <f t="shared" si="19"/>
        <v>1.8618506795754981E-4</v>
      </c>
      <c r="G276" s="13">
        <f t="shared" si="20"/>
        <v>2</v>
      </c>
      <c r="H276" s="18">
        <f t="shared" si="21"/>
        <v>1.596806387225549E-4</v>
      </c>
    </row>
    <row r="277" spans="2:8" ht="15" x14ac:dyDescent="0.2">
      <c r="B277" s="4" t="s">
        <v>340</v>
      </c>
      <c r="C277" s="10">
        <v>1</v>
      </c>
      <c r="D277" s="10">
        <v>1</v>
      </c>
      <c r="E277" s="12">
        <f t="shared" si="18"/>
        <v>7.9840319361277449E-5</v>
      </c>
      <c r="F277" s="12">
        <f t="shared" si="19"/>
        <v>6.2061689319183264E-5</v>
      </c>
      <c r="G277" s="13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7.9840319361277449E-5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2</v>
      </c>
      <c r="D280" s="10">
        <v>3</v>
      </c>
      <c r="E280" s="12">
        <f t="shared" si="18"/>
        <v>1.596806387225549E-4</v>
      </c>
      <c r="F280" s="12">
        <f t="shared" si="19"/>
        <v>1.8618506795754981E-4</v>
      </c>
      <c r="G280" s="13">
        <f t="shared" si="20"/>
        <v>0.5</v>
      </c>
      <c r="H280" s="18">
        <f t="shared" si="21"/>
        <v>7.9840319361277449E-5</v>
      </c>
    </row>
    <row r="281" spans="2:8" ht="15" x14ac:dyDescent="0.2">
      <c r="B281" s="4" t="s">
        <v>344</v>
      </c>
      <c r="C281" s="10">
        <v>12</v>
      </c>
      <c r="D281" s="10">
        <v>26</v>
      </c>
      <c r="E281" s="12">
        <f t="shared" ref="E281:E288" si="22">+IF(C281=0,"",C281/C$151)</f>
        <v>9.5808383233532933E-4</v>
      </c>
      <c r="F281" s="12">
        <f t="shared" ref="F281:F288" si="23">+IF(D281=0,"",D281/D$151)</f>
        <v>1.6136039222987651E-3</v>
      </c>
      <c r="G281" s="13">
        <f t="shared" ref="G281:G288" si="24">+IF(OR(AND(D281=0),(C281=0)),"0",((D281-C281)/C281))</f>
        <v>1.1666666666666667</v>
      </c>
      <c r="H281" s="18">
        <f t="shared" ref="H281:H288" si="25">+IF(OR(AND(E281=""),(G281="")),"",E281*G281)</f>
        <v>1.1177644710578844E-3</v>
      </c>
    </row>
    <row r="282" spans="2:8" ht="15" x14ac:dyDescent="0.2">
      <c r="B282" s="4" t="s">
        <v>345</v>
      </c>
      <c r="C282" s="10">
        <v>37</v>
      </c>
      <c r="D282" s="10">
        <v>48</v>
      </c>
      <c r="E282" s="12">
        <f t="shared" si="22"/>
        <v>2.9540918163672653E-3</v>
      </c>
      <c r="F282" s="12">
        <f t="shared" si="23"/>
        <v>2.9789610873207969E-3</v>
      </c>
      <c r="G282" s="13">
        <f t="shared" si="24"/>
        <v>0.29729729729729731</v>
      </c>
      <c r="H282" s="18">
        <f t="shared" si="25"/>
        <v>8.7824351297405192E-4</v>
      </c>
    </row>
    <row r="283" spans="2:8" ht="30" x14ac:dyDescent="0.2">
      <c r="B283" s="4" t="s">
        <v>346</v>
      </c>
      <c r="C283" s="10">
        <v>14</v>
      </c>
      <c r="D283" s="10">
        <v>9</v>
      </c>
      <c r="E283" s="12">
        <f t="shared" si="22"/>
        <v>1.1177644710578841E-3</v>
      </c>
      <c r="F283" s="12">
        <f t="shared" si="23"/>
        <v>5.5855520387264942E-4</v>
      </c>
      <c r="G283" s="13">
        <f t="shared" si="24"/>
        <v>-0.35714285714285715</v>
      </c>
      <c r="H283" s="18">
        <f t="shared" si="25"/>
        <v>-3.992015968063872E-4</v>
      </c>
    </row>
    <row r="284" spans="2:8" ht="13.5" customHeight="1" x14ac:dyDescent="0.2">
      <c r="B284" s="4" t="s">
        <v>347</v>
      </c>
      <c r="C284" s="10">
        <v>0</v>
      </c>
      <c r="D284" s="10">
        <v>2</v>
      </c>
      <c r="E284" s="12" t="str">
        <f t="shared" si="22"/>
        <v/>
      </c>
      <c r="F284" s="12">
        <f t="shared" si="23"/>
        <v>1.2412337863836653E-4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4</v>
      </c>
      <c r="D285" s="10">
        <v>1</v>
      </c>
      <c r="E285" s="12">
        <f t="shared" si="22"/>
        <v>3.1936127744510979E-4</v>
      </c>
      <c r="F285" s="12">
        <f t="shared" si="23"/>
        <v>6.2061689319183264E-5</v>
      </c>
      <c r="G285" s="13">
        <f t="shared" si="24"/>
        <v>-0.75</v>
      </c>
      <c r="H285" s="18">
        <f t="shared" si="25"/>
        <v>-2.3952095808383233E-4</v>
      </c>
    </row>
    <row r="286" spans="2:8" ht="25.5" customHeight="1" x14ac:dyDescent="0.2">
      <c r="B286" s="4" t="s">
        <v>348</v>
      </c>
      <c r="C286" s="10">
        <v>9</v>
      </c>
      <c r="D286" s="10">
        <v>6</v>
      </c>
      <c r="E286" s="12">
        <f t="shared" si="22"/>
        <v>7.18562874251497E-4</v>
      </c>
      <c r="F286" s="12">
        <f t="shared" si="23"/>
        <v>3.7237013591509961E-4</v>
      </c>
      <c r="G286" s="13">
        <f t="shared" si="24"/>
        <v>-0.33333333333333331</v>
      </c>
      <c r="H286" s="18">
        <f t="shared" si="25"/>
        <v>-2.3952095808383233E-4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7.9840319361277449E-5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3</v>
      </c>
      <c r="D288" s="10">
        <v>3</v>
      </c>
      <c r="E288" s="12">
        <f t="shared" si="22"/>
        <v>2.3952095808383233E-4</v>
      </c>
      <c r="F288" s="12">
        <f t="shared" si="23"/>
        <v>1.8618506795754981E-4</v>
      </c>
      <c r="G288" s="13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34978</v>
      </c>
      <c r="D294" s="41">
        <f>SUM(D295:D499)</f>
        <v>36947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5.6292526731088109E-2</v>
      </c>
      <c r="H294" s="42">
        <f>+IF(OR(AND(E294=""),(G294="")),"",E294*G294)</f>
        <v>5.6292526731088109E-2</v>
      </c>
    </row>
    <row r="295" spans="2:8" ht="15" x14ac:dyDescent="0.2">
      <c r="B295" s="3" t="s">
        <v>100</v>
      </c>
      <c r="C295" s="10">
        <v>1590</v>
      </c>
      <c r="D295" s="10">
        <v>1386</v>
      </c>
      <c r="E295" s="12">
        <f>+IF(C295=0,"",C295/C$294)</f>
        <v>4.5457144490822804E-2</v>
      </c>
      <c r="F295" s="12">
        <f>+IF(D295=0,"",D295/D$294)</f>
        <v>3.7513194576014292E-2</v>
      </c>
      <c r="G295" s="13">
        <f>+IF(OR(AND(D295=0),(C295=0)),"0",((D295-C295)/C295))</f>
        <v>-0.12830188679245283</v>
      </c>
      <c r="H295" s="18">
        <f>+IF(OR(AND(E295=""),(G295="")),"",E295*G295)</f>
        <v>-5.8322374063697179E-3</v>
      </c>
    </row>
    <row r="296" spans="2:8" ht="15" x14ac:dyDescent="0.2">
      <c r="B296" s="3" t="s">
        <v>113</v>
      </c>
      <c r="C296" s="10">
        <v>496</v>
      </c>
      <c r="D296" s="10">
        <v>787</v>
      </c>
      <c r="E296" s="12">
        <f t="shared" ref="E296:E359" si="26">+IF(C296=0,"",C296/C$294)</f>
        <v>1.4180341929212649E-2</v>
      </c>
      <c r="F296" s="12">
        <f t="shared" ref="F296:F359" si="27">+IF(D296=0,"",D296/D$294)</f>
        <v>2.1300782201531924E-2</v>
      </c>
      <c r="G296" s="13">
        <f t="shared" ref="G296:G359" si="28">+IF(OR(AND(D296=0),(C296=0)),"0",((D296-C296)/C296))</f>
        <v>0.58669354838709675</v>
      </c>
      <c r="H296" s="18">
        <f t="shared" ref="H296:H359" si="29">+IF(OR(AND(E296=""),(G296="")),"",E296*G296)</f>
        <v>8.3195151237920976E-3</v>
      </c>
    </row>
    <row r="297" spans="2:8" ht="15" x14ac:dyDescent="0.2">
      <c r="B297" s="3" t="s">
        <v>104</v>
      </c>
      <c r="C297" s="10">
        <v>311</v>
      </c>
      <c r="D297" s="10">
        <v>263</v>
      </c>
      <c r="E297" s="12">
        <f t="shared" si="26"/>
        <v>8.8913031048087378E-3</v>
      </c>
      <c r="F297" s="12">
        <f t="shared" si="27"/>
        <v>7.1183045984789025E-3</v>
      </c>
      <c r="G297" s="13">
        <f t="shared" si="28"/>
        <v>-0.15434083601286175</v>
      </c>
      <c r="H297" s="18">
        <f t="shared" si="29"/>
        <v>-1.3722911544399338E-3</v>
      </c>
    </row>
    <row r="298" spans="2:8" ht="15" x14ac:dyDescent="0.2">
      <c r="B298" s="3" t="s">
        <v>95</v>
      </c>
      <c r="C298" s="10">
        <v>614</v>
      </c>
      <c r="D298" s="10">
        <v>185</v>
      </c>
      <c r="E298" s="12">
        <f t="shared" si="26"/>
        <v>1.7553891017210818E-2</v>
      </c>
      <c r="F298" s="12">
        <f t="shared" si="27"/>
        <v>5.0071724361923833E-3</v>
      </c>
      <c r="G298" s="13">
        <f t="shared" si="28"/>
        <v>-0.69869706840390877</v>
      </c>
      <c r="H298" s="18">
        <f t="shared" si="29"/>
        <v>-1.2264852192806907E-2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2.8589399050831953E-5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13</v>
      </c>
      <c r="D300" s="10">
        <v>9</v>
      </c>
      <c r="E300" s="12">
        <f t="shared" si="26"/>
        <v>3.7166218766081536E-4</v>
      </c>
      <c r="F300" s="12">
        <f t="shared" si="27"/>
        <v>2.4359217257152136E-4</v>
      </c>
      <c r="G300" s="13">
        <f t="shared" si="28"/>
        <v>-0.30769230769230771</v>
      </c>
      <c r="H300" s="18">
        <f t="shared" si="29"/>
        <v>-1.1435759620332781E-4</v>
      </c>
    </row>
    <row r="301" spans="2:8" ht="15" x14ac:dyDescent="0.2">
      <c r="B301" s="3" t="s">
        <v>105</v>
      </c>
      <c r="C301" s="10">
        <v>2546</v>
      </c>
      <c r="D301" s="10">
        <v>2434</v>
      </c>
      <c r="E301" s="12">
        <f t="shared" si="26"/>
        <v>7.2788609983418143E-2</v>
      </c>
      <c r="F301" s="12">
        <f t="shared" si="27"/>
        <v>6.5878149782120338E-2</v>
      </c>
      <c r="G301" s="13">
        <f t="shared" si="28"/>
        <v>-4.399057344854674E-2</v>
      </c>
      <c r="H301" s="18">
        <f t="shared" si="29"/>
        <v>-3.2020126936931782E-3</v>
      </c>
    </row>
    <row r="302" spans="2:8" ht="15" x14ac:dyDescent="0.2">
      <c r="B302" s="3" t="s">
        <v>109</v>
      </c>
      <c r="C302" s="10">
        <v>137</v>
      </c>
      <c r="D302" s="10">
        <v>174</v>
      </c>
      <c r="E302" s="12">
        <f t="shared" si="26"/>
        <v>3.9167476699639775E-3</v>
      </c>
      <c r="F302" s="12">
        <f t="shared" si="27"/>
        <v>4.7094486697160801E-3</v>
      </c>
      <c r="G302" s="13">
        <f t="shared" si="28"/>
        <v>0.27007299270072993</v>
      </c>
      <c r="H302" s="18">
        <f t="shared" si="29"/>
        <v>1.0578077648807822E-3</v>
      </c>
    </row>
    <row r="303" spans="2:8" ht="15" x14ac:dyDescent="0.2">
      <c r="B303" s="3" t="s">
        <v>108</v>
      </c>
      <c r="C303" s="10">
        <v>81</v>
      </c>
      <c r="D303" s="10">
        <v>98</v>
      </c>
      <c r="E303" s="12">
        <f t="shared" si="26"/>
        <v>2.3157413231173879E-3</v>
      </c>
      <c r="F303" s="12">
        <f t="shared" si="27"/>
        <v>2.6524481013343437E-3</v>
      </c>
      <c r="G303" s="13">
        <f t="shared" si="28"/>
        <v>0.20987654320987653</v>
      </c>
      <c r="H303" s="18">
        <f t="shared" si="29"/>
        <v>4.8601978386414311E-4</v>
      </c>
    </row>
    <row r="304" spans="2:8" ht="15" x14ac:dyDescent="0.2">
      <c r="B304" s="3" t="s">
        <v>107</v>
      </c>
      <c r="C304" s="10">
        <v>182</v>
      </c>
      <c r="D304" s="10">
        <v>119</v>
      </c>
      <c r="E304" s="12">
        <f t="shared" si="26"/>
        <v>5.2032706272514152E-3</v>
      </c>
      <c r="F304" s="12">
        <f t="shared" si="27"/>
        <v>3.2208298373345603E-3</v>
      </c>
      <c r="G304" s="13">
        <f t="shared" si="28"/>
        <v>-0.34615384615384615</v>
      </c>
      <c r="H304" s="18">
        <f t="shared" si="29"/>
        <v>-1.8011321402024128E-3</v>
      </c>
    </row>
    <row r="305" spans="2:8" ht="15" x14ac:dyDescent="0.2">
      <c r="B305" s="3" t="s">
        <v>351</v>
      </c>
      <c r="C305" s="10">
        <v>58</v>
      </c>
      <c r="D305" s="10">
        <v>48</v>
      </c>
      <c r="E305" s="12">
        <f t="shared" si="26"/>
        <v>1.6581851449482532E-3</v>
      </c>
      <c r="F305" s="12">
        <f t="shared" si="27"/>
        <v>1.2991582537147806E-3</v>
      </c>
      <c r="G305" s="13">
        <f t="shared" si="28"/>
        <v>-0.17241379310344829</v>
      </c>
      <c r="H305" s="18">
        <f t="shared" si="29"/>
        <v>-2.8589399050831953E-4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1303</v>
      </c>
      <c r="D307" s="10">
        <v>7806</v>
      </c>
      <c r="E307" s="12">
        <f t="shared" si="26"/>
        <v>3.7251986963234035E-2</v>
      </c>
      <c r="F307" s="12">
        <f t="shared" si="27"/>
        <v>0.21127561101036621</v>
      </c>
      <c r="G307" s="13">
        <f t="shared" si="28"/>
        <v>4.990790483499616</v>
      </c>
      <c r="H307" s="18">
        <f t="shared" si="29"/>
        <v>0.18591686202756019</v>
      </c>
    </row>
    <row r="308" spans="2:8" ht="15" x14ac:dyDescent="0.2">
      <c r="B308" s="3" t="s">
        <v>99</v>
      </c>
      <c r="C308" s="10">
        <v>91</v>
      </c>
      <c r="D308" s="10">
        <v>264</v>
      </c>
      <c r="E308" s="12">
        <f t="shared" si="26"/>
        <v>2.6016353136257076E-3</v>
      </c>
      <c r="F308" s="12">
        <f t="shared" si="27"/>
        <v>7.1453703954312935E-3</v>
      </c>
      <c r="G308" s="13">
        <f t="shared" si="28"/>
        <v>1.901098901098901</v>
      </c>
      <c r="H308" s="18">
        <f t="shared" si="29"/>
        <v>4.9459660357939273E-3</v>
      </c>
    </row>
    <row r="309" spans="2:8" ht="15" x14ac:dyDescent="0.2">
      <c r="B309" s="3" t="s">
        <v>96</v>
      </c>
      <c r="C309" s="10">
        <v>7</v>
      </c>
      <c r="D309" s="10">
        <v>7</v>
      </c>
      <c r="E309" s="12">
        <f t="shared" si="26"/>
        <v>2.0012579335582366E-4</v>
      </c>
      <c r="F309" s="12">
        <f t="shared" si="27"/>
        <v>1.8946057866673884E-4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521</v>
      </c>
      <c r="D310" s="10">
        <v>669</v>
      </c>
      <c r="E310" s="12">
        <f t="shared" si="26"/>
        <v>1.4895076905483447E-2</v>
      </c>
      <c r="F310" s="12">
        <f t="shared" si="27"/>
        <v>1.8107018161149756E-2</v>
      </c>
      <c r="G310" s="13">
        <f t="shared" si="28"/>
        <v>0.28406909788867563</v>
      </c>
      <c r="H310" s="18">
        <f t="shared" si="29"/>
        <v>4.2312310595231288E-3</v>
      </c>
    </row>
    <row r="311" spans="2:8" ht="15" x14ac:dyDescent="0.2">
      <c r="B311" s="3" t="s">
        <v>102</v>
      </c>
      <c r="C311" s="10">
        <v>171</v>
      </c>
      <c r="D311" s="10">
        <v>269</v>
      </c>
      <c r="E311" s="12">
        <f t="shared" si="26"/>
        <v>4.8887872376922638E-3</v>
      </c>
      <c r="F311" s="12">
        <f t="shared" si="27"/>
        <v>7.28069938019325E-3</v>
      </c>
      <c r="G311" s="13">
        <f t="shared" si="28"/>
        <v>0.57309941520467833</v>
      </c>
      <c r="H311" s="18">
        <f t="shared" si="29"/>
        <v>2.8017611069815311E-3</v>
      </c>
    </row>
    <row r="312" spans="2:8" ht="15" x14ac:dyDescent="0.2">
      <c r="B312" s="3" t="s">
        <v>97</v>
      </c>
      <c r="C312" s="10">
        <v>12</v>
      </c>
      <c r="D312" s="10">
        <v>11</v>
      </c>
      <c r="E312" s="12">
        <f t="shared" si="26"/>
        <v>3.430727886099834E-4</v>
      </c>
      <c r="F312" s="12">
        <f t="shared" si="27"/>
        <v>2.9772376647630388E-4</v>
      </c>
      <c r="G312" s="13">
        <f t="shared" si="28"/>
        <v>-8.3333333333333329E-2</v>
      </c>
      <c r="H312" s="18">
        <f t="shared" si="29"/>
        <v>-2.858939905083195E-5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2136</v>
      </c>
      <c r="D314" s="10">
        <v>1828</v>
      </c>
      <c r="E314" s="12">
        <f t="shared" si="26"/>
        <v>6.1066956372577051E-2</v>
      </c>
      <c r="F314" s="12">
        <f t="shared" si="27"/>
        <v>4.9476276828971232E-2</v>
      </c>
      <c r="G314" s="13">
        <f t="shared" si="28"/>
        <v>-0.14419475655430711</v>
      </c>
      <c r="H314" s="18">
        <f t="shared" si="29"/>
        <v>-8.8055349076562404E-3</v>
      </c>
    </row>
    <row r="315" spans="2:8" ht="15" x14ac:dyDescent="0.2">
      <c r="B315" s="3" t="s">
        <v>354</v>
      </c>
      <c r="C315" s="10">
        <v>190</v>
      </c>
      <c r="D315" s="10">
        <v>114</v>
      </c>
      <c r="E315" s="12">
        <f t="shared" si="26"/>
        <v>5.4319858196580709E-3</v>
      </c>
      <c r="F315" s="12">
        <f t="shared" si="27"/>
        <v>3.0855008525726038E-3</v>
      </c>
      <c r="G315" s="13">
        <f t="shared" si="28"/>
        <v>-0.4</v>
      </c>
      <c r="H315" s="18">
        <f t="shared" si="29"/>
        <v>-2.1727943278632283E-3</v>
      </c>
    </row>
    <row r="316" spans="2:8" ht="15" x14ac:dyDescent="0.2">
      <c r="B316" s="3" t="s">
        <v>101</v>
      </c>
      <c r="C316" s="10">
        <v>4</v>
      </c>
      <c r="D316" s="10">
        <v>3</v>
      </c>
      <c r="E316" s="12">
        <f t="shared" si="26"/>
        <v>1.1435759620332781E-4</v>
      </c>
      <c r="F316" s="12">
        <f t="shared" si="27"/>
        <v>8.1197390857173791E-5</v>
      </c>
      <c r="G316" s="13">
        <f t="shared" si="28"/>
        <v>-0.25</v>
      </c>
      <c r="H316" s="18">
        <f t="shared" si="29"/>
        <v>-2.8589399050831953E-5</v>
      </c>
    </row>
    <row r="317" spans="2:8" ht="15" x14ac:dyDescent="0.2">
      <c r="B317" s="3" t="s">
        <v>103</v>
      </c>
      <c r="C317" s="10">
        <v>235</v>
      </c>
      <c r="D317" s="10">
        <v>158</v>
      </c>
      <c r="E317" s="12">
        <f t="shared" si="26"/>
        <v>6.7185087769455086E-3</v>
      </c>
      <c r="F317" s="12">
        <f t="shared" si="27"/>
        <v>4.2763959184778195E-3</v>
      </c>
      <c r="G317" s="13">
        <f t="shared" si="28"/>
        <v>-0.32765957446808508</v>
      </c>
      <c r="H317" s="18">
        <f t="shared" si="29"/>
        <v>-2.2013837269140601E-3</v>
      </c>
    </row>
    <row r="318" spans="2:8" ht="15" x14ac:dyDescent="0.2">
      <c r="B318" s="3" t="s">
        <v>355</v>
      </c>
      <c r="C318" s="10">
        <v>945</v>
      </c>
      <c r="D318" s="10">
        <v>1054</v>
      </c>
      <c r="E318" s="12">
        <f t="shared" si="26"/>
        <v>2.7016982103036193E-2</v>
      </c>
      <c r="F318" s="12">
        <f t="shared" si="27"/>
        <v>2.8527349987820392E-2</v>
      </c>
      <c r="G318" s="13">
        <f t="shared" si="28"/>
        <v>0.11534391534391535</v>
      </c>
      <c r="H318" s="18">
        <f t="shared" si="29"/>
        <v>3.1162444965406825E-3</v>
      </c>
    </row>
    <row r="319" spans="2:8" ht="15" x14ac:dyDescent="0.2">
      <c r="B319" s="3" t="s">
        <v>115</v>
      </c>
      <c r="C319" s="10">
        <v>105</v>
      </c>
      <c r="D319" s="10">
        <v>79</v>
      </c>
      <c r="E319" s="12">
        <f t="shared" si="26"/>
        <v>3.0018869003373551E-3</v>
      </c>
      <c r="F319" s="12">
        <f t="shared" si="27"/>
        <v>2.1381979592389098E-3</v>
      </c>
      <c r="G319" s="13">
        <f t="shared" si="28"/>
        <v>-0.24761904761904763</v>
      </c>
      <c r="H319" s="18">
        <f t="shared" si="29"/>
        <v>-7.4332437532163083E-4</v>
      </c>
    </row>
    <row r="320" spans="2:8" ht="15" x14ac:dyDescent="0.2">
      <c r="B320" s="3" t="s">
        <v>114</v>
      </c>
      <c r="C320" s="10">
        <v>11</v>
      </c>
      <c r="D320" s="10">
        <v>8</v>
      </c>
      <c r="E320" s="12">
        <f t="shared" si="26"/>
        <v>3.1448338955915149E-4</v>
      </c>
      <c r="F320" s="12">
        <f t="shared" si="27"/>
        <v>2.165263756191301E-4</v>
      </c>
      <c r="G320" s="13">
        <f t="shared" si="28"/>
        <v>-0.27272727272727271</v>
      </c>
      <c r="H320" s="18">
        <f t="shared" si="29"/>
        <v>-8.5768197152495849E-5</v>
      </c>
    </row>
    <row r="321" spans="2:8" ht="15" x14ac:dyDescent="0.2">
      <c r="B321" s="3" t="s">
        <v>98</v>
      </c>
      <c r="C321" s="10">
        <v>18</v>
      </c>
      <c r="D321" s="10">
        <v>14</v>
      </c>
      <c r="E321" s="12">
        <f t="shared" si="26"/>
        <v>5.1460918291497512E-4</v>
      </c>
      <c r="F321" s="12">
        <f t="shared" si="27"/>
        <v>3.7892115733347768E-4</v>
      </c>
      <c r="G321" s="13">
        <f t="shared" si="28"/>
        <v>-0.22222222222222221</v>
      </c>
      <c r="H321" s="18">
        <f t="shared" si="29"/>
        <v>-1.143575962033278E-4</v>
      </c>
    </row>
    <row r="322" spans="2:8" ht="15" x14ac:dyDescent="0.2">
      <c r="B322" s="3" t="s">
        <v>356</v>
      </c>
      <c r="C322" s="10">
        <v>7</v>
      </c>
      <c r="D322" s="10">
        <v>4</v>
      </c>
      <c r="E322" s="12">
        <f t="shared" si="26"/>
        <v>2.0012579335582366E-4</v>
      </c>
      <c r="F322" s="12">
        <f t="shared" si="27"/>
        <v>1.0826318780956505E-4</v>
      </c>
      <c r="G322" s="13">
        <f t="shared" si="28"/>
        <v>-0.42857142857142855</v>
      </c>
      <c r="H322" s="18">
        <f t="shared" si="29"/>
        <v>-8.5768197152495849E-5</v>
      </c>
    </row>
    <row r="323" spans="2:8" ht="15" x14ac:dyDescent="0.2">
      <c r="B323" s="3" t="s">
        <v>472</v>
      </c>
      <c r="C323" s="10">
        <v>21</v>
      </c>
      <c r="D323" s="10">
        <v>73</v>
      </c>
      <c r="E323" s="12">
        <f t="shared" si="26"/>
        <v>6.0037738006747101E-4</v>
      </c>
      <c r="F323" s="12">
        <f t="shared" si="27"/>
        <v>1.9758031775245623E-3</v>
      </c>
      <c r="G323" s="13">
        <f t="shared" si="28"/>
        <v>2.4761904761904763</v>
      </c>
      <c r="H323" s="18">
        <f t="shared" si="29"/>
        <v>1.4866487506432617E-3</v>
      </c>
    </row>
    <row r="324" spans="2:8" ht="15" x14ac:dyDescent="0.2">
      <c r="B324" s="3" t="s">
        <v>473</v>
      </c>
      <c r="C324" s="10">
        <v>36</v>
      </c>
      <c r="D324" s="10">
        <v>25</v>
      </c>
      <c r="E324" s="12">
        <f t="shared" si="26"/>
        <v>1.0292183658299502E-3</v>
      </c>
      <c r="F324" s="12">
        <f t="shared" si="27"/>
        <v>6.7664492380978161E-4</v>
      </c>
      <c r="G324" s="13">
        <f t="shared" si="28"/>
        <v>-0.30555555555555558</v>
      </c>
      <c r="H324" s="18">
        <f t="shared" si="29"/>
        <v>-3.1448338955915149E-4</v>
      </c>
    </row>
    <row r="325" spans="2:8" ht="15" x14ac:dyDescent="0.2">
      <c r="B325" s="3" t="s">
        <v>474</v>
      </c>
      <c r="C325" s="10">
        <v>9</v>
      </c>
      <c r="D325" s="10">
        <v>10</v>
      </c>
      <c r="E325" s="12">
        <f t="shared" si="26"/>
        <v>2.5730459145748756E-4</v>
      </c>
      <c r="F325" s="12">
        <f t="shared" si="27"/>
        <v>2.7065796952391264E-4</v>
      </c>
      <c r="G325" s="13">
        <f t="shared" si="28"/>
        <v>0.1111111111111111</v>
      </c>
      <c r="H325" s="18">
        <f t="shared" si="29"/>
        <v>2.858939905083195E-5</v>
      </c>
    </row>
    <row r="326" spans="2:8" ht="15" x14ac:dyDescent="0.2">
      <c r="B326" s="3" t="s">
        <v>357</v>
      </c>
      <c r="C326" s="10">
        <v>1308</v>
      </c>
      <c r="D326" s="10">
        <v>670</v>
      </c>
      <c r="E326" s="12">
        <f t="shared" si="26"/>
        <v>3.739493395848819E-2</v>
      </c>
      <c r="F326" s="12">
        <f t="shared" si="27"/>
        <v>1.8134083958102145E-2</v>
      </c>
      <c r="G326" s="13">
        <f t="shared" si="28"/>
        <v>-0.48776758409785931</v>
      </c>
      <c r="H326" s="18">
        <f t="shared" si="29"/>
        <v>-1.8240036594430784E-2</v>
      </c>
    </row>
    <row r="327" spans="2:8" ht="15" x14ac:dyDescent="0.2">
      <c r="B327" s="3" t="s">
        <v>358</v>
      </c>
      <c r="C327" s="10">
        <v>108</v>
      </c>
      <c r="D327" s="10">
        <v>80</v>
      </c>
      <c r="E327" s="12">
        <f t="shared" si="26"/>
        <v>3.0876550974898507E-3</v>
      </c>
      <c r="F327" s="12">
        <f t="shared" si="27"/>
        <v>2.1652637561913012E-3</v>
      </c>
      <c r="G327" s="13">
        <f t="shared" si="28"/>
        <v>-0.25925925925925924</v>
      </c>
      <c r="H327" s="18">
        <f t="shared" si="29"/>
        <v>-8.0050317342329454E-4</v>
      </c>
    </row>
    <row r="328" spans="2:8" ht="15" x14ac:dyDescent="0.2">
      <c r="B328" s="3" t="s">
        <v>116</v>
      </c>
      <c r="C328" s="10">
        <v>31</v>
      </c>
      <c r="D328" s="10">
        <v>50</v>
      </c>
      <c r="E328" s="12">
        <f t="shared" si="26"/>
        <v>8.8627137057579054E-4</v>
      </c>
      <c r="F328" s="12">
        <f t="shared" si="27"/>
        <v>1.3532898476195632E-3</v>
      </c>
      <c r="G328" s="13">
        <f t="shared" si="28"/>
        <v>0.61290322580645162</v>
      </c>
      <c r="H328" s="18">
        <f t="shared" si="29"/>
        <v>5.4319858196580709E-4</v>
      </c>
    </row>
    <row r="329" spans="2:8" ht="15" x14ac:dyDescent="0.2">
      <c r="B329" s="3" t="s">
        <v>359</v>
      </c>
      <c r="C329" s="10">
        <v>36</v>
      </c>
      <c r="D329" s="10">
        <v>32</v>
      </c>
      <c r="E329" s="12">
        <f t="shared" si="26"/>
        <v>1.0292183658299502E-3</v>
      </c>
      <c r="F329" s="12">
        <f t="shared" si="27"/>
        <v>8.661055024765204E-4</v>
      </c>
      <c r="G329" s="13">
        <f t="shared" si="28"/>
        <v>-0.1111111111111111</v>
      </c>
      <c r="H329" s="18">
        <f t="shared" si="29"/>
        <v>-1.143575962033278E-4</v>
      </c>
    </row>
    <row r="330" spans="2:8" ht="15" x14ac:dyDescent="0.2">
      <c r="B330" s="3" t="s">
        <v>360</v>
      </c>
      <c r="C330" s="10">
        <v>320</v>
      </c>
      <c r="D330" s="10">
        <v>166</v>
      </c>
      <c r="E330" s="12">
        <f t="shared" si="26"/>
        <v>9.1486076962662248E-3</v>
      </c>
      <c r="F330" s="12">
        <f t="shared" si="27"/>
        <v>4.4929222940969498E-3</v>
      </c>
      <c r="G330" s="13">
        <f t="shared" si="28"/>
        <v>-0.48125000000000001</v>
      </c>
      <c r="H330" s="18">
        <f t="shared" si="29"/>
        <v>-4.4027674538281211E-3</v>
      </c>
    </row>
    <row r="331" spans="2:8" ht="15" x14ac:dyDescent="0.2">
      <c r="B331" s="3" t="s">
        <v>117</v>
      </c>
      <c r="C331" s="10">
        <v>12</v>
      </c>
      <c r="D331" s="10">
        <v>4</v>
      </c>
      <c r="E331" s="12">
        <f t="shared" si="26"/>
        <v>3.430727886099834E-4</v>
      </c>
      <c r="F331" s="12">
        <f t="shared" si="27"/>
        <v>1.0826318780956505E-4</v>
      </c>
      <c r="G331" s="13">
        <f t="shared" si="28"/>
        <v>-0.66666666666666663</v>
      </c>
      <c r="H331" s="18">
        <f t="shared" si="29"/>
        <v>-2.287151924066556E-4</v>
      </c>
    </row>
    <row r="332" spans="2:8" ht="15" x14ac:dyDescent="0.2">
      <c r="B332" s="3" t="s">
        <v>361</v>
      </c>
      <c r="C332" s="10">
        <v>4890</v>
      </c>
      <c r="D332" s="10">
        <v>2799</v>
      </c>
      <c r="E332" s="12">
        <f t="shared" si="26"/>
        <v>0.13980216135856824</v>
      </c>
      <c r="F332" s="12">
        <f t="shared" si="27"/>
        <v>7.5757165669743151E-2</v>
      </c>
      <c r="G332" s="13">
        <f t="shared" si="28"/>
        <v>-0.42760736196319016</v>
      </c>
      <c r="H332" s="18">
        <f t="shared" si="29"/>
        <v>-5.9780433415289602E-2</v>
      </c>
    </row>
    <row r="333" spans="2:8" ht="15" x14ac:dyDescent="0.2">
      <c r="B333" s="3" t="s">
        <v>130</v>
      </c>
      <c r="C333" s="10">
        <v>1138</v>
      </c>
      <c r="D333" s="10">
        <v>1299</v>
      </c>
      <c r="E333" s="12">
        <f t="shared" si="26"/>
        <v>3.2534736119846759E-2</v>
      </c>
      <c r="F333" s="12">
        <f t="shared" si="27"/>
        <v>3.5158470241156252E-2</v>
      </c>
      <c r="G333" s="13">
        <f t="shared" si="28"/>
        <v>0.14147627416520211</v>
      </c>
      <c r="H333" s="18">
        <f t="shared" si="29"/>
        <v>4.6028932471839437E-3</v>
      </c>
    </row>
    <row r="334" spans="2:8" ht="15" x14ac:dyDescent="0.2">
      <c r="B334" s="3" t="s">
        <v>119</v>
      </c>
      <c r="C334" s="10">
        <v>1688</v>
      </c>
      <c r="D334" s="10">
        <v>1166</v>
      </c>
      <c r="E334" s="12">
        <f t="shared" si="26"/>
        <v>4.8258905597804332E-2</v>
      </c>
      <c r="F334" s="12">
        <f t="shared" si="27"/>
        <v>3.1558719246488211E-2</v>
      </c>
      <c r="G334" s="13">
        <f t="shared" si="28"/>
        <v>-0.30924170616113744</v>
      </c>
      <c r="H334" s="18">
        <f t="shared" si="29"/>
        <v>-1.4923666304534278E-2</v>
      </c>
    </row>
    <row r="335" spans="2:8" ht="15" x14ac:dyDescent="0.2">
      <c r="B335" s="3" t="s">
        <v>128</v>
      </c>
      <c r="C335" s="10">
        <v>577</v>
      </c>
      <c r="D335" s="10">
        <v>471</v>
      </c>
      <c r="E335" s="12">
        <f t="shared" si="26"/>
        <v>1.6496083252330037E-2</v>
      </c>
      <c r="F335" s="12">
        <f t="shared" si="27"/>
        <v>1.2747990364576285E-2</v>
      </c>
      <c r="G335" s="13">
        <f t="shared" si="28"/>
        <v>-0.18370883882149047</v>
      </c>
      <c r="H335" s="18">
        <f t="shared" si="29"/>
        <v>-3.0304762993881872E-3</v>
      </c>
    </row>
    <row r="336" spans="2:8" ht="15" x14ac:dyDescent="0.2">
      <c r="B336" s="3" t="s">
        <v>132</v>
      </c>
      <c r="C336" s="10">
        <v>5</v>
      </c>
      <c r="D336" s="10">
        <v>7</v>
      </c>
      <c r="E336" s="12">
        <f t="shared" si="26"/>
        <v>1.4294699525415976E-4</v>
      </c>
      <c r="F336" s="12">
        <f t="shared" si="27"/>
        <v>1.8946057866673884E-4</v>
      </c>
      <c r="G336" s="13">
        <f t="shared" si="28"/>
        <v>0.4</v>
      </c>
      <c r="H336" s="18">
        <f t="shared" si="29"/>
        <v>5.7178798101663906E-5</v>
      </c>
    </row>
    <row r="337" spans="2:8" ht="15" x14ac:dyDescent="0.2">
      <c r="B337" s="3" t="s">
        <v>133</v>
      </c>
      <c r="C337" s="10">
        <v>68</v>
      </c>
      <c r="D337" s="10">
        <v>97</v>
      </c>
      <c r="E337" s="12">
        <f t="shared" si="26"/>
        <v>1.9440791354565726E-3</v>
      </c>
      <c r="F337" s="12">
        <f t="shared" si="27"/>
        <v>2.6253823043819527E-3</v>
      </c>
      <c r="G337" s="13">
        <f t="shared" si="28"/>
        <v>0.4264705882352941</v>
      </c>
      <c r="H337" s="18">
        <f t="shared" si="29"/>
        <v>8.290925724741265E-4</v>
      </c>
    </row>
    <row r="338" spans="2:8" ht="30" x14ac:dyDescent="0.2">
      <c r="B338" s="3" t="s">
        <v>362</v>
      </c>
      <c r="C338" s="10">
        <v>99</v>
      </c>
      <c r="D338" s="10">
        <v>29</v>
      </c>
      <c r="E338" s="12">
        <f t="shared" si="26"/>
        <v>2.8303505060323633E-3</v>
      </c>
      <c r="F338" s="12">
        <f t="shared" si="27"/>
        <v>7.8490811161934665E-4</v>
      </c>
      <c r="G338" s="13">
        <f t="shared" si="28"/>
        <v>-0.70707070707070707</v>
      </c>
      <c r="H338" s="18">
        <f t="shared" si="29"/>
        <v>-2.0012579335582366E-3</v>
      </c>
    </row>
    <row r="339" spans="2:8" ht="15" x14ac:dyDescent="0.2">
      <c r="B339" s="3" t="s">
        <v>363</v>
      </c>
      <c r="C339" s="10">
        <v>99</v>
      </c>
      <c r="D339" s="10">
        <v>84</v>
      </c>
      <c r="E339" s="12">
        <f t="shared" si="26"/>
        <v>2.8303505060323633E-3</v>
      </c>
      <c r="F339" s="12">
        <f t="shared" si="27"/>
        <v>2.2735269440008663E-3</v>
      </c>
      <c r="G339" s="13">
        <f t="shared" si="28"/>
        <v>-0.15151515151515152</v>
      </c>
      <c r="H339" s="18">
        <f t="shared" si="29"/>
        <v>-4.2884098576247929E-4</v>
      </c>
    </row>
    <row r="340" spans="2:8" ht="15" x14ac:dyDescent="0.2">
      <c r="B340" s="3" t="s">
        <v>364</v>
      </c>
      <c r="C340" s="10">
        <v>88</v>
      </c>
      <c r="D340" s="10">
        <v>145</v>
      </c>
      <c r="E340" s="12">
        <f t="shared" si="26"/>
        <v>2.5158671164732119E-3</v>
      </c>
      <c r="F340" s="12">
        <f t="shared" si="27"/>
        <v>3.9245405580967336E-3</v>
      </c>
      <c r="G340" s="13">
        <f t="shared" si="28"/>
        <v>0.64772727272727271</v>
      </c>
      <c r="H340" s="18">
        <f t="shared" si="29"/>
        <v>1.6295957458974213E-3</v>
      </c>
    </row>
    <row r="341" spans="2:8" ht="15" x14ac:dyDescent="0.2">
      <c r="B341" s="3" t="s">
        <v>118</v>
      </c>
      <c r="C341" s="10">
        <v>262</v>
      </c>
      <c r="D341" s="10">
        <v>81</v>
      </c>
      <c r="E341" s="12">
        <f t="shared" si="26"/>
        <v>7.4904225513179714E-3</v>
      </c>
      <c r="F341" s="12">
        <f t="shared" si="27"/>
        <v>2.1923295531436921E-3</v>
      </c>
      <c r="G341" s="13">
        <f t="shared" si="28"/>
        <v>-0.69083969465648853</v>
      </c>
      <c r="H341" s="18">
        <f t="shared" si="29"/>
        <v>-5.174681228200583E-3</v>
      </c>
    </row>
    <row r="342" spans="2:8" ht="15" x14ac:dyDescent="0.2">
      <c r="B342" s="3" t="s">
        <v>365</v>
      </c>
      <c r="C342" s="10">
        <v>7</v>
      </c>
      <c r="D342" s="10">
        <v>5</v>
      </c>
      <c r="E342" s="12">
        <f t="shared" si="26"/>
        <v>2.0012579335582366E-4</v>
      </c>
      <c r="F342" s="12">
        <f t="shared" si="27"/>
        <v>1.3532898476195632E-4</v>
      </c>
      <c r="G342" s="13">
        <f t="shared" si="28"/>
        <v>-0.2857142857142857</v>
      </c>
      <c r="H342" s="18">
        <f t="shared" si="29"/>
        <v>-5.71787981016639E-5</v>
      </c>
    </row>
    <row r="343" spans="2:8" ht="15" x14ac:dyDescent="0.2">
      <c r="B343" s="3" t="s">
        <v>129</v>
      </c>
      <c r="C343" s="10">
        <v>22</v>
      </c>
      <c r="D343" s="10">
        <v>46</v>
      </c>
      <c r="E343" s="12">
        <f t="shared" si="26"/>
        <v>6.2896677911830298E-4</v>
      </c>
      <c r="F343" s="12">
        <f t="shared" si="27"/>
        <v>1.2450266598099981E-3</v>
      </c>
      <c r="G343" s="13">
        <f t="shared" si="28"/>
        <v>1.0909090909090908</v>
      </c>
      <c r="H343" s="18">
        <f t="shared" si="29"/>
        <v>6.861455772199668E-4</v>
      </c>
    </row>
    <row r="344" spans="2:8" ht="15" x14ac:dyDescent="0.2">
      <c r="B344" s="3" t="s">
        <v>131</v>
      </c>
      <c r="C344" s="10">
        <v>136</v>
      </c>
      <c r="D344" s="10">
        <v>240</v>
      </c>
      <c r="E344" s="12">
        <f t="shared" si="26"/>
        <v>3.8881582709131453E-3</v>
      </c>
      <c r="F344" s="12">
        <f t="shared" si="27"/>
        <v>6.4957912685739035E-3</v>
      </c>
      <c r="G344" s="13">
        <f t="shared" si="28"/>
        <v>0.76470588235294112</v>
      </c>
      <c r="H344" s="18">
        <f t="shared" si="29"/>
        <v>2.9732975012865225E-3</v>
      </c>
    </row>
    <row r="345" spans="2:8" ht="15" x14ac:dyDescent="0.2">
      <c r="B345" s="3" t="s">
        <v>366</v>
      </c>
      <c r="C345" s="10">
        <v>382</v>
      </c>
      <c r="D345" s="10">
        <v>284</v>
      </c>
      <c r="E345" s="12">
        <f t="shared" si="26"/>
        <v>1.0921150437417806E-2</v>
      </c>
      <c r="F345" s="12">
        <f t="shared" si="27"/>
        <v>7.6866863344791187E-3</v>
      </c>
      <c r="G345" s="13">
        <f t="shared" si="28"/>
        <v>-0.25654450261780104</v>
      </c>
      <c r="H345" s="18">
        <f t="shared" si="29"/>
        <v>-2.8017611069815315E-3</v>
      </c>
    </row>
    <row r="346" spans="2:8" ht="15" x14ac:dyDescent="0.2">
      <c r="B346" s="3" t="s">
        <v>122</v>
      </c>
      <c r="C346" s="10">
        <v>45</v>
      </c>
      <c r="D346" s="10">
        <v>38</v>
      </c>
      <c r="E346" s="12">
        <f t="shared" si="26"/>
        <v>1.2865229572874379E-3</v>
      </c>
      <c r="F346" s="12">
        <f t="shared" si="27"/>
        <v>1.028500284190868E-3</v>
      </c>
      <c r="G346" s="13">
        <f t="shared" si="28"/>
        <v>-0.15555555555555556</v>
      </c>
      <c r="H346" s="18">
        <f t="shared" si="29"/>
        <v>-2.0012579335582369E-4</v>
      </c>
    </row>
    <row r="347" spans="2:8" ht="15" x14ac:dyDescent="0.2">
      <c r="B347" s="3" t="s">
        <v>121</v>
      </c>
      <c r="C347" s="10">
        <v>234</v>
      </c>
      <c r="D347" s="10">
        <v>172</v>
      </c>
      <c r="E347" s="12">
        <f t="shared" si="26"/>
        <v>6.6899193778946764E-3</v>
      </c>
      <c r="F347" s="12">
        <f t="shared" si="27"/>
        <v>4.6553170758112973E-3</v>
      </c>
      <c r="G347" s="13">
        <f t="shared" si="28"/>
        <v>-0.26495726495726496</v>
      </c>
      <c r="H347" s="18">
        <f t="shared" si="29"/>
        <v>-1.7725427411515809E-3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2.8589399050831953E-5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144</v>
      </c>
      <c r="D350" s="10">
        <v>364</v>
      </c>
      <c r="E350" s="12">
        <f t="shared" si="26"/>
        <v>4.116873463319801E-3</v>
      </c>
      <c r="F350" s="12">
        <f t="shared" si="27"/>
        <v>9.851950090670419E-3</v>
      </c>
      <c r="G350" s="13">
        <f t="shared" si="28"/>
        <v>1.5277777777777777</v>
      </c>
      <c r="H350" s="18">
        <f t="shared" si="29"/>
        <v>6.2896677911830285E-3</v>
      </c>
    </row>
    <row r="351" spans="2:8" ht="15" x14ac:dyDescent="0.2">
      <c r="B351" s="3" t="s">
        <v>120</v>
      </c>
      <c r="C351" s="10">
        <v>10</v>
      </c>
      <c r="D351" s="10">
        <v>9</v>
      </c>
      <c r="E351" s="12">
        <f t="shared" si="26"/>
        <v>2.8589399050831953E-4</v>
      </c>
      <c r="F351" s="12">
        <f t="shared" si="27"/>
        <v>2.4359217257152136E-4</v>
      </c>
      <c r="G351" s="13">
        <f t="shared" si="28"/>
        <v>-0.1</v>
      </c>
      <c r="H351" s="18">
        <f t="shared" si="29"/>
        <v>-2.8589399050831953E-5</v>
      </c>
    </row>
    <row r="352" spans="2:8" ht="15" x14ac:dyDescent="0.2">
      <c r="B352" s="3" t="s">
        <v>370</v>
      </c>
      <c r="C352" s="10">
        <v>9</v>
      </c>
      <c r="D352" s="10">
        <v>0</v>
      </c>
      <c r="E352" s="12">
        <f t="shared" si="26"/>
        <v>2.5730459145748756E-4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67</v>
      </c>
      <c r="D353" s="10">
        <v>86</v>
      </c>
      <c r="E353" s="12">
        <f t="shared" si="26"/>
        <v>1.9154897364057407E-3</v>
      </c>
      <c r="F353" s="12">
        <f t="shared" si="27"/>
        <v>2.3276585379056487E-3</v>
      </c>
      <c r="G353" s="13">
        <f t="shared" si="28"/>
        <v>0.28358208955223879</v>
      </c>
      <c r="H353" s="18">
        <f t="shared" si="29"/>
        <v>5.4319858196580698E-4</v>
      </c>
    </row>
    <row r="354" spans="2:8" ht="15" x14ac:dyDescent="0.2">
      <c r="B354" s="3" t="s">
        <v>124</v>
      </c>
      <c r="C354" s="10">
        <v>575</v>
      </c>
      <c r="D354" s="10">
        <v>432</v>
      </c>
      <c r="E354" s="12">
        <f t="shared" si="26"/>
        <v>1.6438904454228371E-2</v>
      </c>
      <c r="F354" s="12">
        <f t="shared" si="27"/>
        <v>1.1692424283433025E-2</v>
      </c>
      <c r="G354" s="13">
        <f t="shared" si="28"/>
        <v>-0.24869565217391304</v>
      </c>
      <c r="H354" s="18">
        <f t="shared" si="29"/>
        <v>-4.0882840642689688E-3</v>
      </c>
    </row>
    <row r="355" spans="2:8" ht="15" x14ac:dyDescent="0.2">
      <c r="B355" s="3" t="s">
        <v>126</v>
      </c>
      <c r="C355" s="10">
        <v>3</v>
      </c>
      <c r="D355" s="10">
        <v>6</v>
      </c>
      <c r="E355" s="12">
        <f t="shared" si="26"/>
        <v>8.5768197152495849E-5</v>
      </c>
      <c r="F355" s="12">
        <f t="shared" si="27"/>
        <v>1.6239478171434758E-4</v>
      </c>
      <c r="G355" s="13">
        <f t="shared" si="28"/>
        <v>1</v>
      </c>
      <c r="H355" s="18">
        <f t="shared" si="29"/>
        <v>8.5768197152495849E-5</v>
      </c>
    </row>
    <row r="356" spans="2:8" ht="15" x14ac:dyDescent="0.2">
      <c r="B356" s="3" t="s">
        <v>371</v>
      </c>
      <c r="C356" s="10">
        <v>137</v>
      </c>
      <c r="D356" s="10">
        <v>126</v>
      </c>
      <c r="E356" s="12">
        <f t="shared" si="26"/>
        <v>3.9167476699639775E-3</v>
      </c>
      <c r="F356" s="12">
        <f t="shared" si="27"/>
        <v>3.4102904160012992E-3</v>
      </c>
      <c r="G356" s="13">
        <f t="shared" si="28"/>
        <v>-8.0291970802919707E-2</v>
      </c>
      <c r="H356" s="18">
        <f t="shared" si="29"/>
        <v>-3.1448338955915149E-4</v>
      </c>
    </row>
    <row r="357" spans="2:8" ht="15" x14ac:dyDescent="0.2">
      <c r="B357" s="3" t="s">
        <v>372</v>
      </c>
      <c r="C357" s="10">
        <v>747</v>
      </c>
      <c r="D357" s="10">
        <v>469</v>
      </c>
      <c r="E357" s="12">
        <f t="shared" si="26"/>
        <v>2.1356281090971468E-2</v>
      </c>
      <c r="F357" s="12">
        <f t="shared" si="27"/>
        <v>1.2693858770671503E-2</v>
      </c>
      <c r="G357" s="13">
        <f t="shared" si="28"/>
        <v>-0.37215528781793844</v>
      </c>
      <c r="H357" s="18">
        <f t="shared" si="29"/>
        <v>-7.9478529361312836E-3</v>
      </c>
    </row>
    <row r="358" spans="2:8" ht="15" x14ac:dyDescent="0.2">
      <c r="B358" s="3" t="s">
        <v>127</v>
      </c>
      <c r="C358" s="10">
        <v>373</v>
      </c>
      <c r="D358" s="10">
        <v>324</v>
      </c>
      <c r="E358" s="12">
        <f t="shared" si="26"/>
        <v>1.0663845845960317E-2</v>
      </c>
      <c r="F358" s="12">
        <f t="shared" si="27"/>
        <v>8.7693182125747685E-3</v>
      </c>
      <c r="G358" s="13">
        <f t="shared" si="28"/>
        <v>-0.13136729222520108</v>
      </c>
      <c r="H358" s="18">
        <f t="shared" si="29"/>
        <v>-1.4008805534907656E-3</v>
      </c>
    </row>
    <row r="359" spans="2:8" ht="15" x14ac:dyDescent="0.2">
      <c r="B359" s="3" t="s">
        <v>123</v>
      </c>
      <c r="C359" s="10">
        <v>48</v>
      </c>
      <c r="D359" s="10">
        <v>29</v>
      </c>
      <c r="E359" s="12">
        <f t="shared" si="26"/>
        <v>1.3722911544399336E-3</v>
      </c>
      <c r="F359" s="12">
        <f t="shared" si="27"/>
        <v>7.8490811161934665E-4</v>
      </c>
      <c r="G359" s="13">
        <f t="shared" si="28"/>
        <v>-0.39583333333333331</v>
      </c>
      <c r="H359" s="18">
        <f t="shared" si="29"/>
        <v>-5.4319858196580698E-4</v>
      </c>
    </row>
    <row r="360" spans="2:8" ht="15" x14ac:dyDescent="0.2">
      <c r="B360" s="3" t="s">
        <v>373</v>
      </c>
      <c r="C360" s="10">
        <v>11</v>
      </c>
      <c r="D360" s="10">
        <v>0</v>
      </c>
      <c r="E360" s="12">
        <f t="shared" ref="E360:E423" si="30">+IF(C360=0,"",C360/C$294)</f>
        <v>3.1448338955915149E-4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3</v>
      </c>
      <c r="D361" s="10">
        <v>1</v>
      </c>
      <c r="E361" s="12">
        <f t="shared" si="30"/>
        <v>8.5768197152495849E-5</v>
      </c>
      <c r="F361" s="12">
        <f t="shared" si="31"/>
        <v>2.7065796952391262E-5</v>
      </c>
      <c r="G361" s="13">
        <f t="shared" si="32"/>
        <v>-0.66666666666666663</v>
      </c>
      <c r="H361" s="18">
        <f t="shared" si="33"/>
        <v>-5.71787981016639E-5</v>
      </c>
    </row>
    <row r="362" spans="2:8" ht="15" x14ac:dyDescent="0.2">
      <c r="B362" s="3" t="s">
        <v>375</v>
      </c>
      <c r="C362" s="10">
        <v>9</v>
      </c>
      <c r="D362" s="10">
        <v>2</v>
      </c>
      <c r="E362" s="12">
        <f t="shared" si="30"/>
        <v>2.5730459145748756E-4</v>
      </c>
      <c r="F362" s="12">
        <f t="shared" si="31"/>
        <v>5.4131593904782525E-5</v>
      </c>
      <c r="G362" s="13">
        <f t="shared" si="32"/>
        <v>-0.77777777777777779</v>
      </c>
      <c r="H362" s="18">
        <f t="shared" si="33"/>
        <v>-2.0012579335582366E-4</v>
      </c>
    </row>
    <row r="363" spans="2:8" ht="15" x14ac:dyDescent="0.2">
      <c r="B363" s="3" t="s">
        <v>376</v>
      </c>
      <c r="C363" s="10">
        <v>160</v>
      </c>
      <c r="D363" s="10">
        <v>304</v>
      </c>
      <c r="E363" s="12">
        <f t="shared" si="30"/>
        <v>4.5743038481331124E-3</v>
      </c>
      <c r="F363" s="12">
        <f t="shared" si="31"/>
        <v>8.228002273526944E-3</v>
      </c>
      <c r="G363" s="13">
        <f t="shared" si="32"/>
        <v>0.9</v>
      </c>
      <c r="H363" s="18">
        <f t="shared" si="33"/>
        <v>4.116873463319801E-3</v>
      </c>
    </row>
    <row r="364" spans="2:8" ht="15" x14ac:dyDescent="0.2">
      <c r="B364" s="3" t="s">
        <v>377</v>
      </c>
      <c r="C364" s="10">
        <v>5</v>
      </c>
      <c r="D364" s="10">
        <v>6</v>
      </c>
      <c r="E364" s="12">
        <f t="shared" si="30"/>
        <v>1.4294699525415976E-4</v>
      </c>
      <c r="F364" s="12">
        <f t="shared" si="31"/>
        <v>1.6239478171434758E-4</v>
      </c>
      <c r="G364" s="13">
        <f t="shared" si="32"/>
        <v>0.2</v>
      </c>
      <c r="H364" s="18">
        <f t="shared" si="33"/>
        <v>2.8589399050831953E-5</v>
      </c>
    </row>
    <row r="365" spans="2:8" ht="30" x14ac:dyDescent="0.2">
      <c r="B365" s="3" t="s">
        <v>378</v>
      </c>
      <c r="C365" s="10">
        <v>46</v>
      </c>
      <c r="D365" s="10">
        <v>24</v>
      </c>
      <c r="E365" s="12">
        <f t="shared" si="30"/>
        <v>1.3151123563382697E-3</v>
      </c>
      <c r="F365" s="12">
        <f t="shared" si="31"/>
        <v>6.4957912685739032E-4</v>
      </c>
      <c r="G365" s="13">
        <f t="shared" si="32"/>
        <v>-0.47826086956521741</v>
      </c>
      <c r="H365" s="18">
        <f t="shared" si="33"/>
        <v>-6.2896677911830287E-4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11</v>
      </c>
      <c r="D367" s="10">
        <v>6</v>
      </c>
      <c r="E367" s="12">
        <f t="shared" si="30"/>
        <v>3.1448338955915149E-4</v>
      </c>
      <c r="F367" s="12">
        <f t="shared" si="31"/>
        <v>1.6239478171434758E-4</v>
      </c>
      <c r="G367" s="13">
        <f t="shared" si="32"/>
        <v>-0.45454545454545453</v>
      </c>
      <c r="H367" s="18">
        <f t="shared" si="33"/>
        <v>-1.4294699525415976E-4</v>
      </c>
    </row>
    <row r="368" spans="2:8" ht="15" x14ac:dyDescent="0.2">
      <c r="B368" s="3" t="s">
        <v>380</v>
      </c>
      <c r="C368" s="10">
        <v>23</v>
      </c>
      <c r="D368" s="10">
        <v>3</v>
      </c>
      <c r="E368" s="12">
        <f t="shared" si="30"/>
        <v>6.5755617816913483E-4</v>
      </c>
      <c r="F368" s="12">
        <f t="shared" si="31"/>
        <v>8.1197390857173791E-5</v>
      </c>
      <c r="G368" s="13">
        <f t="shared" si="32"/>
        <v>-0.86956521739130432</v>
      </c>
      <c r="H368" s="18">
        <f t="shared" si="33"/>
        <v>-5.7178798101663894E-4</v>
      </c>
    </row>
    <row r="369" spans="2:8" ht="15" x14ac:dyDescent="0.2">
      <c r="B369" s="3" t="s">
        <v>381</v>
      </c>
      <c r="C369" s="10">
        <v>803</v>
      </c>
      <c r="D369" s="10">
        <v>827</v>
      </c>
      <c r="E369" s="12">
        <f t="shared" si="30"/>
        <v>2.2957287437818056E-2</v>
      </c>
      <c r="F369" s="12">
        <f t="shared" si="31"/>
        <v>2.2383414079627576E-2</v>
      </c>
      <c r="G369" s="13">
        <f t="shared" si="32"/>
        <v>2.9887920298879204E-2</v>
      </c>
      <c r="H369" s="18">
        <f t="shared" si="33"/>
        <v>6.861455772199668E-4</v>
      </c>
    </row>
    <row r="370" spans="2:8" ht="15" x14ac:dyDescent="0.2">
      <c r="B370" s="3" t="s">
        <v>135</v>
      </c>
      <c r="C370" s="10">
        <v>35</v>
      </c>
      <c r="D370" s="10">
        <v>274</v>
      </c>
      <c r="E370" s="12">
        <f t="shared" si="30"/>
        <v>1.0006289667791183E-3</v>
      </c>
      <c r="F370" s="12">
        <f t="shared" si="31"/>
        <v>7.4160283649552065E-3</v>
      </c>
      <c r="G370" s="13">
        <f t="shared" si="32"/>
        <v>6.8285714285714283</v>
      </c>
      <c r="H370" s="18">
        <f t="shared" si="33"/>
        <v>6.8328663731488364E-3</v>
      </c>
    </row>
    <row r="371" spans="2:8" ht="15" x14ac:dyDescent="0.2">
      <c r="B371" s="3" t="s">
        <v>136</v>
      </c>
      <c r="C371" s="10">
        <v>4</v>
      </c>
      <c r="D371" s="10">
        <v>2</v>
      </c>
      <c r="E371" s="12">
        <f t="shared" si="30"/>
        <v>1.1435759620332781E-4</v>
      </c>
      <c r="F371" s="12">
        <f t="shared" si="31"/>
        <v>5.4131593904782525E-5</v>
      </c>
      <c r="G371" s="13">
        <f t="shared" si="32"/>
        <v>-0.5</v>
      </c>
      <c r="H371" s="18">
        <f t="shared" si="33"/>
        <v>-5.7178798101663906E-5</v>
      </c>
    </row>
    <row r="372" spans="2:8" ht="15" x14ac:dyDescent="0.2">
      <c r="B372" s="3" t="s">
        <v>137</v>
      </c>
      <c r="C372" s="10">
        <v>201</v>
      </c>
      <c r="D372" s="10">
        <v>337</v>
      </c>
      <c r="E372" s="12">
        <f t="shared" si="30"/>
        <v>5.7464692092172222E-3</v>
      </c>
      <c r="F372" s="12">
        <f t="shared" si="31"/>
        <v>9.1211735729558562E-3</v>
      </c>
      <c r="G372" s="13">
        <f t="shared" si="32"/>
        <v>0.6766169154228856</v>
      </c>
      <c r="H372" s="18">
        <f t="shared" si="33"/>
        <v>3.8881582709131457E-3</v>
      </c>
    </row>
    <row r="373" spans="2:8" ht="15" x14ac:dyDescent="0.2">
      <c r="B373" s="3" t="s">
        <v>382</v>
      </c>
      <c r="C373" s="10">
        <v>3</v>
      </c>
      <c r="D373" s="10">
        <v>1</v>
      </c>
      <c r="E373" s="12">
        <f t="shared" si="30"/>
        <v>8.5768197152495849E-5</v>
      </c>
      <c r="F373" s="12">
        <f t="shared" si="31"/>
        <v>2.7065796952391262E-5</v>
      </c>
      <c r="G373" s="13">
        <f t="shared" si="32"/>
        <v>-0.66666666666666663</v>
      </c>
      <c r="H373" s="18">
        <f t="shared" si="33"/>
        <v>-5.71787981016639E-5</v>
      </c>
    </row>
    <row r="374" spans="2:8" ht="15" x14ac:dyDescent="0.2">
      <c r="B374" s="3" t="s">
        <v>134</v>
      </c>
      <c r="C374" s="10">
        <v>18</v>
      </c>
      <c r="D374" s="10">
        <v>40</v>
      </c>
      <c r="E374" s="12">
        <f t="shared" si="30"/>
        <v>5.1460918291497512E-4</v>
      </c>
      <c r="F374" s="12">
        <f t="shared" si="31"/>
        <v>1.0826318780956506E-3</v>
      </c>
      <c r="G374" s="13">
        <f t="shared" si="32"/>
        <v>1.2222222222222223</v>
      </c>
      <c r="H374" s="18">
        <f t="shared" si="33"/>
        <v>6.2896677911830298E-4</v>
      </c>
    </row>
    <row r="375" spans="2:8" ht="15" x14ac:dyDescent="0.2">
      <c r="B375" s="3" t="s">
        <v>383</v>
      </c>
      <c r="C375" s="10">
        <v>50</v>
      </c>
      <c r="D375" s="10">
        <v>19</v>
      </c>
      <c r="E375" s="12">
        <f t="shared" si="30"/>
        <v>1.4294699525415975E-3</v>
      </c>
      <c r="F375" s="12">
        <f t="shared" si="31"/>
        <v>5.14250142095434E-4</v>
      </c>
      <c r="G375" s="13">
        <f t="shared" si="32"/>
        <v>-0.62</v>
      </c>
      <c r="H375" s="18">
        <f t="shared" si="33"/>
        <v>-8.8627137057579043E-4</v>
      </c>
    </row>
    <row r="376" spans="2:8" ht="15" x14ac:dyDescent="0.2">
      <c r="B376" s="3" t="s">
        <v>141</v>
      </c>
      <c r="C376" s="10">
        <v>8</v>
      </c>
      <c r="D376" s="10">
        <v>9</v>
      </c>
      <c r="E376" s="12">
        <f t="shared" si="30"/>
        <v>2.2871519240665563E-4</v>
      </c>
      <c r="F376" s="12">
        <f t="shared" si="31"/>
        <v>2.4359217257152136E-4</v>
      </c>
      <c r="G376" s="13">
        <f t="shared" si="32"/>
        <v>0.125</v>
      </c>
      <c r="H376" s="18">
        <f t="shared" si="33"/>
        <v>2.8589399050831953E-5</v>
      </c>
    </row>
    <row r="377" spans="2:8" ht="15" x14ac:dyDescent="0.2">
      <c r="B377" s="3" t="s">
        <v>150</v>
      </c>
      <c r="C377" s="10">
        <v>125</v>
      </c>
      <c r="D377" s="10">
        <v>218</v>
      </c>
      <c r="E377" s="12">
        <f t="shared" si="30"/>
        <v>3.5736748813539939E-3</v>
      </c>
      <c r="F377" s="12">
        <f t="shared" si="31"/>
        <v>5.9003437356212954E-3</v>
      </c>
      <c r="G377" s="13">
        <f t="shared" si="32"/>
        <v>0.74399999999999999</v>
      </c>
      <c r="H377" s="18">
        <f t="shared" si="33"/>
        <v>2.6588141117273715E-3</v>
      </c>
    </row>
    <row r="378" spans="2:8" ht="15" x14ac:dyDescent="0.2">
      <c r="B378" s="3" t="s">
        <v>149</v>
      </c>
      <c r="C378" s="10">
        <v>376</v>
      </c>
      <c r="D378" s="10">
        <v>445</v>
      </c>
      <c r="E378" s="12">
        <f t="shared" si="30"/>
        <v>1.0749614043112813E-2</v>
      </c>
      <c r="F378" s="12">
        <f t="shared" si="31"/>
        <v>1.2044279643814113E-2</v>
      </c>
      <c r="G378" s="13">
        <f t="shared" si="32"/>
        <v>0.18351063829787234</v>
      </c>
      <c r="H378" s="18">
        <f t="shared" si="33"/>
        <v>1.9726685345074044E-3</v>
      </c>
    </row>
    <row r="379" spans="2:8" ht="15" x14ac:dyDescent="0.2">
      <c r="B379" s="3" t="s">
        <v>384</v>
      </c>
      <c r="C379" s="10">
        <v>22</v>
      </c>
      <c r="D379" s="10">
        <v>71</v>
      </c>
      <c r="E379" s="12">
        <f t="shared" si="30"/>
        <v>6.2896677911830298E-4</v>
      </c>
      <c r="F379" s="12">
        <f t="shared" si="31"/>
        <v>1.9216715836197797E-3</v>
      </c>
      <c r="G379" s="13">
        <f t="shared" si="32"/>
        <v>2.2272727272727271</v>
      </c>
      <c r="H379" s="18">
        <f t="shared" si="33"/>
        <v>1.4008805534907656E-3</v>
      </c>
    </row>
    <row r="380" spans="2:8" ht="30" x14ac:dyDescent="0.2">
      <c r="B380" s="3" t="s">
        <v>385</v>
      </c>
      <c r="C380" s="10">
        <v>16</v>
      </c>
      <c r="D380" s="10">
        <v>14</v>
      </c>
      <c r="E380" s="12">
        <f t="shared" si="30"/>
        <v>4.5743038481331125E-4</v>
      </c>
      <c r="F380" s="12">
        <f t="shared" si="31"/>
        <v>3.7892115733347768E-4</v>
      </c>
      <c r="G380" s="13">
        <f t="shared" si="32"/>
        <v>-0.125</v>
      </c>
      <c r="H380" s="18">
        <f t="shared" si="33"/>
        <v>-5.7178798101663906E-5</v>
      </c>
    </row>
    <row r="381" spans="2:8" ht="30" x14ac:dyDescent="0.2">
      <c r="B381" s="3" t="s">
        <v>386</v>
      </c>
      <c r="C381" s="10">
        <v>12</v>
      </c>
      <c r="D381" s="10">
        <v>12</v>
      </c>
      <c r="E381" s="12">
        <f t="shared" si="30"/>
        <v>3.430727886099834E-4</v>
      </c>
      <c r="F381" s="12">
        <f t="shared" si="31"/>
        <v>3.2478956342869516E-4</v>
      </c>
      <c r="G381" s="13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4</v>
      </c>
      <c r="D382" s="10">
        <v>4</v>
      </c>
      <c r="E382" s="12">
        <f t="shared" si="30"/>
        <v>1.1435759620332781E-4</v>
      </c>
      <c r="F382" s="12">
        <f t="shared" si="31"/>
        <v>1.0826318780956505E-4</v>
      </c>
      <c r="G382" s="13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17</v>
      </c>
      <c r="D383" s="10">
        <v>24</v>
      </c>
      <c r="E383" s="12">
        <f t="shared" si="30"/>
        <v>4.8601978386414316E-4</v>
      </c>
      <c r="F383" s="12">
        <f t="shared" si="31"/>
        <v>6.4957912685739032E-4</v>
      </c>
      <c r="G383" s="13">
        <f t="shared" si="32"/>
        <v>0.41176470588235292</v>
      </c>
      <c r="H383" s="18">
        <f t="shared" si="33"/>
        <v>2.0012579335582364E-4</v>
      </c>
    </row>
    <row r="384" spans="2:8" ht="15" x14ac:dyDescent="0.2">
      <c r="B384" s="3" t="s">
        <v>388</v>
      </c>
      <c r="C384" s="10">
        <v>10</v>
      </c>
      <c r="D384" s="10">
        <v>2</v>
      </c>
      <c r="E384" s="12">
        <f t="shared" si="30"/>
        <v>2.8589399050831953E-4</v>
      </c>
      <c r="F384" s="12">
        <f t="shared" si="31"/>
        <v>5.4131593904782525E-5</v>
      </c>
      <c r="G384" s="13">
        <f t="shared" si="32"/>
        <v>-0.8</v>
      </c>
      <c r="H384" s="18">
        <f t="shared" si="33"/>
        <v>-2.2871519240665563E-4</v>
      </c>
    </row>
    <row r="385" spans="2:8" ht="15" x14ac:dyDescent="0.2">
      <c r="B385" s="3" t="s">
        <v>146</v>
      </c>
      <c r="C385" s="10">
        <v>33</v>
      </c>
      <c r="D385" s="10">
        <v>45</v>
      </c>
      <c r="E385" s="12">
        <f t="shared" si="30"/>
        <v>9.4345016867745436E-4</v>
      </c>
      <c r="F385" s="12">
        <f t="shared" si="31"/>
        <v>1.2179608628576069E-3</v>
      </c>
      <c r="G385" s="13">
        <f t="shared" si="32"/>
        <v>0.36363636363636365</v>
      </c>
      <c r="H385" s="18">
        <f t="shared" si="33"/>
        <v>3.430727886099834E-4</v>
      </c>
    </row>
    <row r="386" spans="2:8" ht="15" x14ac:dyDescent="0.2">
      <c r="B386" s="3" t="s">
        <v>565</v>
      </c>
      <c r="C386" s="10">
        <v>25</v>
      </c>
      <c r="D386" s="10">
        <v>7</v>
      </c>
      <c r="E386" s="12">
        <f t="shared" si="30"/>
        <v>7.1473497627079876E-4</v>
      </c>
      <c r="F386" s="12">
        <f t="shared" si="31"/>
        <v>1.8946057866673884E-4</v>
      </c>
      <c r="G386" s="13">
        <f t="shared" si="32"/>
        <v>-0.72</v>
      </c>
      <c r="H386" s="18">
        <f t="shared" si="33"/>
        <v>-5.1460918291497512E-4</v>
      </c>
    </row>
    <row r="387" spans="2:8" ht="15" x14ac:dyDescent="0.2">
      <c r="B387" s="3" t="s">
        <v>144</v>
      </c>
      <c r="C387" s="10">
        <v>300</v>
      </c>
      <c r="D387" s="10">
        <v>325</v>
      </c>
      <c r="E387" s="12">
        <f t="shared" si="30"/>
        <v>8.5768197152495847E-3</v>
      </c>
      <c r="F387" s="12">
        <f t="shared" si="31"/>
        <v>8.7963840095271612E-3</v>
      </c>
      <c r="G387" s="13">
        <f t="shared" si="32"/>
        <v>8.3333333333333329E-2</v>
      </c>
      <c r="H387" s="18">
        <f t="shared" si="33"/>
        <v>7.1473497627079865E-4</v>
      </c>
    </row>
    <row r="388" spans="2:8" ht="15" x14ac:dyDescent="0.2">
      <c r="B388" s="3" t="s">
        <v>389</v>
      </c>
      <c r="C388" s="10">
        <v>41</v>
      </c>
      <c r="D388" s="10">
        <v>107</v>
      </c>
      <c r="E388" s="12">
        <f t="shared" si="30"/>
        <v>1.1721653610841101E-3</v>
      </c>
      <c r="F388" s="12">
        <f t="shared" si="31"/>
        <v>2.8960402739058653E-3</v>
      </c>
      <c r="G388" s="13">
        <f t="shared" si="32"/>
        <v>1.6097560975609757</v>
      </c>
      <c r="H388" s="18">
        <f t="shared" si="33"/>
        <v>1.8869003373549089E-3</v>
      </c>
    </row>
    <row r="389" spans="2:8" ht="15" x14ac:dyDescent="0.2">
      <c r="B389" s="3" t="s">
        <v>143</v>
      </c>
      <c r="C389" s="10">
        <v>8</v>
      </c>
      <c r="D389" s="10">
        <v>5</v>
      </c>
      <c r="E389" s="12">
        <f t="shared" si="30"/>
        <v>2.2871519240665563E-4</v>
      </c>
      <c r="F389" s="12">
        <f t="shared" si="31"/>
        <v>1.3532898476195632E-4</v>
      </c>
      <c r="G389" s="13">
        <f t="shared" si="32"/>
        <v>-0.375</v>
      </c>
      <c r="H389" s="18">
        <f t="shared" si="33"/>
        <v>-8.5768197152495863E-5</v>
      </c>
    </row>
    <row r="390" spans="2:8" ht="15" x14ac:dyDescent="0.2">
      <c r="B390" s="3" t="s">
        <v>476</v>
      </c>
      <c r="C390" s="10">
        <v>41</v>
      </c>
      <c r="D390" s="10">
        <v>5</v>
      </c>
      <c r="E390" s="12">
        <f t="shared" si="30"/>
        <v>1.1721653610841101E-3</v>
      </c>
      <c r="F390" s="12">
        <f t="shared" si="31"/>
        <v>1.3532898476195632E-4</v>
      </c>
      <c r="G390" s="13">
        <f t="shared" si="32"/>
        <v>-0.87804878048780488</v>
      </c>
      <c r="H390" s="18">
        <f t="shared" si="33"/>
        <v>-1.0292183658299502E-3</v>
      </c>
    </row>
    <row r="391" spans="2:8" ht="15" x14ac:dyDescent="0.2">
      <c r="B391" s="3" t="s">
        <v>153</v>
      </c>
      <c r="C391" s="10">
        <v>35</v>
      </c>
      <c r="D391" s="10">
        <v>47</v>
      </c>
      <c r="E391" s="12">
        <f t="shared" si="30"/>
        <v>1.0006289667791183E-3</v>
      </c>
      <c r="F391" s="12">
        <f t="shared" si="31"/>
        <v>1.2720924567623895E-3</v>
      </c>
      <c r="G391" s="13">
        <f t="shared" si="32"/>
        <v>0.34285714285714286</v>
      </c>
      <c r="H391" s="18">
        <f t="shared" si="33"/>
        <v>3.430727886099834E-4</v>
      </c>
    </row>
    <row r="392" spans="2:8" ht="15" x14ac:dyDescent="0.2">
      <c r="B392" s="3" t="s">
        <v>140</v>
      </c>
      <c r="C392" s="10">
        <v>45</v>
      </c>
      <c r="D392" s="10">
        <v>28</v>
      </c>
      <c r="E392" s="12">
        <f t="shared" si="30"/>
        <v>1.2865229572874379E-3</v>
      </c>
      <c r="F392" s="12">
        <f t="shared" si="31"/>
        <v>7.5784231466695536E-4</v>
      </c>
      <c r="G392" s="13">
        <f t="shared" si="32"/>
        <v>-0.37777777777777777</v>
      </c>
      <c r="H392" s="18">
        <f t="shared" si="33"/>
        <v>-4.8601978386414321E-4</v>
      </c>
    </row>
    <row r="393" spans="2:8" ht="15" x14ac:dyDescent="0.2">
      <c r="B393" s="3" t="s">
        <v>390</v>
      </c>
      <c r="C393" s="10">
        <v>165</v>
      </c>
      <c r="D393" s="10">
        <v>196</v>
      </c>
      <c r="E393" s="12">
        <f t="shared" si="30"/>
        <v>4.7172508433872716E-3</v>
      </c>
      <c r="F393" s="12">
        <f t="shared" si="31"/>
        <v>5.3048962026686873E-3</v>
      </c>
      <c r="G393" s="13">
        <f t="shared" si="32"/>
        <v>0.18787878787878787</v>
      </c>
      <c r="H393" s="18">
        <f t="shared" si="33"/>
        <v>8.8627137057579032E-4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2.8589399050831953E-5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6</v>
      </c>
      <c r="D395" s="10">
        <v>5</v>
      </c>
      <c r="E395" s="12">
        <f t="shared" si="30"/>
        <v>1.715363943049917E-4</v>
      </c>
      <c r="F395" s="12">
        <f t="shared" si="31"/>
        <v>1.3532898476195632E-4</v>
      </c>
      <c r="G395" s="13">
        <f t="shared" si="32"/>
        <v>-0.16666666666666666</v>
      </c>
      <c r="H395" s="18">
        <f t="shared" si="33"/>
        <v>-2.858939905083195E-5</v>
      </c>
    </row>
    <row r="396" spans="2:8" ht="15" x14ac:dyDescent="0.2">
      <c r="B396" s="3" t="s">
        <v>151</v>
      </c>
      <c r="C396" s="10">
        <v>1</v>
      </c>
      <c r="D396" s="10">
        <v>3</v>
      </c>
      <c r="E396" s="12">
        <f t="shared" si="30"/>
        <v>2.8589399050831953E-5</v>
      </c>
      <c r="F396" s="12">
        <f t="shared" si="31"/>
        <v>8.1197390857173791E-5</v>
      </c>
      <c r="G396" s="13">
        <f t="shared" si="32"/>
        <v>2</v>
      </c>
      <c r="H396" s="18">
        <f t="shared" si="33"/>
        <v>5.7178798101663906E-5</v>
      </c>
    </row>
    <row r="397" spans="2:8" ht="15" x14ac:dyDescent="0.2">
      <c r="B397" s="3" t="s">
        <v>138</v>
      </c>
      <c r="C397" s="10">
        <v>6</v>
      </c>
      <c r="D397" s="10">
        <v>14</v>
      </c>
      <c r="E397" s="12">
        <f t="shared" si="30"/>
        <v>1.715363943049917E-4</v>
      </c>
      <c r="F397" s="12">
        <f t="shared" si="31"/>
        <v>3.7892115733347768E-4</v>
      </c>
      <c r="G397" s="13">
        <f t="shared" si="32"/>
        <v>1.3333333333333333</v>
      </c>
      <c r="H397" s="18">
        <f t="shared" si="33"/>
        <v>2.287151924066556E-4</v>
      </c>
    </row>
    <row r="398" spans="2:8" ht="15" x14ac:dyDescent="0.2">
      <c r="B398" s="3" t="s">
        <v>142</v>
      </c>
      <c r="C398" s="10">
        <v>29</v>
      </c>
      <c r="D398" s="10">
        <v>16</v>
      </c>
      <c r="E398" s="12">
        <f t="shared" si="30"/>
        <v>8.2909257247412661E-4</v>
      </c>
      <c r="F398" s="12">
        <f t="shared" si="31"/>
        <v>4.330527512382602E-4</v>
      </c>
      <c r="G398" s="13">
        <f t="shared" si="32"/>
        <v>-0.44827586206896552</v>
      </c>
      <c r="H398" s="18">
        <f t="shared" si="33"/>
        <v>-3.7166218766081536E-4</v>
      </c>
    </row>
    <row r="399" spans="2:8" ht="15" x14ac:dyDescent="0.2">
      <c r="B399" s="3" t="s">
        <v>148</v>
      </c>
      <c r="C399" s="10">
        <v>2</v>
      </c>
      <c r="D399" s="10">
        <v>1</v>
      </c>
      <c r="E399" s="12">
        <f t="shared" si="30"/>
        <v>5.7178798101663906E-5</v>
      </c>
      <c r="F399" s="12">
        <f t="shared" si="31"/>
        <v>2.7065796952391262E-5</v>
      </c>
      <c r="G399" s="13">
        <f t="shared" si="32"/>
        <v>-0.5</v>
      </c>
      <c r="H399" s="18">
        <f t="shared" si="33"/>
        <v>-2.8589399050831953E-5</v>
      </c>
    </row>
    <row r="400" spans="2:8" ht="15" x14ac:dyDescent="0.2">
      <c r="B400" s="3" t="s">
        <v>152</v>
      </c>
      <c r="C400" s="10">
        <v>31</v>
      </c>
      <c r="D400" s="10">
        <v>8</v>
      </c>
      <c r="E400" s="12">
        <f t="shared" si="30"/>
        <v>8.8627137057579054E-4</v>
      </c>
      <c r="F400" s="12">
        <f t="shared" si="31"/>
        <v>2.165263756191301E-4</v>
      </c>
      <c r="G400" s="13">
        <f t="shared" si="32"/>
        <v>-0.74193548387096775</v>
      </c>
      <c r="H400" s="18">
        <f t="shared" si="33"/>
        <v>-6.5755617816913494E-4</v>
      </c>
    </row>
    <row r="401" spans="2:8" ht="15" x14ac:dyDescent="0.2">
      <c r="B401" s="3" t="s">
        <v>392</v>
      </c>
      <c r="C401" s="10">
        <v>275</v>
      </c>
      <c r="D401" s="10">
        <v>417</v>
      </c>
      <c r="E401" s="12">
        <f t="shared" si="30"/>
        <v>7.8620847389787862E-3</v>
      </c>
      <c r="F401" s="12">
        <f t="shared" si="31"/>
        <v>1.1286437329147157E-2</v>
      </c>
      <c r="G401" s="13">
        <f t="shared" si="32"/>
        <v>0.51636363636363636</v>
      </c>
      <c r="H401" s="18">
        <f t="shared" si="33"/>
        <v>4.0596946652181366E-3</v>
      </c>
    </row>
    <row r="402" spans="2:8" ht="15" x14ac:dyDescent="0.2">
      <c r="B402" s="3" t="s">
        <v>393</v>
      </c>
      <c r="C402" s="10">
        <v>3</v>
      </c>
      <c r="D402" s="10">
        <v>0</v>
      </c>
      <c r="E402" s="12">
        <f t="shared" si="30"/>
        <v>8.5768197152495849E-5</v>
      </c>
      <c r="F402" s="12" t="str">
        <f t="shared" si="31"/>
        <v/>
      </c>
      <c r="G402" s="13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66</v>
      </c>
      <c r="D403" s="10">
        <v>82</v>
      </c>
      <c r="E403" s="12">
        <f t="shared" si="30"/>
        <v>1.8869003373549087E-3</v>
      </c>
      <c r="F403" s="12">
        <f t="shared" si="31"/>
        <v>2.2193953500960835E-3</v>
      </c>
      <c r="G403" s="13">
        <f t="shared" si="32"/>
        <v>0.24242424242424243</v>
      </c>
      <c r="H403" s="18">
        <f t="shared" si="33"/>
        <v>4.574303848133112E-4</v>
      </c>
    </row>
    <row r="404" spans="2:8" ht="15" x14ac:dyDescent="0.2">
      <c r="B404" s="3" t="s">
        <v>395</v>
      </c>
      <c r="C404" s="10">
        <v>3</v>
      </c>
      <c r="D404" s="10">
        <v>2</v>
      </c>
      <c r="E404" s="12">
        <f t="shared" si="30"/>
        <v>8.5768197152495849E-5</v>
      </c>
      <c r="F404" s="12">
        <f t="shared" si="31"/>
        <v>5.4131593904782525E-5</v>
      </c>
      <c r="G404" s="13">
        <f t="shared" si="32"/>
        <v>-0.33333333333333331</v>
      </c>
      <c r="H404" s="18">
        <f t="shared" si="33"/>
        <v>-2.858939905083195E-5</v>
      </c>
    </row>
    <row r="405" spans="2:8" ht="15" x14ac:dyDescent="0.2">
      <c r="B405" s="3" t="s">
        <v>396</v>
      </c>
      <c r="C405" s="10">
        <v>44</v>
      </c>
      <c r="D405" s="10">
        <v>95</v>
      </c>
      <c r="E405" s="12">
        <f t="shared" si="30"/>
        <v>1.257933558236606E-3</v>
      </c>
      <c r="F405" s="12">
        <f t="shared" si="31"/>
        <v>2.5712507104771699E-3</v>
      </c>
      <c r="G405" s="13">
        <f t="shared" si="32"/>
        <v>1.1590909090909092</v>
      </c>
      <c r="H405" s="18">
        <f t="shared" si="33"/>
        <v>1.4580593515924297E-3</v>
      </c>
    </row>
    <row r="406" spans="2:8" ht="15" x14ac:dyDescent="0.2">
      <c r="B406" s="3" t="s">
        <v>397</v>
      </c>
      <c r="C406" s="10">
        <v>198</v>
      </c>
      <c r="D406" s="10">
        <v>340</v>
      </c>
      <c r="E406" s="12">
        <f t="shared" si="30"/>
        <v>5.6607010120647266E-3</v>
      </c>
      <c r="F406" s="12">
        <f t="shared" si="31"/>
        <v>9.202370963813029E-3</v>
      </c>
      <c r="G406" s="13">
        <f t="shared" si="32"/>
        <v>0.71717171717171713</v>
      </c>
      <c r="H406" s="18">
        <f t="shared" si="33"/>
        <v>4.0596946652181366E-3</v>
      </c>
    </row>
    <row r="407" spans="2:8" ht="15" x14ac:dyDescent="0.2">
      <c r="B407" s="3" t="s">
        <v>398</v>
      </c>
      <c r="C407" s="10">
        <v>37</v>
      </c>
      <c r="D407" s="10">
        <v>106</v>
      </c>
      <c r="E407" s="12">
        <f t="shared" si="30"/>
        <v>1.0578077648807822E-3</v>
      </c>
      <c r="F407" s="12">
        <f t="shared" si="31"/>
        <v>2.8689744769534739E-3</v>
      </c>
      <c r="G407" s="13">
        <f t="shared" si="32"/>
        <v>1.8648648648648649</v>
      </c>
      <c r="H407" s="18">
        <f t="shared" si="33"/>
        <v>1.9726685345074048E-3</v>
      </c>
    </row>
    <row r="408" spans="2:8" ht="15" x14ac:dyDescent="0.2">
      <c r="B408" s="3" t="s">
        <v>399</v>
      </c>
      <c r="C408" s="10">
        <v>43</v>
      </c>
      <c r="D408" s="10">
        <v>20</v>
      </c>
      <c r="E408" s="12">
        <f t="shared" si="30"/>
        <v>1.229344159185774E-3</v>
      </c>
      <c r="F408" s="12">
        <f t="shared" si="31"/>
        <v>5.4131593904782529E-4</v>
      </c>
      <c r="G408" s="13">
        <f t="shared" si="32"/>
        <v>-0.53488372093023251</v>
      </c>
      <c r="H408" s="18">
        <f t="shared" si="33"/>
        <v>-6.5755617816913483E-4</v>
      </c>
    </row>
    <row r="409" spans="2:8" ht="15" x14ac:dyDescent="0.2">
      <c r="B409" s="3" t="s">
        <v>139</v>
      </c>
      <c r="C409" s="10">
        <v>27</v>
      </c>
      <c r="D409" s="10">
        <v>5</v>
      </c>
      <c r="E409" s="12">
        <f t="shared" si="30"/>
        <v>7.7191377437246269E-4</v>
      </c>
      <c r="F409" s="12">
        <f t="shared" si="31"/>
        <v>1.3532898476195632E-4</v>
      </c>
      <c r="G409" s="13">
        <f t="shared" si="32"/>
        <v>-0.81481481481481477</v>
      </c>
      <c r="H409" s="18">
        <f t="shared" si="33"/>
        <v>-6.2896677911830287E-4</v>
      </c>
    </row>
    <row r="410" spans="2:8" ht="15" x14ac:dyDescent="0.2">
      <c r="B410" s="3" t="s">
        <v>400</v>
      </c>
      <c r="C410" s="10">
        <v>7</v>
      </c>
      <c r="D410" s="10">
        <v>6</v>
      </c>
      <c r="E410" s="12">
        <f t="shared" si="30"/>
        <v>2.0012579335582366E-4</v>
      </c>
      <c r="F410" s="12">
        <f t="shared" si="31"/>
        <v>1.6239478171434758E-4</v>
      </c>
      <c r="G410" s="13">
        <f t="shared" si="32"/>
        <v>-0.14285714285714285</v>
      </c>
      <c r="H410" s="18">
        <f t="shared" si="33"/>
        <v>-2.858939905083195E-5</v>
      </c>
    </row>
    <row r="411" spans="2:8" ht="15" x14ac:dyDescent="0.2">
      <c r="B411" s="3" t="s">
        <v>401</v>
      </c>
      <c r="C411" s="10">
        <v>35</v>
      </c>
      <c r="D411" s="10">
        <v>66</v>
      </c>
      <c r="E411" s="12">
        <f t="shared" si="30"/>
        <v>1.0006289667791183E-3</v>
      </c>
      <c r="F411" s="12">
        <f t="shared" si="31"/>
        <v>1.7863425988578234E-3</v>
      </c>
      <c r="G411" s="13">
        <f t="shared" si="32"/>
        <v>0.88571428571428568</v>
      </c>
      <c r="H411" s="18">
        <f t="shared" si="33"/>
        <v>8.8627137057579043E-4</v>
      </c>
    </row>
    <row r="412" spans="2:8" ht="15" x14ac:dyDescent="0.2">
      <c r="B412" s="3" t="s">
        <v>402</v>
      </c>
      <c r="C412" s="10">
        <v>546</v>
      </c>
      <c r="D412" s="10">
        <v>653</v>
      </c>
      <c r="E412" s="12">
        <f t="shared" si="30"/>
        <v>1.5609811881754245E-2</v>
      </c>
      <c r="F412" s="12">
        <f t="shared" si="31"/>
        <v>1.7673965409911493E-2</v>
      </c>
      <c r="G412" s="13">
        <f t="shared" si="32"/>
        <v>0.19597069597069597</v>
      </c>
      <c r="H412" s="18">
        <f t="shared" si="33"/>
        <v>3.0590656984390186E-3</v>
      </c>
    </row>
    <row r="413" spans="2:8" ht="15" x14ac:dyDescent="0.2">
      <c r="B413" s="3" t="s">
        <v>403</v>
      </c>
      <c r="C413" s="10">
        <v>3</v>
      </c>
      <c r="D413" s="10">
        <v>2</v>
      </c>
      <c r="E413" s="12">
        <f t="shared" si="30"/>
        <v>8.5768197152495849E-5</v>
      </c>
      <c r="F413" s="12">
        <f t="shared" si="31"/>
        <v>5.4131593904782525E-5</v>
      </c>
      <c r="G413" s="13">
        <f t="shared" si="32"/>
        <v>-0.33333333333333331</v>
      </c>
      <c r="H413" s="18">
        <f t="shared" si="33"/>
        <v>-2.858939905083195E-5</v>
      </c>
    </row>
    <row r="414" spans="2:8" ht="15" x14ac:dyDescent="0.2">
      <c r="B414" s="3" t="s">
        <v>404</v>
      </c>
      <c r="C414" s="10">
        <v>2</v>
      </c>
      <c r="D414" s="10">
        <v>8</v>
      </c>
      <c r="E414" s="12">
        <f t="shared" si="30"/>
        <v>5.7178798101663906E-5</v>
      </c>
      <c r="F414" s="12">
        <f t="shared" si="31"/>
        <v>2.165263756191301E-4</v>
      </c>
      <c r="G414" s="13">
        <f t="shared" si="32"/>
        <v>3</v>
      </c>
      <c r="H414" s="18">
        <f t="shared" si="33"/>
        <v>1.7153639430499173E-4</v>
      </c>
    </row>
    <row r="415" spans="2:8" ht="15" x14ac:dyDescent="0.2">
      <c r="B415" s="3" t="s">
        <v>405</v>
      </c>
      <c r="C415" s="10">
        <v>16</v>
      </c>
      <c r="D415" s="10">
        <v>6</v>
      </c>
      <c r="E415" s="12">
        <f t="shared" si="30"/>
        <v>4.5743038481331125E-4</v>
      </c>
      <c r="F415" s="12">
        <f t="shared" si="31"/>
        <v>1.6239478171434758E-4</v>
      </c>
      <c r="G415" s="13">
        <f t="shared" si="32"/>
        <v>-0.625</v>
      </c>
      <c r="H415" s="18">
        <f t="shared" si="33"/>
        <v>-2.8589399050831953E-4</v>
      </c>
    </row>
    <row r="416" spans="2:8" ht="15" x14ac:dyDescent="0.2">
      <c r="B416" s="3" t="s">
        <v>406</v>
      </c>
      <c r="C416" s="10">
        <v>12</v>
      </c>
      <c r="D416" s="10">
        <v>7</v>
      </c>
      <c r="E416" s="12">
        <f t="shared" si="30"/>
        <v>3.430727886099834E-4</v>
      </c>
      <c r="F416" s="12">
        <f t="shared" si="31"/>
        <v>1.8946057866673884E-4</v>
      </c>
      <c r="G416" s="13">
        <f t="shared" si="32"/>
        <v>-0.41666666666666669</v>
      </c>
      <c r="H416" s="18">
        <f t="shared" si="33"/>
        <v>-1.4294699525415976E-4</v>
      </c>
    </row>
    <row r="417" spans="2:8" ht="15" x14ac:dyDescent="0.2">
      <c r="B417" s="3" t="s">
        <v>165</v>
      </c>
      <c r="C417" s="10">
        <v>15</v>
      </c>
      <c r="D417" s="10">
        <v>22</v>
      </c>
      <c r="E417" s="12">
        <f t="shared" si="30"/>
        <v>4.2884098576247929E-4</v>
      </c>
      <c r="F417" s="12">
        <f t="shared" si="31"/>
        <v>5.9544753295260775E-4</v>
      </c>
      <c r="G417" s="13">
        <f t="shared" si="32"/>
        <v>0.46666666666666667</v>
      </c>
      <c r="H417" s="18">
        <f t="shared" si="33"/>
        <v>2.0012579335582366E-4</v>
      </c>
    </row>
    <row r="418" spans="2:8" ht="30" x14ac:dyDescent="0.2">
      <c r="B418" s="3" t="s">
        <v>166</v>
      </c>
      <c r="C418" s="10">
        <v>2</v>
      </c>
      <c r="D418" s="10">
        <v>0</v>
      </c>
      <c r="E418" s="12">
        <f t="shared" si="30"/>
        <v>5.7178798101663906E-5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17</v>
      </c>
      <c r="D419" s="10">
        <v>13</v>
      </c>
      <c r="E419" s="12">
        <f t="shared" si="30"/>
        <v>4.8601978386414316E-4</v>
      </c>
      <c r="F419" s="12">
        <f t="shared" si="31"/>
        <v>3.5185536038108639E-4</v>
      </c>
      <c r="G419" s="13">
        <f t="shared" si="32"/>
        <v>-0.23529411764705882</v>
      </c>
      <c r="H419" s="18">
        <f t="shared" si="33"/>
        <v>-1.143575962033278E-4</v>
      </c>
    </row>
    <row r="420" spans="2:8" ht="15" x14ac:dyDescent="0.2">
      <c r="B420" s="3" t="s">
        <v>408</v>
      </c>
      <c r="C420" s="10">
        <v>70</v>
      </c>
      <c r="D420" s="10">
        <v>88</v>
      </c>
      <c r="E420" s="12">
        <f t="shared" si="30"/>
        <v>2.0012579335582366E-3</v>
      </c>
      <c r="F420" s="12">
        <f t="shared" si="31"/>
        <v>2.381790131810431E-3</v>
      </c>
      <c r="G420" s="13">
        <f t="shared" si="32"/>
        <v>0.25714285714285712</v>
      </c>
      <c r="H420" s="18">
        <f t="shared" si="33"/>
        <v>5.1460918291497502E-4</v>
      </c>
    </row>
    <row r="421" spans="2:8" ht="30" x14ac:dyDescent="0.2">
      <c r="B421" s="3" t="s">
        <v>409</v>
      </c>
      <c r="C421" s="10">
        <v>9</v>
      </c>
      <c r="D421" s="10">
        <v>4</v>
      </c>
      <c r="E421" s="12">
        <f t="shared" si="30"/>
        <v>2.5730459145748756E-4</v>
      </c>
      <c r="F421" s="12">
        <f t="shared" si="31"/>
        <v>1.0826318780956505E-4</v>
      </c>
      <c r="G421" s="13">
        <f t="shared" si="32"/>
        <v>-0.55555555555555558</v>
      </c>
      <c r="H421" s="18">
        <f t="shared" si="33"/>
        <v>-1.4294699525415976E-4</v>
      </c>
    </row>
    <row r="422" spans="2:8" ht="15" x14ac:dyDescent="0.2">
      <c r="B422" s="3" t="s">
        <v>163</v>
      </c>
      <c r="C422" s="10">
        <v>44</v>
      </c>
      <c r="D422" s="10">
        <v>24</v>
      </c>
      <c r="E422" s="12">
        <f t="shared" si="30"/>
        <v>1.257933558236606E-3</v>
      </c>
      <c r="F422" s="12">
        <f t="shared" si="31"/>
        <v>6.4957912685739032E-4</v>
      </c>
      <c r="G422" s="13">
        <f t="shared" si="32"/>
        <v>-0.45454545454545453</v>
      </c>
      <c r="H422" s="18">
        <f t="shared" si="33"/>
        <v>-5.7178798101663905E-4</v>
      </c>
    </row>
    <row r="423" spans="2:8" ht="15" x14ac:dyDescent="0.2">
      <c r="B423" s="3" t="s">
        <v>410</v>
      </c>
      <c r="C423" s="10">
        <v>2</v>
      </c>
      <c r="D423" s="10">
        <v>4</v>
      </c>
      <c r="E423" s="12">
        <f t="shared" si="30"/>
        <v>5.7178798101663906E-5</v>
      </c>
      <c r="F423" s="12">
        <f t="shared" si="31"/>
        <v>1.0826318780956505E-4</v>
      </c>
      <c r="G423" s="13">
        <f t="shared" si="32"/>
        <v>1</v>
      </c>
      <c r="H423" s="18">
        <f t="shared" si="33"/>
        <v>5.7178798101663906E-5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4</v>
      </c>
      <c r="D425" s="10">
        <v>2</v>
      </c>
      <c r="E425" s="12">
        <f t="shared" si="34"/>
        <v>1.1435759620332781E-4</v>
      </c>
      <c r="F425" s="12">
        <f t="shared" si="35"/>
        <v>5.4131593904782525E-5</v>
      </c>
      <c r="G425" s="13">
        <f t="shared" si="36"/>
        <v>-0.5</v>
      </c>
      <c r="H425" s="18">
        <f t="shared" si="37"/>
        <v>-5.7178798101663906E-5</v>
      </c>
    </row>
    <row r="426" spans="2:8" ht="30" x14ac:dyDescent="0.2">
      <c r="B426" s="3" t="s">
        <v>413</v>
      </c>
      <c r="C426" s="10">
        <v>13</v>
      </c>
      <c r="D426" s="10">
        <v>5</v>
      </c>
      <c r="E426" s="12">
        <f t="shared" si="34"/>
        <v>3.7166218766081536E-4</v>
      </c>
      <c r="F426" s="12">
        <f t="shared" si="35"/>
        <v>1.3532898476195632E-4</v>
      </c>
      <c r="G426" s="13">
        <f t="shared" si="36"/>
        <v>-0.61538461538461542</v>
      </c>
      <c r="H426" s="18">
        <f t="shared" si="37"/>
        <v>-2.2871519240665563E-4</v>
      </c>
    </row>
    <row r="427" spans="2:8" ht="15" x14ac:dyDescent="0.2">
      <c r="B427" s="3" t="s">
        <v>160</v>
      </c>
      <c r="C427" s="10">
        <v>2</v>
      </c>
      <c r="D427" s="10">
        <v>1</v>
      </c>
      <c r="E427" s="12">
        <f t="shared" si="34"/>
        <v>5.7178798101663906E-5</v>
      </c>
      <c r="F427" s="12">
        <f t="shared" si="35"/>
        <v>2.7065796952391262E-5</v>
      </c>
      <c r="G427" s="13">
        <f t="shared" si="36"/>
        <v>-0.5</v>
      </c>
      <c r="H427" s="18">
        <f t="shared" si="37"/>
        <v>-2.8589399050831953E-5</v>
      </c>
    </row>
    <row r="428" spans="2:8" ht="15" x14ac:dyDescent="0.2">
      <c r="B428" s="3" t="s">
        <v>414</v>
      </c>
      <c r="C428" s="10">
        <v>14</v>
      </c>
      <c r="D428" s="10">
        <v>12</v>
      </c>
      <c r="E428" s="12">
        <f t="shared" si="34"/>
        <v>4.0025158671164732E-4</v>
      </c>
      <c r="F428" s="12">
        <f t="shared" si="35"/>
        <v>3.2478956342869516E-4</v>
      </c>
      <c r="G428" s="13">
        <f t="shared" si="36"/>
        <v>-0.14285714285714285</v>
      </c>
      <c r="H428" s="18">
        <f t="shared" si="37"/>
        <v>-5.71787981016639E-5</v>
      </c>
    </row>
    <row r="429" spans="2:8" ht="15" x14ac:dyDescent="0.2">
      <c r="B429" s="3" t="s">
        <v>415</v>
      </c>
      <c r="C429" s="10">
        <v>25</v>
      </c>
      <c r="D429" s="10">
        <v>10</v>
      </c>
      <c r="E429" s="12">
        <f t="shared" si="34"/>
        <v>7.1473497627079876E-4</v>
      </c>
      <c r="F429" s="12">
        <f t="shared" si="35"/>
        <v>2.7065796952391264E-4</v>
      </c>
      <c r="G429" s="13">
        <f t="shared" si="36"/>
        <v>-0.6</v>
      </c>
      <c r="H429" s="18">
        <f t="shared" si="37"/>
        <v>-4.2884098576247923E-4</v>
      </c>
    </row>
    <row r="430" spans="2:8" ht="15" x14ac:dyDescent="0.2">
      <c r="B430" s="3" t="s">
        <v>416</v>
      </c>
      <c r="C430" s="10">
        <v>50</v>
      </c>
      <c r="D430" s="10">
        <v>20</v>
      </c>
      <c r="E430" s="12">
        <f t="shared" si="34"/>
        <v>1.4294699525415975E-3</v>
      </c>
      <c r="F430" s="12">
        <f t="shared" si="35"/>
        <v>5.4131593904782529E-4</v>
      </c>
      <c r="G430" s="13">
        <f t="shared" si="36"/>
        <v>-0.6</v>
      </c>
      <c r="H430" s="18">
        <f t="shared" si="37"/>
        <v>-8.5768197152495847E-4</v>
      </c>
    </row>
    <row r="431" spans="2:8" ht="15" x14ac:dyDescent="0.2">
      <c r="B431" s="3" t="s">
        <v>169</v>
      </c>
      <c r="C431" s="10">
        <v>27</v>
      </c>
      <c r="D431" s="10">
        <v>22</v>
      </c>
      <c r="E431" s="12">
        <f t="shared" si="34"/>
        <v>7.7191377437246269E-4</v>
      </c>
      <c r="F431" s="12">
        <f t="shared" si="35"/>
        <v>5.9544753295260775E-4</v>
      </c>
      <c r="G431" s="13">
        <f t="shared" si="36"/>
        <v>-0.18518518518518517</v>
      </c>
      <c r="H431" s="18">
        <f t="shared" si="37"/>
        <v>-1.4294699525415974E-4</v>
      </c>
    </row>
    <row r="432" spans="2:8" ht="15" x14ac:dyDescent="0.2">
      <c r="B432" s="3" t="s">
        <v>417</v>
      </c>
      <c r="C432" s="10">
        <v>346</v>
      </c>
      <c r="D432" s="10">
        <v>423</v>
      </c>
      <c r="E432" s="12">
        <f t="shared" si="34"/>
        <v>9.8919320715878545E-3</v>
      </c>
      <c r="F432" s="12">
        <f t="shared" si="35"/>
        <v>1.1448832110861505E-2</v>
      </c>
      <c r="G432" s="13">
        <f t="shared" si="36"/>
        <v>0.22254335260115607</v>
      </c>
      <c r="H432" s="18">
        <f t="shared" si="37"/>
        <v>2.2013837269140601E-3</v>
      </c>
    </row>
    <row r="433" spans="2:8" ht="15" x14ac:dyDescent="0.2">
      <c r="B433" s="3" t="s">
        <v>162</v>
      </c>
      <c r="C433" s="10">
        <v>214</v>
      </c>
      <c r="D433" s="10">
        <v>304</v>
      </c>
      <c r="E433" s="12">
        <f t="shared" si="34"/>
        <v>6.118131396878038E-3</v>
      </c>
      <c r="F433" s="12">
        <f t="shared" si="35"/>
        <v>8.228002273526944E-3</v>
      </c>
      <c r="G433" s="13">
        <f t="shared" si="36"/>
        <v>0.42056074766355139</v>
      </c>
      <c r="H433" s="18">
        <f t="shared" si="37"/>
        <v>2.5730459145748758E-3</v>
      </c>
    </row>
    <row r="434" spans="2:8" ht="30" x14ac:dyDescent="0.2">
      <c r="B434" s="3" t="s">
        <v>418</v>
      </c>
      <c r="C434" s="10">
        <v>90</v>
      </c>
      <c r="D434" s="10">
        <v>87</v>
      </c>
      <c r="E434" s="12">
        <f t="shared" si="34"/>
        <v>2.5730459145748758E-3</v>
      </c>
      <c r="F434" s="12">
        <f t="shared" si="35"/>
        <v>2.35472433485804E-3</v>
      </c>
      <c r="G434" s="13">
        <f t="shared" si="36"/>
        <v>-3.3333333333333333E-2</v>
      </c>
      <c r="H434" s="18">
        <f t="shared" si="37"/>
        <v>-8.5768197152495863E-5</v>
      </c>
    </row>
    <row r="435" spans="2:8" ht="15" x14ac:dyDescent="0.2">
      <c r="B435" s="3" t="s">
        <v>164</v>
      </c>
      <c r="C435" s="10">
        <v>13</v>
      </c>
      <c r="D435" s="10">
        <v>3</v>
      </c>
      <c r="E435" s="12">
        <f t="shared" si="34"/>
        <v>3.7166218766081536E-4</v>
      </c>
      <c r="F435" s="12">
        <f t="shared" si="35"/>
        <v>8.1197390857173791E-5</v>
      </c>
      <c r="G435" s="13">
        <f t="shared" si="36"/>
        <v>-0.76923076923076927</v>
      </c>
      <c r="H435" s="18">
        <f t="shared" si="37"/>
        <v>-2.8589399050831953E-4</v>
      </c>
    </row>
    <row r="436" spans="2:8" ht="30" x14ac:dyDescent="0.2">
      <c r="B436" s="3" t="s">
        <v>419</v>
      </c>
      <c r="C436" s="10">
        <v>26</v>
      </c>
      <c r="D436" s="10">
        <v>27</v>
      </c>
      <c r="E436" s="12">
        <f t="shared" si="34"/>
        <v>7.4332437532163072E-4</v>
      </c>
      <c r="F436" s="12">
        <f t="shared" si="35"/>
        <v>7.3077651771456407E-4</v>
      </c>
      <c r="G436" s="13">
        <f t="shared" si="36"/>
        <v>3.8461538461538464E-2</v>
      </c>
      <c r="H436" s="18">
        <f t="shared" si="37"/>
        <v>2.8589399050831953E-5</v>
      </c>
    </row>
    <row r="437" spans="2:8" ht="30" x14ac:dyDescent="0.2">
      <c r="B437" s="3" t="s">
        <v>420</v>
      </c>
      <c r="C437" s="10">
        <v>191</v>
      </c>
      <c r="D437" s="10">
        <v>181</v>
      </c>
      <c r="E437" s="12">
        <f t="shared" si="34"/>
        <v>5.460575218708903E-3</v>
      </c>
      <c r="F437" s="12">
        <f t="shared" si="35"/>
        <v>4.8989092483828186E-3</v>
      </c>
      <c r="G437" s="13">
        <f t="shared" si="36"/>
        <v>-5.2356020942408377E-2</v>
      </c>
      <c r="H437" s="18">
        <f t="shared" si="37"/>
        <v>-2.8589399050831953E-4</v>
      </c>
    </row>
    <row r="438" spans="2:8" ht="15" x14ac:dyDescent="0.2">
      <c r="B438" s="3" t="s">
        <v>155</v>
      </c>
      <c r="C438" s="10">
        <v>10</v>
      </c>
      <c r="D438" s="10">
        <v>3</v>
      </c>
      <c r="E438" s="12">
        <f t="shared" si="34"/>
        <v>2.8589399050831953E-4</v>
      </c>
      <c r="F438" s="12">
        <f t="shared" si="35"/>
        <v>8.1197390857173791E-5</v>
      </c>
      <c r="G438" s="13">
        <f t="shared" si="36"/>
        <v>-0.7</v>
      </c>
      <c r="H438" s="18">
        <f t="shared" si="37"/>
        <v>-2.0012579335582366E-4</v>
      </c>
    </row>
    <row r="439" spans="2:8" ht="15" x14ac:dyDescent="0.2">
      <c r="B439" s="3" t="s">
        <v>154</v>
      </c>
      <c r="C439" s="10">
        <v>2</v>
      </c>
      <c r="D439" s="10">
        <v>14</v>
      </c>
      <c r="E439" s="12">
        <f t="shared" si="34"/>
        <v>5.7178798101663906E-5</v>
      </c>
      <c r="F439" s="12">
        <f t="shared" si="35"/>
        <v>3.7892115733347768E-4</v>
      </c>
      <c r="G439" s="13">
        <f t="shared" si="36"/>
        <v>6</v>
      </c>
      <c r="H439" s="18">
        <f t="shared" si="37"/>
        <v>3.4307278860998345E-4</v>
      </c>
    </row>
    <row r="440" spans="2:8" ht="30" x14ac:dyDescent="0.2">
      <c r="B440" s="3" t="s">
        <v>421</v>
      </c>
      <c r="C440" s="10">
        <v>6</v>
      </c>
      <c r="D440" s="10">
        <v>8</v>
      </c>
      <c r="E440" s="12">
        <f t="shared" si="34"/>
        <v>1.715363943049917E-4</v>
      </c>
      <c r="F440" s="12">
        <f t="shared" si="35"/>
        <v>2.165263756191301E-4</v>
      </c>
      <c r="G440" s="13">
        <f t="shared" si="36"/>
        <v>0.33333333333333331</v>
      </c>
      <c r="H440" s="18">
        <f t="shared" si="37"/>
        <v>5.71787981016639E-5</v>
      </c>
    </row>
    <row r="441" spans="2:8" ht="30" x14ac:dyDescent="0.2">
      <c r="B441" s="3" t="s">
        <v>159</v>
      </c>
      <c r="C441" s="10">
        <v>23</v>
      </c>
      <c r="D441" s="10">
        <v>13</v>
      </c>
      <c r="E441" s="12">
        <f t="shared" si="34"/>
        <v>6.5755617816913483E-4</v>
      </c>
      <c r="F441" s="12">
        <f t="shared" si="35"/>
        <v>3.5185536038108639E-4</v>
      </c>
      <c r="G441" s="13">
        <f t="shared" si="36"/>
        <v>-0.43478260869565216</v>
      </c>
      <c r="H441" s="18">
        <f t="shared" si="37"/>
        <v>-2.8589399050831947E-4</v>
      </c>
    </row>
    <row r="442" spans="2:8" ht="15" x14ac:dyDescent="0.2">
      <c r="B442" s="3" t="s">
        <v>422</v>
      </c>
      <c r="C442" s="10">
        <v>55</v>
      </c>
      <c r="D442" s="10">
        <v>49</v>
      </c>
      <c r="E442" s="12">
        <f t="shared" si="34"/>
        <v>1.5724169477957573E-3</v>
      </c>
      <c r="F442" s="12">
        <f t="shared" si="35"/>
        <v>1.3262240506671718E-3</v>
      </c>
      <c r="G442" s="13">
        <f t="shared" si="36"/>
        <v>-0.10909090909090909</v>
      </c>
      <c r="H442" s="18">
        <f t="shared" si="37"/>
        <v>-1.715363943049917E-4</v>
      </c>
    </row>
    <row r="443" spans="2:8" ht="15" x14ac:dyDescent="0.2">
      <c r="B443" s="3" t="s">
        <v>423</v>
      </c>
      <c r="C443" s="10">
        <v>46</v>
      </c>
      <c r="D443" s="10">
        <v>99</v>
      </c>
      <c r="E443" s="12">
        <f t="shared" si="34"/>
        <v>1.3151123563382697E-3</v>
      </c>
      <c r="F443" s="12">
        <f t="shared" si="35"/>
        <v>2.679513898286735E-3</v>
      </c>
      <c r="G443" s="13">
        <f t="shared" si="36"/>
        <v>1.1521739130434783</v>
      </c>
      <c r="H443" s="18">
        <f t="shared" si="37"/>
        <v>1.5152381496940934E-3</v>
      </c>
    </row>
    <row r="444" spans="2:8" ht="15" x14ac:dyDescent="0.2">
      <c r="B444" s="3" t="s">
        <v>424</v>
      </c>
      <c r="C444" s="10">
        <v>18</v>
      </c>
      <c r="D444" s="10">
        <v>7</v>
      </c>
      <c r="E444" s="12">
        <f t="shared" si="34"/>
        <v>5.1460918291497512E-4</v>
      </c>
      <c r="F444" s="12">
        <f t="shared" si="35"/>
        <v>1.8946057866673884E-4</v>
      </c>
      <c r="G444" s="13">
        <f t="shared" si="36"/>
        <v>-0.61111111111111116</v>
      </c>
      <c r="H444" s="18">
        <f t="shared" si="37"/>
        <v>-3.1448338955915149E-4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54</v>
      </c>
      <c r="D446" s="10">
        <v>22</v>
      </c>
      <c r="E446" s="12">
        <f t="shared" si="34"/>
        <v>1.5438275487449254E-3</v>
      </c>
      <c r="F446" s="12">
        <f t="shared" si="35"/>
        <v>5.9544753295260775E-4</v>
      </c>
      <c r="G446" s="13">
        <f t="shared" si="36"/>
        <v>-0.59259259259259256</v>
      </c>
      <c r="H446" s="18">
        <f t="shared" si="37"/>
        <v>-9.1486076962662239E-4</v>
      </c>
    </row>
    <row r="447" spans="2:8" ht="30" x14ac:dyDescent="0.2">
      <c r="B447" s="3" t="s">
        <v>427</v>
      </c>
      <c r="C447" s="10">
        <v>11</v>
      </c>
      <c r="D447" s="10">
        <v>7</v>
      </c>
      <c r="E447" s="12">
        <f t="shared" si="34"/>
        <v>3.1448338955915149E-4</v>
      </c>
      <c r="F447" s="12">
        <f t="shared" si="35"/>
        <v>1.8946057866673884E-4</v>
      </c>
      <c r="G447" s="13">
        <f t="shared" si="36"/>
        <v>-0.36363636363636365</v>
      </c>
      <c r="H447" s="18">
        <f t="shared" si="37"/>
        <v>-1.1435759620332781E-4</v>
      </c>
    </row>
    <row r="448" spans="2:8" ht="15" x14ac:dyDescent="0.2">
      <c r="B448" s="3" t="s">
        <v>428</v>
      </c>
      <c r="C448" s="10">
        <v>8</v>
      </c>
      <c r="D448" s="10">
        <v>16</v>
      </c>
      <c r="E448" s="12">
        <f t="shared" si="34"/>
        <v>2.2871519240665563E-4</v>
      </c>
      <c r="F448" s="12">
        <f t="shared" si="35"/>
        <v>4.330527512382602E-4</v>
      </c>
      <c r="G448" s="13">
        <f t="shared" si="36"/>
        <v>1</v>
      </c>
      <c r="H448" s="18">
        <f t="shared" si="37"/>
        <v>2.2871519240665563E-4</v>
      </c>
    </row>
    <row r="449" spans="2:8" ht="30" x14ac:dyDescent="0.2">
      <c r="B449" s="3" t="s">
        <v>429</v>
      </c>
      <c r="C449" s="10">
        <v>16</v>
      </c>
      <c r="D449" s="10">
        <v>16</v>
      </c>
      <c r="E449" s="12">
        <f t="shared" si="34"/>
        <v>4.5743038481331125E-4</v>
      </c>
      <c r="F449" s="12">
        <f t="shared" si="35"/>
        <v>4.330527512382602E-4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7</v>
      </c>
      <c r="D450" s="10">
        <v>6</v>
      </c>
      <c r="E450" s="12">
        <f t="shared" si="34"/>
        <v>2.0012579335582366E-4</v>
      </c>
      <c r="F450" s="12">
        <f t="shared" si="35"/>
        <v>1.6239478171434758E-4</v>
      </c>
      <c r="G450" s="13">
        <f t="shared" si="36"/>
        <v>-0.14285714285714285</v>
      </c>
      <c r="H450" s="18">
        <f t="shared" si="37"/>
        <v>-2.858939905083195E-5</v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4"/>
        <v/>
      </c>
      <c r="F451" s="12">
        <f t="shared" si="35"/>
        <v>2.7065796952391262E-5</v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2</v>
      </c>
      <c r="E452" s="12">
        <f t="shared" si="34"/>
        <v>2.8589399050831953E-5</v>
      </c>
      <c r="F452" s="12">
        <f t="shared" si="35"/>
        <v>5.4131593904782525E-5</v>
      </c>
      <c r="G452" s="13">
        <f t="shared" si="36"/>
        <v>1</v>
      </c>
      <c r="H452" s="18">
        <f t="shared" si="37"/>
        <v>2.8589399050831953E-5</v>
      </c>
    </row>
    <row r="453" spans="2:8" ht="15" x14ac:dyDescent="0.2">
      <c r="B453" s="3" t="s">
        <v>167</v>
      </c>
      <c r="C453" s="10">
        <v>2</v>
      </c>
      <c r="D453" s="10">
        <v>0</v>
      </c>
      <c r="E453" s="12">
        <f t="shared" si="34"/>
        <v>5.7178798101663906E-5</v>
      </c>
      <c r="F453" s="12" t="str">
        <f t="shared" si="35"/>
        <v/>
      </c>
      <c r="G453" s="13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10">
        <v>2</v>
      </c>
      <c r="D454" s="10">
        <v>2</v>
      </c>
      <c r="E454" s="12">
        <f t="shared" si="34"/>
        <v>5.7178798101663906E-5</v>
      </c>
      <c r="F454" s="12">
        <f t="shared" si="35"/>
        <v>5.4131593904782525E-5</v>
      </c>
      <c r="G454" s="13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25</v>
      </c>
      <c r="D455" s="10">
        <v>7</v>
      </c>
      <c r="E455" s="12">
        <f t="shared" si="34"/>
        <v>7.1473497627079876E-4</v>
      </c>
      <c r="F455" s="12">
        <f t="shared" si="35"/>
        <v>1.8946057866673884E-4</v>
      </c>
      <c r="G455" s="13">
        <f t="shared" si="36"/>
        <v>-0.72</v>
      </c>
      <c r="H455" s="18">
        <f t="shared" si="37"/>
        <v>-5.1460918291497512E-4</v>
      </c>
    </row>
    <row r="456" spans="2:8" ht="15" x14ac:dyDescent="0.2">
      <c r="B456" s="3" t="s">
        <v>432</v>
      </c>
      <c r="C456" s="10">
        <v>23</v>
      </c>
      <c r="D456" s="10">
        <v>17</v>
      </c>
      <c r="E456" s="12">
        <f t="shared" si="34"/>
        <v>6.5755617816913483E-4</v>
      </c>
      <c r="F456" s="12">
        <f t="shared" si="35"/>
        <v>4.6011854819065148E-4</v>
      </c>
      <c r="G456" s="13">
        <f t="shared" si="36"/>
        <v>-0.2608695652173913</v>
      </c>
      <c r="H456" s="18">
        <f t="shared" si="37"/>
        <v>-1.715363943049917E-4</v>
      </c>
    </row>
    <row r="457" spans="2:8" ht="15" x14ac:dyDescent="0.2">
      <c r="B457" s="3" t="s">
        <v>433</v>
      </c>
      <c r="C457" s="10">
        <v>4</v>
      </c>
      <c r="D457" s="10">
        <v>4</v>
      </c>
      <c r="E457" s="12">
        <f t="shared" si="34"/>
        <v>1.1435759620332781E-4</v>
      </c>
      <c r="F457" s="12">
        <f t="shared" si="35"/>
        <v>1.0826318780956505E-4</v>
      </c>
      <c r="G457" s="13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24</v>
      </c>
      <c r="D458" s="10">
        <v>16</v>
      </c>
      <c r="E458" s="12">
        <f t="shared" si="34"/>
        <v>6.861455772199668E-4</v>
      </c>
      <c r="F458" s="12">
        <f t="shared" si="35"/>
        <v>4.330527512382602E-4</v>
      </c>
      <c r="G458" s="13">
        <f t="shared" si="36"/>
        <v>-0.33333333333333331</v>
      </c>
      <c r="H458" s="18">
        <f t="shared" si="37"/>
        <v>-2.287151924066556E-4</v>
      </c>
    </row>
    <row r="459" spans="2:8" ht="15" x14ac:dyDescent="0.2">
      <c r="B459" s="3" t="s">
        <v>161</v>
      </c>
      <c r="C459" s="10">
        <v>18</v>
      </c>
      <c r="D459" s="10">
        <v>10</v>
      </c>
      <c r="E459" s="12">
        <f t="shared" si="34"/>
        <v>5.1460918291497512E-4</v>
      </c>
      <c r="F459" s="12">
        <f t="shared" si="35"/>
        <v>2.7065796952391264E-4</v>
      </c>
      <c r="G459" s="13">
        <f t="shared" si="36"/>
        <v>-0.44444444444444442</v>
      </c>
      <c r="H459" s="18">
        <f t="shared" si="37"/>
        <v>-2.287151924066556E-4</v>
      </c>
    </row>
    <row r="460" spans="2:8" ht="15" x14ac:dyDescent="0.2">
      <c r="B460" s="3" t="s">
        <v>176</v>
      </c>
      <c r="C460" s="10">
        <v>93</v>
      </c>
      <c r="D460" s="10">
        <v>114</v>
      </c>
      <c r="E460" s="12">
        <f t="shared" si="34"/>
        <v>2.6588141117273715E-3</v>
      </c>
      <c r="F460" s="12">
        <f t="shared" si="35"/>
        <v>3.0855008525726038E-3</v>
      </c>
      <c r="G460" s="13">
        <f t="shared" si="36"/>
        <v>0.22580645161290322</v>
      </c>
      <c r="H460" s="18">
        <f t="shared" si="37"/>
        <v>6.0037738006747101E-4</v>
      </c>
    </row>
    <row r="461" spans="2:8" ht="30" x14ac:dyDescent="0.2">
      <c r="B461" s="3" t="s">
        <v>173</v>
      </c>
      <c r="C461" s="10">
        <v>36</v>
      </c>
      <c r="D461" s="10">
        <v>26</v>
      </c>
      <c r="E461" s="12">
        <f t="shared" si="34"/>
        <v>1.0292183658299502E-3</v>
      </c>
      <c r="F461" s="12">
        <f t="shared" si="35"/>
        <v>7.0371072076217279E-4</v>
      </c>
      <c r="G461" s="13">
        <f t="shared" si="36"/>
        <v>-0.27777777777777779</v>
      </c>
      <c r="H461" s="18">
        <f t="shared" si="37"/>
        <v>-2.8589399050831953E-4</v>
      </c>
    </row>
    <row r="462" spans="2:8" ht="15" x14ac:dyDescent="0.2">
      <c r="B462" s="3" t="s">
        <v>174</v>
      </c>
      <c r="C462" s="10">
        <v>4</v>
      </c>
      <c r="D462" s="10">
        <v>2</v>
      </c>
      <c r="E462" s="12">
        <f t="shared" si="34"/>
        <v>1.1435759620332781E-4</v>
      </c>
      <c r="F462" s="12">
        <f t="shared" si="35"/>
        <v>5.4131593904782525E-5</v>
      </c>
      <c r="G462" s="13">
        <f t="shared" si="36"/>
        <v>-0.5</v>
      </c>
      <c r="H462" s="18">
        <f t="shared" si="37"/>
        <v>-5.7178798101663906E-5</v>
      </c>
    </row>
    <row r="463" spans="2:8" ht="15" x14ac:dyDescent="0.2">
      <c r="B463" s="3" t="s">
        <v>477</v>
      </c>
      <c r="C463" s="10">
        <v>380</v>
      </c>
      <c r="D463" s="10">
        <v>562</v>
      </c>
      <c r="E463" s="12">
        <f t="shared" si="34"/>
        <v>1.0863971639316142E-2</v>
      </c>
      <c r="F463" s="12">
        <f t="shared" si="35"/>
        <v>1.521097788724389E-2</v>
      </c>
      <c r="G463" s="13">
        <f t="shared" si="36"/>
        <v>0.47894736842105262</v>
      </c>
      <c r="H463" s="18">
        <f t="shared" si="37"/>
        <v>5.2032706272514152E-3</v>
      </c>
    </row>
    <row r="464" spans="2:8" ht="15" x14ac:dyDescent="0.2">
      <c r="B464" s="3" t="s">
        <v>478</v>
      </c>
      <c r="C464" s="10">
        <v>148</v>
      </c>
      <c r="D464" s="10">
        <v>140</v>
      </c>
      <c r="E464" s="12">
        <f t="shared" si="34"/>
        <v>4.2312310595231288E-3</v>
      </c>
      <c r="F464" s="12">
        <f t="shared" si="35"/>
        <v>3.789211573334777E-3</v>
      </c>
      <c r="G464" s="13">
        <f t="shared" si="36"/>
        <v>-5.4054054054054057E-2</v>
      </c>
      <c r="H464" s="18">
        <f t="shared" si="37"/>
        <v>-2.2871519240665563E-4</v>
      </c>
    </row>
    <row r="465" spans="2:8" ht="15" x14ac:dyDescent="0.2">
      <c r="B465" s="3" t="s">
        <v>183</v>
      </c>
      <c r="C465" s="10">
        <v>2</v>
      </c>
      <c r="D465" s="10">
        <v>2</v>
      </c>
      <c r="E465" s="12">
        <f t="shared" si="34"/>
        <v>5.7178798101663906E-5</v>
      </c>
      <c r="F465" s="12">
        <f t="shared" si="35"/>
        <v>5.4131593904782525E-5</v>
      </c>
      <c r="G465" s="13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6</v>
      </c>
      <c r="D466" s="10">
        <v>3</v>
      </c>
      <c r="E466" s="12">
        <f t="shared" si="34"/>
        <v>1.715363943049917E-4</v>
      </c>
      <c r="F466" s="12">
        <f t="shared" si="35"/>
        <v>8.1197390857173791E-5</v>
      </c>
      <c r="G466" s="13">
        <f t="shared" si="36"/>
        <v>-0.5</v>
      </c>
      <c r="H466" s="18">
        <f t="shared" si="37"/>
        <v>-8.5768197152495849E-5</v>
      </c>
    </row>
    <row r="467" spans="2:8" ht="15" x14ac:dyDescent="0.2">
      <c r="B467" s="3" t="s">
        <v>479</v>
      </c>
      <c r="C467" s="10">
        <v>52</v>
      </c>
      <c r="D467" s="10">
        <v>55</v>
      </c>
      <c r="E467" s="12">
        <f t="shared" si="34"/>
        <v>1.4866487506432614E-3</v>
      </c>
      <c r="F467" s="12">
        <f t="shared" si="35"/>
        <v>1.4886188323815195E-3</v>
      </c>
      <c r="G467" s="13">
        <f t="shared" si="36"/>
        <v>5.7692307692307696E-2</v>
      </c>
      <c r="H467" s="18">
        <f t="shared" si="37"/>
        <v>8.5768197152495863E-5</v>
      </c>
    </row>
    <row r="468" spans="2:8" ht="15" x14ac:dyDescent="0.2">
      <c r="B468" s="3" t="s">
        <v>182</v>
      </c>
      <c r="C468" s="10">
        <v>104</v>
      </c>
      <c r="D468" s="10">
        <v>25</v>
      </c>
      <c r="E468" s="12">
        <f t="shared" si="34"/>
        <v>2.9732975012865229E-3</v>
      </c>
      <c r="F468" s="12">
        <f t="shared" si="35"/>
        <v>6.7664492380978161E-4</v>
      </c>
      <c r="G468" s="13">
        <f t="shared" si="36"/>
        <v>-0.75961538461538458</v>
      </c>
      <c r="H468" s="18">
        <f t="shared" si="37"/>
        <v>-2.258562525015724E-3</v>
      </c>
    </row>
    <row r="469" spans="2:8" ht="15" x14ac:dyDescent="0.2">
      <c r="B469" s="3" t="s">
        <v>175</v>
      </c>
      <c r="C469" s="10">
        <v>6</v>
      </c>
      <c r="D469" s="10">
        <v>17</v>
      </c>
      <c r="E469" s="12">
        <f t="shared" si="34"/>
        <v>1.715363943049917E-4</v>
      </c>
      <c r="F469" s="12">
        <f t="shared" si="35"/>
        <v>4.6011854819065148E-4</v>
      </c>
      <c r="G469" s="13">
        <f t="shared" si="36"/>
        <v>1.8333333333333333</v>
      </c>
      <c r="H469" s="18">
        <f t="shared" si="37"/>
        <v>3.1448338955915143E-4</v>
      </c>
    </row>
    <row r="470" spans="2:8" ht="15" x14ac:dyDescent="0.2">
      <c r="B470" s="3" t="s">
        <v>434</v>
      </c>
      <c r="C470" s="10">
        <v>3</v>
      </c>
      <c r="D470" s="10">
        <v>2</v>
      </c>
      <c r="E470" s="12">
        <f t="shared" si="34"/>
        <v>8.5768197152495849E-5</v>
      </c>
      <c r="F470" s="12">
        <f t="shared" si="35"/>
        <v>5.4131593904782525E-5</v>
      </c>
      <c r="G470" s="13">
        <f t="shared" si="36"/>
        <v>-0.33333333333333331</v>
      </c>
      <c r="H470" s="18">
        <f t="shared" si="37"/>
        <v>-2.858939905083195E-5</v>
      </c>
    </row>
    <row r="471" spans="2:8" ht="15" x14ac:dyDescent="0.2">
      <c r="B471" s="3" t="s">
        <v>170</v>
      </c>
      <c r="C471" s="10">
        <v>2</v>
      </c>
      <c r="D471" s="10">
        <v>1</v>
      </c>
      <c r="E471" s="12">
        <f t="shared" si="34"/>
        <v>5.7178798101663906E-5</v>
      </c>
      <c r="F471" s="12">
        <f t="shared" si="35"/>
        <v>2.7065796952391262E-5</v>
      </c>
      <c r="G471" s="13">
        <f t="shared" si="36"/>
        <v>-0.5</v>
      </c>
      <c r="H471" s="18">
        <f t="shared" si="37"/>
        <v>-2.8589399050831953E-5</v>
      </c>
    </row>
    <row r="472" spans="2:8" ht="15" x14ac:dyDescent="0.2">
      <c r="B472" s="3" t="s">
        <v>185</v>
      </c>
      <c r="C472" s="10">
        <v>2</v>
      </c>
      <c r="D472" s="10">
        <v>0</v>
      </c>
      <c r="E472" s="12">
        <f t="shared" si="34"/>
        <v>5.7178798101663906E-5</v>
      </c>
      <c r="F472" s="12" t="str">
        <f t="shared" si="35"/>
        <v/>
      </c>
      <c r="G472" s="13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10">
        <v>53</v>
      </c>
      <c r="D473" s="10">
        <v>9</v>
      </c>
      <c r="E473" s="12">
        <f t="shared" si="34"/>
        <v>1.5152381496940934E-3</v>
      </c>
      <c r="F473" s="12">
        <f t="shared" si="35"/>
        <v>2.4359217257152136E-4</v>
      </c>
      <c r="G473" s="13">
        <f t="shared" si="36"/>
        <v>-0.83018867924528306</v>
      </c>
      <c r="H473" s="18">
        <f t="shared" si="37"/>
        <v>-1.257933558236606E-3</v>
      </c>
    </row>
    <row r="474" spans="2:8" ht="15" x14ac:dyDescent="0.2">
      <c r="B474" s="3" t="s">
        <v>436</v>
      </c>
      <c r="C474" s="10">
        <v>0</v>
      </c>
      <c r="D474" s="10">
        <v>5</v>
      </c>
      <c r="E474" s="12" t="str">
        <f t="shared" si="34"/>
        <v/>
      </c>
      <c r="F474" s="12">
        <f t="shared" si="35"/>
        <v>1.3532898476195632E-4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5</v>
      </c>
      <c r="D475" s="10">
        <v>6</v>
      </c>
      <c r="E475" s="12">
        <f t="shared" si="34"/>
        <v>1.4294699525415976E-4</v>
      </c>
      <c r="F475" s="12">
        <f t="shared" si="35"/>
        <v>1.6239478171434758E-4</v>
      </c>
      <c r="G475" s="13">
        <f t="shared" si="36"/>
        <v>0.2</v>
      </c>
      <c r="H475" s="18">
        <f t="shared" si="37"/>
        <v>2.8589399050831953E-5</v>
      </c>
    </row>
    <row r="476" spans="2:8" ht="30" x14ac:dyDescent="0.2">
      <c r="B476" s="3" t="s">
        <v>438</v>
      </c>
      <c r="C476" s="10">
        <v>2</v>
      </c>
      <c r="D476" s="10">
        <v>3</v>
      </c>
      <c r="E476" s="12">
        <f t="shared" si="34"/>
        <v>5.7178798101663906E-5</v>
      </c>
      <c r="F476" s="12">
        <f t="shared" si="35"/>
        <v>8.1197390857173791E-5</v>
      </c>
      <c r="G476" s="13">
        <f t="shared" si="36"/>
        <v>0.5</v>
      </c>
      <c r="H476" s="18">
        <f t="shared" si="37"/>
        <v>2.8589399050831953E-5</v>
      </c>
    </row>
    <row r="477" spans="2:8" ht="15" x14ac:dyDescent="0.2">
      <c r="B477" s="3" t="s">
        <v>181</v>
      </c>
      <c r="C477" s="10">
        <v>5</v>
      </c>
      <c r="D477" s="10">
        <v>3</v>
      </c>
      <c r="E477" s="12">
        <f t="shared" si="34"/>
        <v>1.4294699525415976E-4</v>
      </c>
      <c r="F477" s="12">
        <f t="shared" si="35"/>
        <v>8.1197390857173791E-5</v>
      </c>
      <c r="G477" s="13">
        <f t="shared" si="36"/>
        <v>-0.4</v>
      </c>
      <c r="H477" s="18">
        <f t="shared" si="37"/>
        <v>-5.7178798101663906E-5</v>
      </c>
    </row>
    <row r="478" spans="2:8" ht="15" x14ac:dyDescent="0.2">
      <c r="B478" s="3" t="s">
        <v>439</v>
      </c>
      <c r="C478" s="10">
        <v>38</v>
      </c>
      <c r="D478" s="10">
        <v>35</v>
      </c>
      <c r="E478" s="12">
        <f t="shared" si="34"/>
        <v>1.0863971639316142E-3</v>
      </c>
      <c r="F478" s="12">
        <f t="shared" si="35"/>
        <v>9.4730289333369425E-4</v>
      </c>
      <c r="G478" s="13">
        <f t="shared" si="36"/>
        <v>-7.8947368421052627E-2</v>
      </c>
      <c r="H478" s="18">
        <f t="shared" si="37"/>
        <v>-8.5768197152495849E-5</v>
      </c>
    </row>
    <row r="479" spans="2:8" ht="15" x14ac:dyDescent="0.2">
      <c r="B479" s="3" t="s">
        <v>440</v>
      </c>
      <c r="C479" s="10">
        <v>25</v>
      </c>
      <c r="D479" s="10">
        <v>3</v>
      </c>
      <c r="E479" s="12">
        <f t="shared" si="34"/>
        <v>7.1473497627079876E-4</v>
      </c>
      <c r="F479" s="12">
        <f t="shared" si="35"/>
        <v>8.1197390857173791E-5</v>
      </c>
      <c r="G479" s="13">
        <f t="shared" si="36"/>
        <v>-0.88</v>
      </c>
      <c r="H479" s="18">
        <f t="shared" si="37"/>
        <v>-6.2896677911830287E-4</v>
      </c>
    </row>
    <row r="480" spans="2:8" ht="15" x14ac:dyDescent="0.2">
      <c r="B480" s="3" t="s">
        <v>441</v>
      </c>
      <c r="C480" s="10">
        <v>41</v>
      </c>
      <c r="D480" s="10">
        <v>33</v>
      </c>
      <c r="E480" s="12">
        <f t="shared" si="34"/>
        <v>1.1721653610841101E-3</v>
      </c>
      <c r="F480" s="12">
        <f t="shared" si="35"/>
        <v>8.9317129942891168E-4</v>
      </c>
      <c r="G480" s="13">
        <f t="shared" si="36"/>
        <v>-0.1951219512195122</v>
      </c>
      <c r="H480" s="18">
        <f t="shared" si="37"/>
        <v>-2.2871519240665563E-4</v>
      </c>
    </row>
    <row r="481" spans="2:8" ht="15" x14ac:dyDescent="0.2">
      <c r="B481" s="3" t="s">
        <v>177</v>
      </c>
      <c r="C481" s="10">
        <v>2</v>
      </c>
      <c r="D481" s="10">
        <v>5</v>
      </c>
      <c r="E481" s="12">
        <f t="shared" si="34"/>
        <v>5.7178798101663906E-5</v>
      </c>
      <c r="F481" s="12">
        <f t="shared" si="35"/>
        <v>1.3532898476195632E-4</v>
      </c>
      <c r="G481" s="13">
        <f t="shared" si="36"/>
        <v>1.5</v>
      </c>
      <c r="H481" s="18">
        <f t="shared" si="37"/>
        <v>8.5768197152495863E-5</v>
      </c>
    </row>
    <row r="482" spans="2:8" ht="15" x14ac:dyDescent="0.2">
      <c r="B482" s="3" t="s">
        <v>179</v>
      </c>
      <c r="C482" s="10">
        <v>2</v>
      </c>
      <c r="D482" s="10">
        <v>1</v>
      </c>
      <c r="E482" s="12">
        <f t="shared" si="34"/>
        <v>5.7178798101663906E-5</v>
      </c>
      <c r="F482" s="12">
        <f t="shared" si="35"/>
        <v>2.7065796952391262E-5</v>
      </c>
      <c r="G482" s="13">
        <f t="shared" si="36"/>
        <v>-0.5</v>
      </c>
      <c r="H482" s="18">
        <f t="shared" si="37"/>
        <v>-2.8589399050831953E-5</v>
      </c>
    </row>
    <row r="483" spans="2:8" ht="15" x14ac:dyDescent="0.2">
      <c r="B483" s="3" t="s">
        <v>442</v>
      </c>
      <c r="C483" s="10">
        <v>237</v>
      </c>
      <c r="D483" s="10">
        <v>136</v>
      </c>
      <c r="E483" s="12">
        <f t="shared" si="34"/>
        <v>6.7756875750471729E-3</v>
      </c>
      <c r="F483" s="12">
        <f t="shared" si="35"/>
        <v>3.6809483855252119E-3</v>
      </c>
      <c r="G483" s="13">
        <f t="shared" si="36"/>
        <v>-0.42616033755274263</v>
      </c>
      <c r="H483" s="18">
        <f t="shared" si="37"/>
        <v>-2.8875293041340272E-3</v>
      </c>
    </row>
    <row r="484" spans="2:8" ht="30" x14ac:dyDescent="0.2">
      <c r="B484" s="3" t="s">
        <v>184</v>
      </c>
      <c r="C484" s="10">
        <v>98</v>
      </c>
      <c r="D484" s="10">
        <v>375</v>
      </c>
      <c r="E484" s="12">
        <f t="shared" si="34"/>
        <v>2.8017611069815311E-3</v>
      </c>
      <c r="F484" s="12">
        <f t="shared" si="35"/>
        <v>1.0149673857146723E-2</v>
      </c>
      <c r="G484" s="13">
        <f t="shared" si="36"/>
        <v>2.8265306122448979</v>
      </c>
      <c r="H484" s="18">
        <f t="shared" si="37"/>
        <v>7.9192635370804506E-3</v>
      </c>
    </row>
    <row r="485" spans="2:8" ht="15" x14ac:dyDescent="0.2">
      <c r="B485" s="3" t="s">
        <v>443</v>
      </c>
      <c r="C485" s="10">
        <v>340</v>
      </c>
      <c r="D485" s="10">
        <v>269</v>
      </c>
      <c r="E485" s="12">
        <f t="shared" si="34"/>
        <v>9.7203956772828632E-3</v>
      </c>
      <c r="F485" s="12">
        <f t="shared" si="35"/>
        <v>7.28069938019325E-3</v>
      </c>
      <c r="G485" s="13">
        <f t="shared" si="36"/>
        <v>-0.20882352941176471</v>
      </c>
      <c r="H485" s="18">
        <f t="shared" si="37"/>
        <v>-2.0298473326090687E-3</v>
      </c>
    </row>
    <row r="486" spans="2:8" ht="15" x14ac:dyDescent="0.2">
      <c r="B486" s="3" t="s">
        <v>171</v>
      </c>
      <c r="C486" s="10">
        <v>5</v>
      </c>
      <c r="D486" s="10">
        <v>9</v>
      </c>
      <c r="E486" s="12">
        <f t="shared" si="34"/>
        <v>1.4294699525415976E-4</v>
      </c>
      <c r="F486" s="12">
        <f t="shared" si="35"/>
        <v>2.4359217257152136E-4</v>
      </c>
      <c r="G486" s="13">
        <f t="shared" si="36"/>
        <v>0.8</v>
      </c>
      <c r="H486" s="18">
        <f t="shared" si="37"/>
        <v>1.1435759620332781E-4</v>
      </c>
    </row>
    <row r="487" spans="2:8" ht="15" x14ac:dyDescent="0.2">
      <c r="B487" s="3" t="s">
        <v>444</v>
      </c>
      <c r="C487" s="10">
        <v>20</v>
      </c>
      <c r="D487" s="10">
        <v>5</v>
      </c>
      <c r="E487" s="12">
        <f t="shared" si="34"/>
        <v>5.7178798101663905E-4</v>
      </c>
      <c r="F487" s="12">
        <f t="shared" si="35"/>
        <v>1.3532898476195632E-4</v>
      </c>
      <c r="G487" s="13">
        <f t="shared" si="36"/>
        <v>-0.75</v>
      </c>
      <c r="H487" s="18">
        <f t="shared" si="37"/>
        <v>-4.2884098576247929E-4</v>
      </c>
    </row>
    <row r="488" spans="2:8" ht="13.5" customHeight="1" x14ac:dyDescent="0.2">
      <c r="B488" s="3" t="s">
        <v>445</v>
      </c>
      <c r="C488" s="10">
        <v>2</v>
      </c>
      <c r="D488" s="10">
        <v>2</v>
      </c>
      <c r="E488" s="12">
        <f t="shared" ref="E488:E499" si="38">+IF(C488=0,"",C488/C$294)</f>
        <v>5.7178798101663906E-5</v>
      </c>
      <c r="F488" s="12">
        <f t="shared" ref="F488:F499" si="39">+IF(D488=0,"",D488/D$294)</f>
        <v>5.4131593904782525E-5</v>
      </c>
      <c r="G488" s="13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4</v>
      </c>
      <c r="D489" s="10">
        <v>8</v>
      </c>
      <c r="E489" s="12">
        <f t="shared" si="38"/>
        <v>1.1435759620332781E-4</v>
      </c>
      <c r="F489" s="12">
        <f t="shared" si="39"/>
        <v>2.165263756191301E-4</v>
      </c>
      <c r="G489" s="13">
        <f t="shared" si="40"/>
        <v>1</v>
      </c>
      <c r="H489" s="18">
        <f t="shared" si="41"/>
        <v>1.1435759620332781E-4</v>
      </c>
    </row>
    <row r="490" spans="2:8" ht="25.5" customHeight="1" x14ac:dyDescent="0.2">
      <c r="B490" s="3" t="s">
        <v>172</v>
      </c>
      <c r="C490" s="10">
        <v>1695</v>
      </c>
      <c r="D490" s="10">
        <v>209</v>
      </c>
      <c r="E490" s="12">
        <f t="shared" si="38"/>
        <v>4.8459031391160159E-2</v>
      </c>
      <c r="F490" s="12">
        <f t="shared" si="39"/>
        <v>5.6567515630497741E-3</v>
      </c>
      <c r="G490" s="13">
        <f t="shared" si="40"/>
        <v>-0.87669616519174043</v>
      </c>
      <c r="H490" s="18">
        <f t="shared" si="41"/>
        <v>-4.2483846989536285E-2</v>
      </c>
    </row>
    <row r="491" spans="2:8" ht="13.5" customHeight="1" x14ac:dyDescent="0.2">
      <c r="B491" s="3" t="s">
        <v>180</v>
      </c>
      <c r="C491" s="10">
        <v>242</v>
      </c>
      <c r="D491" s="10">
        <v>201</v>
      </c>
      <c r="E491" s="12">
        <f t="shared" si="38"/>
        <v>6.9186345703013321E-3</v>
      </c>
      <c r="F491" s="12">
        <f t="shared" si="39"/>
        <v>5.4402251874306438E-3</v>
      </c>
      <c r="G491" s="13">
        <f t="shared" si="40"/>
        <v>-0.16942148760330578</v>
      </c>
      <c r="H491" s="18">
        <f t="shared" si="41"/>
        <v>-1.1721653610841098E-3</v>
      </c>
    </row>
    <row r="492" spans="2:8" ht="15" x14ac:dyDescent="0.2">
      <c r="B492" s="3" t="s">
        <v>480</v>
      </c>
      <c r="C492" s="10">
        <v>28</v>
      </c>
      <c r="D492" s="10">
        <v>17</v>
      </c>
      <c r="E492" s="12">
        <f t="shared" si="38"/>
        <v>8.0050317342329465E-4</v>
      </c>
      <c r="F492" s="12">
        <f t="shared" si="39"/>
        <v>4.6011854819065148E-4</v>
      </c>
      <c r="G492" s="13">
        <f t="shared" si="40"/>
        <v>-0.39285714285714285</v>
      </c>
      <c r="H492" s="18">
        <f t="shared" si="41"/>
        <v>-3.1448338955915149E-4</v>
      </c>
    </row>
    <row r="493" spans="2:8" ht="15" x14ac:dyDescent="0.2">
      <c r="B493" s="3" t="s">
        <v>447</v>
      </c>
      <c r="C493" s="10">
        <v>137</v>
      </c>
      <c r="D493" s="10">
        <v>75</v>
      </c>
      <c r="E493" s="12">
        <f t="shared" si="38"/>
        <v>3.9167476699639775E-3</v>
      </c>
      <c r="F493" s="12">
        <f t="shared" si="39"/>
        <v>2.0299347714293446E-3</v>
      </c>
      <c r="G493" s="13">
        <f t="shared" si="40"/>
        <v>-0.45255474452554745</v>
      </c>
      <c r="H493" s="18">
        <f t="shared" si="41"/>
        <v>-1.7725427411515811E-3</v>
      </c>
    </row>
    <row r="494" spans="2:8" ht="15" x14ac:dyDescent="0.2">
      <c r="B494" s="3" t="s">
        <v>448</v>
      </c>
      <c r="C494" s="10">
        <v>10</v>
      </c>
      <c r="D494" s="10">
        <v>5</v>
      </c>
      <c r="E494" s="12">
        <f t="shared" si="38"/>
        <v>2.8589399050831953E-4</v>
      </c>
      <c r="F494" s="12">
        <f t="shared" si="39"/>
        <v>1.3532898476195632E-4</v>
      </c>
      <c r="G494" s="13">
        <f t="shared" si="40"/>
        <v>-0.5</v>
      </c>
      <c r="H494" s="18">
        <f t="shared" si="41"/>
        <v>-1.4294699525415976E-4</v>
      </c>
    </row>
    <row r="495" spans="2:8" ht="13.5" customHeight="1" x14ac:dyDescent="0.2">
      <c r="B495" s="3" t="s">
        <v>449</v>
      </c>
      <c r="C495" s="10">
        <v>10</v>
      </c>
      <c r="D495" s="10">
        <v>4</v>
      </c>
      <c r="E495" s="12">
        <f t="shared" si="38"/>
        <v>2.8589399050831953E-4</v>
      </c>
      <c r="F495" s="12">
        <f t="shared" si="39"/>
        <v>1.0826318780956505E-4</v>
      </c>
      <c r="G495" s="13">
        <f t="shared" si="40"/>
        <v>-0.6</v>
      </c>
      <c r="H495" s="18">
        <f t="shared" si="41"/>
        <v>-1.715363943049917E-4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2.7065796952391262E-5</v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26</v>
      </c>
      <c r="D497" s="10">
        <v>23</v>
      </c>
      <c r="E497" s="12">
        <f t="shared" si="38"/>
        <v>7.4332437532163072E-4</v>
      </c>
      <c r="F497" s="12">
        <f t="shared" si="39"/>
        <v>6.2251332990499904E-4</v>
      </c>
      <c r="G497" s="13">
        <f t="shared" si="40"/>
        <v>-0.11538461538461539</v>
      </c>
      <c r="H497" s="18">
        <f t="shared" si="41"/>
        <v>-8.5768197152495863E-5</v>
      </c>
    </row>
    <row r="498" spans="2:8" ht="30" x14ac:dyDescent="0.2">
      <c r="B498" s="3" t="s">
        <v>452</v>
      </c>
      <c r="C498" s="10">
        <v>4</v>
      </c>
      <c r="D498" s="10">
        <v>2</v>
      </c>
      <c r="E498" s="12">
        <f t="shared" si="38"/>
        <v>1.1435759620332781E-4</v>
      </c>
      <c r="F498" s="12">
        <f t="shared" si="39"/>
        <v>5.4131593904782525E-5</v>
      </c>
      <c r="G498" s="13">
        <f t="shared" si="40"/>
        <v>-0.5</v>
      </c>
      <c r="H498" s="18">
        <f t="shared" si="41"/>
        <v>-5.7178798101663906E-5</v>
      </c>
    </row>
    <row r="499" spans="2:8" ht="15" x14ac:dyDescent="0.2">
      <c r="B499" s="3" t="s">
        <v>453</v>
      </c>
      <c r="C499" s="10">
        <v>2</v>
      </c>
      <c r="D499" s="10">
        <v>2</v>
      </c>
      <c r="E499" s="12">
        <f t="shared" si="38"/>
        <v>5.7178798101663906E-5</v>
      </c>
      <c r="F499" s="12">
        <f t="shared" si="39"/>
        <v>5.4131593904782525E-5</v>
      </c>
      <c r="G499" s="13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15268</v>
      </c>
      <c r="D505" s="41">
        <f>SUM(D506:D530)</f>
        <v>14149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-7.3290542310715218E-2</v>
      </c>
      <c r="H505" s="42">
        <f>+IF(OR(AND(E505=""),(G505="")),"",E505*G505)</f>
        <v>-7.3290542310715218E-2</v>
      </c>
    </row>
    <row r="506" spans="2:8" ht="15" x14ac:dyDescent="0.2">
      <c r="B506" s="3" t="s">
        <v>454</v>
      </c>
      <c r="C506" s="10">
        <v>43</v>
      </c>
      <c r="D506" s="10">
        <v>33</v>
      </c>
      <c r="E506" s="12">
        <f>+IF(C506=0,"",C506/C$505)</f>
        <v>2.8163479172124703E-3</v>
      </c>
      <c r="F506" s="12">
        <f>+IF(D506=0,"",D506/D$505)</f>
        <v>2.3323203053219311E-3</v>
      </c>
      <c r="G506" s="13">
        <f>+IF(OR(AND(D506=0),(C506=0)),"0",((D506-C506)/C506))</f>
        <v>-0.23255813953488372</v>
      </c>
      <c r="H506" s="18">
        <f>+IF(OR(AND(E506=""),(G506="")),"",E506*G506)</f>
        <v>-6.5496463190987681E-4</v>
      </c>
    </row>
    <row r="507" spans="2:8" ht="15" x14ac:dyDescent="0.2">
      <c r="B507" s="3" t="s">
        <v>187</v>
      </c>
      <c r="C507" s="10">
        <v>575</v>
      </c>
      <c r="D507" s="10">
        <v>487</v>
      </c>
      <c r="E507" s="12">
        <f t="shared" ref="E507:E529" si="42">+IF(C507=0,"",C507/C$505)</f>
        <v>3.766046633481792E-2</v>
      </c>
      <c r="F507" s="12">
        <f t="shared" ref="F507:F529" si="43">+IF(D507=0,"",D507/D$505)</f>
        <v>3.4419393596720617E-2</v>
      </c>
      <c r="G507" s="13">
        <f t="shared" ref="G507:G529" si="44">+IF(OR(AND(D507=0),(C507=0)),"0",((D507-C507)/C507))</f>
        <v>-0.15304347826086956</v>
      </c>
      <c r="H507" s="18">
        <f t="shared" ref="H507:H530" si="45">+IF(OR(AND(E507=""),(G507="")),"",E507*G507)</f>
        <v>-5.763688760806916E-3</v>
      </c>
    </row>
    <row r="508" spans="2:8" ht="15" x14ac:dyDescent="0.2">
      <c r="B508" s="3" t="s">
        <v>455</v>
      </c>
      <c r="C508" s="10">
        <v>1331</v>
      </c>
      <c r="D508" s="10">
        <v>1312</v>
      </c>
      <c r="E508" s="12">
        <f t="shared" si="42"/>
        <v>8.7175792507204614E-2</v>
      </c>
      <c r="F508" s="12">
        <f t="shared" si="43"/>
        <v>9.2727401229768885E-2</v>
      </c>
      <c r="G508" s="13">
        <f t="shared" si="44"/>
        <v>-1.4274981217129978E-2</v>
      </c>
      <c r="H508" s="18">
        <f t="shared" si="45"/>
        <v>-1.2444328006287662E-3</v>
      </c>
    </row>
    <row r="509" spans="2:8" ht="15" x14ac:dyDescent="0.2">
      <c r="B509" s="3" t="s">
        <v>456</v>
      </c>
      <c r="C509" s="10">
        <v>2002</v>
      </c>
      <c r="D509" s="10">
        <v>2289</v>
      </c>
      <c r="E509" s="12">
        <f t="shared" si="42"/>
        <v>0.13112391930835735</v>
      </c>
      <c r="F509" s="12">
        <f t="shared" si="43"/>
        <v>0.16177821754187574</v>
      </c>
      <c r="G509" s="13">
        <f t="shared" si="44"/>
        <v>0.14335664335664336</v>
      </c>
      <c r="H509" s="18">
        <f t="shared" si="45"/>
        <v>1.8797484935813465E-2</v>
      </c>
    </row>
    <row r="510" spans="2:8" ht="15" x14ac:dyDescent="0.2">
      <c r="B510" s="3" t="s">
        <v>188</v>
      </c>
      <c r="C510" s="10">
        <v>33</v>
      </c>
      <c r="D510" s="10">
        <v>37</v>
      </c>
      <c r="E510" s="12">
        <f t="shared" si="42"/>
        <v>2.1613832853025938E-3</v>
      </c>
      <c r="F510" s="12">
        <f t="shared" si="43"/>
        <v>2.6150257968761042E-3</v>
      </c>
      <c r="G510" s="13">
        <f t="shared" si="44"/>
        <v>0.12121212121212122</v>
      </c>
      <c r="H510" s="18">
        <f t="shared" si="45"/>
        <v>2.6198585276395077E-4</v>
      </c>
    </row>
    <row r="511" spans="2:8" ht="15" x14ac:dyDescent="0.2">
      <c r="B511" s="3" t="s">
        <v>186</v>
      </c>
      <c r="C511" s="10">
        <v>39</v>
      </c>
      <c r="D511" s="10">
        <v>21</v>
      </c>
      <c r="E511" s="12">
        <f t="shared" si="42"/>
        <v>2.5543620644485196E-3</v>
      </c>
      <c r="F511" s="12">
        <f t="shared" si="43"/>
        <v>1.4842038306594105E-3</v>
      </c>
      <c r="G511" s="13">
        <f t="shared" si="44"/>
        <v>-0.46153846153846156</v>
      </c>
      <c r="H511" s="18">
        <f t="shared" si="45"/>
        <v>-1.1789363374377782E-3</v>
      </c>
    </row>
    <row r="512" spans="2:8" ht="15" x14ac:dyDescent="0.2">
      <c r="B512" s="3" t="s">
        <v>189</v>
      </c>
      <c r="C512" s="10">
        <v>8</v>
      </c>
      <c r="D512" s="10">
        <v>9</v>
      </c>
      <c r="E512" s="12">
        <f t="shared" si="42"/>
        <v>5.2397170552790154E-4</v>
      </c>
      <c r="F512" s="12">
        <f t="shared" si="43"/>
        <v>6.3608735599689019E-4</v>
      </c>
      <c r="G512" s="13">
        <f t="shared" si="44"/>
        <v>0.125</v>
      </c>
      <c r="H512" s="18">
        <f t="shared" si="45"/>
        <v>6.5496463190987692E-5</v>
      </c>
    </row>
    <row r="513" spans="2:8" ht="15" x14ac:dyDescent="0.2">
      <c r="B513" s="3" t="s">
        <v>457</v>
      </c>
      <c r="C513" s="10">
        <v>2134</v>
      </c>
      <c r="D513" s="10">
        <v>7</v>
      </c>
      <c r="E513" s="12">
        <f t="shared" si="42"/>
        <v>0.13976945244956773</v>
      </c>
      <c r="F513" s="12">
        <f t="shared" si="43"/>
        <v>4.9473461021980354E-4</v>
      </c>
      <c r="G513" s="13">
        <f t="shared" si="44"/>
        <v>-0.99671977507029053</v>
      </c>
      <c r="H513" s="18">
        <f t="shared" si="45"/>
        <v>-0.13931097720723082</v>
      </c>
    </row>
    <row r="514" spans="2:8" ht="15" x14ac:dyDescent="0.2">
      <c r="B514" s="3" t="s">
        <v>458</v>
      </c>
      <c r="C514" s="10">
        <v>23</v>
      </c>
      <c r="D514" s="10">
        <v>4</v>
      </c>
      <c r="E514" s="12">
        <f t="shared" si="42"/>
        <v>1.5064186533927167E-3</v>
      </c>
      <c r="F514" s="12">
        <f t="shared" si="43"/>
        <v>2.8270549155417346E-4</v>
      </c>
      <c r="G514" s="13">
        <f t="shared" si="44"/>
        <v>-0.82608695652173914</v>
      </c>
      <c r="H514" s="18">
        <f t="shared" si="45"/>
        <v>-1.2444328006287659E-3</v>
      </c>
    </row>
    <row r="515" spans="2:8" ht="15" x14ac:dyDescent="0.2">
      <c r="B515" s="3" t="s">
        <v>566</v>
      </c>
      <c r="C515" s="10">
        <v>98</v>
      </c>
      <c r="D515" s="10">
        <v>69</v>
      </c>
      <c r="E515" s="12">
        <f t="shared" si="42"/>
        <v>6.418653392716793E-3</v>
      </c>
      <c r="F515" s="12">
        <f t="shared" si="43"/>
        <v>4.8766697293094914E-3</v>
      </c>
      <c r="G515" s="13">
        <f t="shared" si="44"/>
        <v>-0.29591836734693877</v>
      </c>
      <c r="H515" s="18">
        <f t="shared" si="45"/>
        <v>-1.8993974325386429E-3</v>
      </c>
    </row>
    <row r="516" spans="2:8" ht="15" x14ac:dyDescent="0.2">
      <c r="B516" s="3" t="s">
        <v>459</v>
      </c>
      <c r="C516" s="10">
        <v>165</v>
      </c>
      <c r="D516" s="10">
        <v>8</v>
      </c>
      <c r="E516" s="12">
        <f t="shared" si="42"/>
        <v>1.0806916426512969E-2</v>
      </c>
      <c r="F516" s="12">
        <f t="shared" si="43"/>
        <v>5.6541098310834692E-4</v>
      </c>
      <c r="G516" s="13">
        <f t="shared" si="44"/>
        <v>-0.95151515151515154</v>
      </c>
      <c r="H516" s="18">
        <f t="shared" si="45"/>
        <v>-1.0282944720985067E-2</v>
      </c>
    </row>
    <row r="517" spans="2:8" ht="15" x14ac:dyDescent="0.2">
      <c r="B517" s="3" t="s">
        <v>460</v>
      </c>
      <c r="C517" s="10">
        <v>38</v>
      </c>
      <c r="D517" s="10">
        <v>40</v>
      </c>
      <c r="E517" s="12">
        <f t="shared" si="42"/>
        <v>2.4888656012575323E-3</v>
      </c>
      <c r="F517" s="12">
        <f t="shared" si="43"/>
        <v>2.8270549155417343E-3</v>
      </c>
      <c r="G517" s="13">
        <f t="shared" si="44"/>
        <v>5.2631578947368418E-2</v>
      </c>
      <c r="H517" s="18">
        <f t="shared" si="45"/>
        <v>1.3099292638197538E-4</v>
      </c>
    </row>
    <row r="518" spans="2:8" ht="15" x14ac:dyDescent="0.2">
      <c r="B518" s="3" t="s">
        <v>190</v>
      </c>
      <c r="C518" s="10">
        <v>204</v>
      </c>
      <c r="D518" s="10">
        <v>290</v>
      </c>
      <c r="E518" s="12">
        <f t="shared" si="42"/>
        <v>1.3361278490961487E-2</v>
      </c>
      <c r="F518" s="12">
        <f t="shared" si="43"/>
        <v>2.0496148137677573E-2</v>
      </c>
      <c r="G518" s="13">
        <f t="shared" si="44"/>
        <v>0.42156862745098039</v>
      </c>
      <c r="H518" s="18">
        <f t="shared" si="45"/>
        <v>5.6326958344249407E-3</v>
      </c>
    </row>
    <row r="519" spans="2:8" ht="15" x14ac:dyDescent="0.2">
      <c r="B519" s="3" t="s">
        <v>192</v>
      </c>
      <c r="C519" s="10">
        <v>166</v>
      </c>
      <c r="D519" s="10">
        <v>26</v>
      </c>
      <c r="E519" s="12">
        <f t="shared" si="42"/>
        <v>1.0872412889703956E-2</v>
      </c>
      <c r="F519" s="12">
        <f t="shared" si="43"/>
        <v>1.8375856951021274E-3</v>
      </c>
      <c r="G519" s="13">
        <f t="shared" si="44"/>
        <v>-0.84337349397590367</v>
      </c>
      <c r="H519" s="18">
        <f t="shared" si="45"/>
        <v>-9.1695048467382769E-3</v>
      </c>
    </row>
    <row r="520" spans="2:8" ht="13.5" customHeight="1" x14ac:dyDescent="0.2">
      <c r="B520" s="3" t="s">
        <v>191</v>
      </c>
      <c r="C520" s="10">
        <v>5</v>
      </c>
      <c r="D520" s="10">
        <v>9</v>
      </c>
      <c r="E520" s="12">
        <f t="shared" si="42"/>
        <v>3.2748231595493841E-4</v>
      </c>
      <c r="F520" s="12">
        <f t="shared" si="43"/>
        <v>6.3608735599689019E-4</v>
      </c>
      <c r="G520" s="13">
        <f t="shared" si="44"/>
        <v>0.8</v>
      </c>
      <c r="H520" s="18">
        <f t="shared" si="45"/>
        <v>2.6198585276395071E-4</v>
      </c>
    </row>
    <row r="521" spans="2:8" ht="13.5" customHeight="1" x14ac:dyDescent="0.2">
      <c r="B521" s="3" t="s">
        <v>461</v>
      </c>
      <c r="C521" s="10">
        <v>487</v>
      </c>
      <c r="D521" s="10">
        <v>710</v>
      </c>
      <c r="E521" s="12">
        <f t="shared" si="42"/>
        <v>3.1896777574011007E-2</v>
      </c>
      <c r="F521" s="12">
        <f t="shared" si="43"/>
        <v>5.0180224750865789E-2</v>
      </c>
      <c r="G521" s="13">
        <f t="shared" si="44"/>
        <v>0.45790554414784396</v>
      </c>
      <c r="H521" s="18">
        <f t="shared" si="45"/>
        <v>1.4605711291590256E-2</v>
      </c>
    </row>
    <row r="522" spans="2:8" ht="25.5" customHeight="1" x14ac:dyDescent="0.2">
      <c r="B522" s="3" t="s">
        <v>193</v>
      </c>
      <c r="C522" s="10">
        <v>1105</v>
      </c>
      <c r="D522" s="10">
        <v>1642</v>
      </c>
      <c r="E522" s="12">
        <f t="shared" si="42"/>
        <v>7.2373591826041389E-2</v>
      </c>
      <c r="F522" s="12">
        <f t="shared" si="43"/>
        <v>0.1160506042829882</v>
      </c>
      <c r="G522" s="13">
        <f t="shared" si="44"/>
        <v>0.48597285067873303</v>
      </c>
      <c r="H522" s="18">
        <f t="shared" si="45"/>
        <v>3.5171600733560383E-2</v>
      </c>
    </row>
    <row r="523" spans="2:8" ht="13.5" customHeight="1" x14ac:dyDescent="0.2">
      <c r="B523" s="3" t="s">
        <v>462</v>
      </c>
      <c r="C523" s="10">
        <v>180</v>
      </c>
      <c r="D523" s="10">
        <v>492</v>
      </c>
      <c r="E523" s="12">
        <f t="shared" si="42"/>
        <v>1.1789363374377783E-2</v>
      </c>
      <c r="F523" s="12">
        <f t="shared" si="43"/>
        <v>3.4772775461163336E-2</v>
      </c>
      <c r="G523" s="13">
        <f t="shared" si="44"/>
        <v>1.7333333333333334</v>
      </c>
      <c r="H523" s="18">
        <f t="shared" si="45"/>
        <v>2.0434896515588157E-2</v>
      </c>
    </row>
    <row r="524" spans="2:8" ht="12" customHeight="1" x14ac:dyDescent="0.2">
      <c r="B524" s="3" t="s">
        <v>194</v>
      </c>
      <c r="C524" s="10">
        <v>517</v>
      </c>
      <c r="D524" s="10">
        <v>157</v>
      </c>
      <c r="E524" s="12">
        <f t="shared" si="42"/>
        <v>3.3861671469740631E-2</v>
      </c>
      <c r="F524" s="12">
        <f t="shared" si="43"/>
        <v>1.1096190543501307E-2</v>
      </c>
      <c r="G524" s="13">
        <f t="shared" si="44"/>
        <v>-0.69632495164410058</v>
      </c>
      <c r="H524" s="18">
        <f t="shared" si="45"/>
        <v>-2.3578726748755566E-2</v>
      </c>
    </row>
    <row r="525" spans="2:8" ht="13.5" customHeight="1" x14ac:dyDescent="0.2">
      <c r="B525" s="3" t="s">
        <v>195</v>
      </c>
      <c r="C525" s="10">
        <v>19</v>
      </c>
      <c r="D525" s="10">
        <v>16</v>
      </c>
      <c r="E525" s="12">
        <f t="shared" si="42"/>
        <v>1.2444328006287662E-3</v>
      </c>
      <c r="F525" s="12">
        <f t="shared" si="43"/>
        <v>1.1308219662166938E-3</v>
      </c>
      <c r="G525" s="13">
        <f t="shared" si="44"/>
        <v>-0.15789473684210525</v>
      </c>
      <c r="H525" s="18">
        <f t="shared" si="45"/>
        <v>-1.9648938957296308E-4</v>
      </c>
    </row>
    <row r="526" spans="2:8" ht="13.5" customHeight="1" x14ac:dyDescent="0.2">
      <c r="B526" s="3" t="s">
        <v>463</v>
      </c>
      <c r="C526" s="10">
        <v>218</v>
      </c>
      <c r="D526" s="10">
        <v>280</v>
      </c>
      <c r="E526" s="12">
        <f t="shared" si="42"/>
        <v>1.4278228975635316E-2</v>
      </c>
      <c r="F526" s="12">
        <f t="shared" si="43"/>
        <v>1.9789384408792139E-2</v>
      </c>
      <c r="G526" s="13">
        <f t="shared" si="44"/>
        <v>0.28440366972477066</v>
      </c>
      <c r="H526" s="18">
        <f t="shared" si="45"/>
        <v>4.0607807178412369E-3</v>
      </c>
    </row>
    <row r="527" spans="2:8" ht="15" x14ac:dyDescent="0.2">
      <c r="B527" s="3" t="s">
        <v>464</v>
      </c>
      <c r="C527" s="10">
        <v>4</v>
      </c>
      <c r="D527" s="10">
        <v>11</v>
      </c>
      <c r="E527" s="12">
        <f t="shared" si="42"/>
        <v>2.6198585276395077E-4</v>
      </c>
      <c r="F527" s="12">
        <f t="shared" si="43"/>
        <v>7.7744010177397695E-4</v>
      </c>
      <c r="G527" s="13">
        <f t="shared" si="44"/>
        <v>1.75</v>
      </c>
      <c r="H527" s="18">
        <f t="shared" si="45"/>
        <v>4.5847524233691385E-4</v>
      </c>
    </row>
    <row r="528" spans="2:8" ht="30" x14ac:dyDescent="0.2">
      <c r="B528" s="3" t="s">
        <v>465</v>
      </c>
      <c r="C528" s="10">
        <v>2</v>
      </c>
      <c r="D528" s="10">
        <v>3</v>
      </c>
      <c r="E528" s="12">
        <f t="shared" si="42"/>
        <v>1.3099292638197538E-4</v>
      </c>
      <c r="F528" s="12">
        <f t="shared" si="43"/>
        <v>2.1202911866563008E-4</v>
      </c>
      <c r="G528" s="13">
        <f t="shared" si="44"/>
        <v>0.5</v>
      </c>
      <c r="H528" s="18">
        <f t="shared" si="45"/>
        <v>6.5496463190987692E-5</v>
      </c>
    </row>
    <row r="529" spans="2:8" ht="15" x14ac:dyDescent="0.2">
      <c r="B529" s="3" t="s">
        <v>466</v>
      </c>
      <c r="C529" s="10">
        <v>343</v>
      </c>
      <c r="D529" s="10">
        <v>578</v>
      </c>
      <c r="E529" s="12">
        <f t="shared" si="42"/>
        <v>2.2465286874508775E-2</v>
      </c>
      <c r="F529" s="12">
        <f t="shared" si="43"/>
        <v>4.0850943529578063E-2</v>
      </c>
      <c r="G529" s="13">
        <f t="shared" si="44"/>
        <v>0.685131195335277</v>
      </c>
      <c r="H529" s="18">
        <f t="shared" si="45"/>
        <v>1.5391668849882106E-2</v>
      </c>
    </row>
    <row r="530" spans="2:8" ht="15" x14ac:dyDescent="0.2">
      <c r="B530" s="3" t="s">
        <v>467</v>
      </c>
      <c r="C530" s="10">
        <v>5529</v>
      </c>
      <c r="D530" s="10">
        <v>5619</v>
      </c>
      <c r="E530" s="12">
        <f>+IF(C530=0,"",C530/C$505)</f>
        <v>0.36212994498297091</v>
      </c>
      <c r="F530" s="12">
        <f>+IF(D530=0,"",D530/D$505)</f>
        <v>0.39713053926072511</v>
      </c>
      <c r="G530" s="13">
        <f>+IF(OR(AND(D530=0),(C530=0)),"0",((D530-C530)/C530))</f>
        <v>1.6277807921866522E-2</v>
      </c>
      <c r="H530" s="18">
        <f t="shared" si="45"/>
        <v>5.8946816871888914E-3</v>
      </c>
    </row>
    <row r="531" spans="2:8" x14ac:dyDescent="0.2">
      <c r="B531" s="37" t="s">
        <v>525</v>
      </c>
      <c r="C531" s="15"/>
      <c r="D531" s="6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559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492</v>
      </c>
      <c r="C8" s="40">
        <f>+C18+C70+C151+C294+C505</f>
        <v>778</v>
      </c>
      <c r="D8" s="41">
        <f>+D18+D70+D151+D294+D505</f>
        <v>840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7.9691516709511565E-2</v>
      </c>
      <c r="H8" s="42">
        <f>+E8*G8</f>
        <v>7.9691516709511565E-2</v>
      </c>
    </row>
    <row r="9" spans="2:8" ht="20.100000000000001" customHeight="1" x14ac:dyDescent="0.2">
      <c r="B9" s="33" t="s">
        <v>486</v>
      </c>
      <c r="C9" s="34">
        <v>13</v>
      </c>
      <c r="D9" s="34">
        <f>D18</f>
        <v>21</v>
      </c>
      <c r="E9" s="35">
        <f t="shared" si="0"/>
        <v>1.6709511568123392E-2</v>
      </c>
      <c r="F9" s="35">
        <f t="shared" si="0"/>
        <v>2.5000000000000001E-2</v>
      </c>
      <c r="G9" s="35">
        <f t="shared" si="1"/>
        <v>0.61538461538461542</v>
      </c>
      <c r="H9" s="35">
        <f>+IF(OR(AND(E9=""),(G9="")),"",E9*G9)</f>
        <v>1.0282776349614395E-2</v>
      </c>
    </row>
    <row r="10" spans="2:8" ht="20.100000000000001" customHeight="1" x14ac:dyDescent="0.2">
      <c r="B10" s="33" t="s">
        <v>487</v>
      </c>
      <c r="C10" s="36">
        <v>57</v>
      </c>
      <c r="D10" s="36">
        <f>D70</f>
        <v>434</v>
      </c>
      <c r="E10" s="35">
        <f t="shared" si="0"/>
        <v>7.3264781491002573E-2</v>
      </c>
      <c r="F10" s="35">
        <f t="shared" si="0"/>
        <v>0.51666666666666672</v>
      </c>
      <c r="G10" s="35">
        <f t="shared" si="1"/>
        <v>6.6140350877192979</v>
      </c>
      <c r="H10" s="35">
        <f>+IF(OR(AND(E10=""),(G10="")),"",E10*G10)</f>
        <v>0.48457583547557842</v>
      </c>
    </row>
    <row r="11" spans="2:8" ht="20.100000000000001" customHeight="1" x14ac:dyDescent="0.2">
      <c r="B11" s="33" t="s">
        <v>488</v>
      </c>
      <c r="C11" s="36">
        <v>293</v>
      </c>
      <c r="D11" s="36">
        <f>D151</f>
        <v>137</v>
      </c>
      <c r="E11" s="35">
        <f t="shared" si="0"/>
        <v>0.37660668380462725</v>
      </c>
      <c r="F11" s="35">
        <f t="shared" si="0"/>
        <v>0.1630952380952381</v>
      </c>
      <c r="G11" s="35">
        <f t="shared" si="1"/>
        <v>-0.53242320819112632</v>
      </c>
      <c r="H11" s="35">
        <f>+IF(OR(AND(E11=""),(G11="")),"",E11*G11)</f>
        <v>-0.20051413881748073</v>
      </c>
    </row>
    <row r="12" spans="2:8" ht="20.100000000000001" customHeight="1" x14ac:dyDescent="0.2">
      <c r="B12" s="33" t="s">
        <v>489</v>
      </c>
      <c r="C12" s="36">
        <v>387</v>
      </c>
      <c r="D12" s="36">
        <f>D294</f>
        <v>131</v>
      </c>
      <c r="E12" s="35">
        <f t="shared" si="0"/>
        <v>0.49742930591259638</v>
      </c>
      <c r="F12" s="35">
        <f t="shared" si="0"/>
        <v>0.15595238095238095</v>
      </c>
      <c r="G12" s="35">
        <f t="shared" si="1"/>
        <v>-0.66149870801033595</v>
      </c>
      <c r="H12" s="35">
        <f>+IF(OR(AND(E12=""),(G12="")),"",E12*G12)</f>
        <v>-0.32904884318766064</v>
      </c>
    </row>
    <row r="13" spans="2:8" ht="20.100000000000001" customHeight="1" x14ac:dyDescent="0.2">
      <c r="B13" s="33" t="s">
        <v>490</v>
      </c>
      <c r="C13" s="36">
        <v>28</v>
      </c>
      <c r="D13" s="36">
        <f>D505</f>
        <v>117</v>
      </c>
      <c r="E13" s="35">
        <f t="shared" si="0"/>
        <v>3.5989717223650387E-2</v>
      </c>
      <c r="F13" s="35">
        <f t="shared" si="0"/>
        <v>0.13928571428571429</v>
      </c>
      <c r="G13" s="35">
        <f t="shared" si="1"/>
        <v>3.1785714285714284</v>
      </c>
      <c r="H13" s="35">
        <f>+IF(OR(AND(E13=""),(G13="")),"",E13*G13)</f>
        <v>0.11439588688946015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13</v>
      </c>
      <c r="D18" s="41">
        <f>SUM(D19:D64)</f>
        <v>21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0.61538461538461542</v>
      </c>
      <c r="H18" s="42">
        <f>+IF(OR(AND(E18=""),(G18="")),"",E18*G18)</f>
        <v>0.61538461538461542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0.15384615384615385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2</v>
      </c>
      <c r="D20" s="10">
        <v>1</v>
      </c>
      <c r="E20" s="8">
        <f t="shared" ref="E20:E64" si="2">+IF(C20=0,"",C20/C$18)</f>
        <v>0.15384615384615385</v>
      </c>
      <c r="F20" s="8">
        <f t="shared" ref="F20:F64" si="3">+IF(D20=0,"",D20/D$18)</f>
        <v>4.7619047619047616E-2</v>
      </c>
      <c r="G20" s="13">
        <f t="shared" ref="G20:G64" si="4">+IF(OR(AND(D20=0),(C20=0)),"0",((D20-C20)/C20))</f>
        <v>-0.5</v>
      </c>
      <c r="H20" s="18">
        <f t="shared" ref="H20:H64" si="5">+IF(OR(AND(E20=""),(G20="")),"",E20*G20)</f>
        <v>-7.6923076923076927E-2</v>
      </c>
    </row>
    <row r="21" spans="2:8" ht="25.5" customHeight="1" x14ac:dyDescent="0.2">
      <c r="B21" s="3" t="s">
        <v>1</v>
      </c>
      <c r="C21" s="10">
        <v>1</v>
      </c>
      <c r="D21" s="10">
        <v>0</v>
      </c>
      <c r="E21" s="8">
        <f t="shared" si="2"/>
        <v>7.6923076923076927E-2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2"/>
        <v>7.6923076923076927E-2</v>
      </c>
      <c r="F22" s="8" t="str">
        <f t="shared" si="3"/>
        <v/>
      </c>
      <c r="G22" s="13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1</v>
      </c>
      <c r="D26" s="10">
        <v>0</v>
      </c>
      <c r="E26" s="8">
        <f t="shared" si="2"/>
        <v>7.6923076923076927E-2</v>
      </c>
      <c r="F26" s="8" t="str">
        <f t="shared" si="3"/>
        <v/>
      </c>
      <c r="G26" s="13" t="str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</v>
      </c>
      <c r="D28" s="10">
        <v>0</v>
      </c>
      <c r="E28" s="8">
        <f t="shared" si="2"/>
        <v>7.6923076923076927E-2</v>
      </c>
      <c r="F28" s="8" t="str">
        <f t="shared" si="3"/>
        <v/>
      </c>
      <c r="G28" s="13" t="str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1</v>
      </c>
      <c r="E30" s="8" t="str">
        <f t="shared" si="2"/>
        <v/>
      </c>
      <c r="F30" s="8">
        <f t="shared" si="3"/>
        <v>4.7619047619047616E-2</v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3</v>
      </c>
      <c r="D37" s="10">
        <v>1</v>
      </c>
      <c r="E37" s="8">
        <f t="shared" si="2"/>
        <v>0.23076923076923078</v>
      </c>
      <c r="F37" s="8">
        <f t="shared" si="3"/>
        <v>4.7619047619047616E-2</v>
      </c>
      <c r="G37" s="13">
        <f t="shared" si="4"/>
        <v>-0.66666666666666663</v>
      </c>
      <c r="H37" s="18">
        <f t="shared" si="5"/>
        <v>-0.15384615384615385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4.7619047619047616E-2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</v>
      </c>
      <c r="D42" s="10">
        <v>0</v>
      </c>
      <c r="E42" s="8">
        <f t="shared" si="2"/>
        <v>7.6923076923076927E-2</v>
      </c>
      <c r="F42" s="8" t="str">
        <f t="shared" si="3"/>
        <v/>
      </c>
      <c r="G42" s="13" t="str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0</v>
      </c>
      <c r="D43" s="10">
        <v>8</v>
      </c>
      <c r="E43" s="8" t="str">
        <f t="shared" si="2"/>
        <v/>
      </c>
      <c r="F43" s="8">
        <f t="shared" si="3"/>
        <v>0.38095238095238093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7.6923076923076927E-2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0</v>
      </c>
      <c r="D50" s="10">
        <v>2</v>
      </c>
      <c r="E50" s="8" t="str">
        <f t="shared" si="2"/>
        <v/>
      </c>
      <c r="F50" s="8">
        <f t="shared" si="3"/>
        <v>9.5238095238095233E-2</v>
      </c>
      <c r="G50" s="13" t="str">
        <f t="shared" si="4"/>
        <v>0</v>
      </c>
      <c r="H50" s="18" t="str">
        <f t="shared" si="5"/>
        <v/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4.7619047619047616E-2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2</v>
      </c>
      <c r="E58" s="8" t="str">
        <f t="shared" si="2"/>
        <v/>
      </c>
      <c r="F58" s="8">
        <f t="shared" si="3"/>
        <v>9.5238095238095233E-2</v>
      </c>
      <c r="G58" s="13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4</v>
      </c>
      <c r="E59" s="8" t="str">
        <f t="shared" si="2"/>
        <v/>
      </c>
      <c r="F59" s="8">
        <f t="shared" si="3"/>
        <v>0.19047619047619047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57</v>
      </c>
      <c r="D70" s="41">
        <f>SUM(D71:D145)</f>
        <v>434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6.6140350877192979</v>
      </c>
      <c r="H70" s="42">
        <f>+IF(OR(AND(E70=""),(G70="")),"",E70*G70)</f>
        <v>6.6140350877192979</v>
      </c>
    </row>
    <row r="71" spans="2:8" ht="15" x14ac:dyDescent="0.2">
      <c r="B71" s="3" t="s">
        <v>20</v>
      </c>
      <c r="C71" s="10">
        <v>5</v>
      </c>
      <c r="D71" s="10">
        <v>1</v>
      </c>
      <c r="E71" s="12">
        <f>+IF(C71=0,"",C71/C$70)</f>
        <v>8.771929824561403E-2</v>
      </c>
      <c r="F71" s="12">
        <f>+IF(D71=0,"",D71/D$70)</f>
        <v>2.304147465437788E-3</v>
      </c>
      <c r="G71" s="13">
        <f>+IF(OR(AND(D71=0),(C71=0)),"0",((D71-C71)/C71))</f>
        <v>-0.8</v>
      </c>
      <c r="H71" s="18">
        <f>+IF(OR(AND(E71=""),(G71="")),"",E71*G71)</f>
        <v>-7.0175438596491224E-2</v>
      </c>
    </row>
    <row r="72" spans="2:8" ht="15" x14ac:dyDescent="0.2">
      <c r="B72" s="3" t="s">
        <v>21</v>
      </c>
      <c r="C72" s="10">
        <v>1</v>
      </c>
      <c r="D72" s="10">
        <v>0</v>
      </c>
      <c r="E72" s="12">
        <f t="shared" ref="E72:E135" si="6">+IF(C72=0,"",C72/C$70)</f>
        <v>1.7543859649122806E-2</v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0</v>
      </c>
      <c r="D73" s="10">
        <v>0</v>
      </c>
      <c r="E73" s="12" t="str">
        <f t="shared" si="6"/>
        <v/>
      </c>
      <c r="F73" s="12" t="str">
        <f t="shared" si="7"/>
        <v/>
      </c>
      <c r="G73" s="13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10">
        <v>3</v>
      </c>
      <c r="D74" s="10">
        <v>3</v>
      </c>
      <c r="E74" s="12">
        <f t="shared" si="6"/>
        <v>5.2631578947368418E-2</v>
      </c>
      <c r="F74" s="12">
        <f t="shared" si="7"/>
        <v>6.9124423963133645E-3</v>
      </c>
      <c r="G74" s="13">
        <f t="shared" si="8"/>
        <v>0</v>
      </c>
      <c r="H74" s="18">
        <f t="shared" si="9"/>
        <v>0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1</v>
      </c>
      <c r="E80" s="12">
        <f t="shared" si="6"/>
        <v>1.7543859649122806E-2</v>
      </c>
      <c r="F80" s="12">
        <f t="shared" si="7"/>
        <v>2.304147465437788E-3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1.7543859649122806E-2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0</v>
      </c>
      <c r="D82" s="10">
        <v>0</v>
      </c>
      <c r="E82" s="12" t="str">
        <f t="shared" si="6"/>
        <v/>
      </c>
      <c r="F82" s="12" t="str">
        <f t="shared" si="7"/>
        <v/>
      </c>
      <c r="G82" s="13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10">
        <v>1</v>
      </c>
      <c r="D83" s="10">
        <v>1</v>
      </c>
      <c r="E83" s="12">
        <f t="shared" si="6"/>
        <v>1.7543859649122806E-2</v>
      </c>
      <c r="F83" s="12">
        <f t="shared" si="7"/>
        <v>2.304147465437788E-3</v>
      </c>
      <c r="G83" s="13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1</v>
      </c>
      <c r="D84" s="10">
        <v>0</v>
      </c>
      <c r="E84" s="12">
        <f t="shared" si="6"/>
        <v>1.7543859649122806E-2</v>
      </c>
      <c r="F84" s="12" t="str">
        <f t="shared" si="7"/>
        <v/>
      </c>
      <c r="G84" s="13" t="str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0</v>
      </c>
      <c r="D85" s="10">
        <v>2</v>
      </c>
      <c r="E85" s="12" t="str">
        <f t="shared" si="6"/>
        <v/>
      </c>
      <c r="F85" s="12">
        <f t="shared" si="7"/>
        <v>4.608294930875576E-3</v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0</v>
      </c>
      <c r="E88" s="12" t="str">
        <f t="shared" si="6"/>
        <v/>
      </c>
      <c r="F88" s="12" t="str">
        <f t="shared" si="7"/>
        <v/>
      </c>
      <c r="G88" s="13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1.7543859649122806E-2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1</v>
      </c>
      <c r="D92" s="10">
        <v>3</v>
      </c>
      <c r="E92" s="12">
        <f t="shared" si="6"/>
        <v>1.7543859649122806E-2</v>
      </c>
      <c r="F92" s="12">
        <f t="shared" si="7"/>
        <v>6.9124423963133645E-3</v>
      </c>
      <c r="G92" s="13">
        <f t="shared" si="8"/>
        <v>2</v>
      </c>
      <c r="H92" s="18">
        <f t="shared" si="9"/>
        <v>3.5087719298245612E-2</v>
      </c>
    </row>
    <row r="93" spans="2:8" ht="15" x14ac:dyDescent="0.2">
      <c r="B93" s="3" t="s">
        <v>561</v>
      </c>
      <c r="C93" s="10">
        <v>1</v>
      </c>
      <c r="D93" s="10">
        <v>2</v>
      </c>
      <c r="E93" s="12">
        <f t="shared" si="6"/>
        <v>1.7543859649122806E-2</v>
      </c>
      <c r="F93" s="12">
        <f t="shared" si="7"/>
        <v>4.608294930875576E-3</v>
      </c>
      <c r="G93" s="13">
        <f t="shared" si="8"/>
        <v>1</v>
      </c>
      <c r="H93" s="18">
        <f t="shared" si="9"/>
        <v>1.7543859649122806E-2</v>
      </c>
    </row>
    <row r="94" spans="2:8" ht="15" x14ac:dyDescent="0.2">
      <c r="B94" s="3" t="s">
        <v>25</v>
      </c>
      <c r="C94" s="10">
        <v>0</v>
      </c>
      <c r="D94" s="10">
        <v>1</v>
      </c>
      <c r="E94" s="12" t="str">
        <f t="shared" si="6"/>
        <v/>
      </c>
      <c r="F94" s="12">
        <f t="shared" si="7"/>
        <v>2.304147465437788E-3</v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2</v>
      </c>
      <c r="D98" s="10">
        <v>0</v>
      </c>
      <c r="E98" s="12">
        <f t="shared" si="6"/>
        <v>3.5087719298245612E-2</v>
      </c>
      <c r="F98" s="12" t="str">
        <f t="shared" si="7"/>
        <v/>
      </c>
      <c r="G98" s="13" t="str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10">
        <v>1</v>
      </c>
      <c r="D99" s="10">
        <v>0</v>
      </c>
      <c r="E99" s="12">
        <f t="shared" si="6"/>
        <v>1.7543859649122806E-2</v>
      </c>
      <c r="F99" s="12" t="str">
        <f t="shared" si="7"/>
        <v/>
      </c>
      <c r="G99" s="13" t="str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10">
        <v>0</v>
      </c>
      <c r="D100" s="10">
        <v>1</v>
      </c>
      <c r="E100" s="12" t="str">
        <f t="shared" si="6"/>
        <v/>
      </c>
      <c r="F100" s="12">
        <f t="shared" si="7"/>
        <v>2.304147465437788E-3</v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1</v>
      </c>
      <c r="E101" s="12" t="str">
        <f t="shared" si="6"/>
        <v/>
      </c>
      <c r="F101" s="12">
        <f t="shared" si="7"/>
        <v>2.304147465437788E-3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1</v>
      </c>
      <c r="D102" s="10">
        <v>0</v>
      </c>
      <c r="E102" s="12">
        <f t="shared" si="6"/>
        <v>1.7543859649122806E-2</v>
      </c>
      <c r="F102" s="12" t="str">
        <f t="shared" si="7"/>
        <v/>
      </c>
      <c r="G102" s="13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1.7543859649122806E-2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0</v>
      </c>
      <c r="D112" s="10">
        <v>10</v>
      </c>
      <c r="E112" s="12" t="str">
        <f t="shared" si="6"/>
        <v/>
      </c>
      <c r="F112" s="12">
        <f t="shared" si="7"/>
        <v>2.3041474654377881E-2</v>
      </c>
      <c r="G112" s="13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10">
        <v>0</v>
      </c>
      <c r="D113" s="10">
        <v>0</v>
      </c>
      <c r="E113" s="12" t="str">
        <f t="shared" si="6"/>
        <v/>
      </c>
      <c r="F113" s="12" t="str">
        <f t="shared" si="7"/>
        <v/>
      </c>
      <c r="G113" s="13" t="str">
        <f t="shared" si="8"/>
        <v>0</v>
      </c>
      <c r="H113" s="18" t="str">
        <f t="shared" si="9"/>
        <v/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4</v>
      </c>
      <c r="D115" s="10">
        <v>1</v>
      </c>
      <c r="E115" s="12">
        <f t="shared" si="6"/>
        <v>7.0175438596491224E-2</v>
      </c>
      <c r="F115" s="12">
        <f t="shared" si="7"/>
        <v>2.304147465437788E-3</v>
      </c>
      <c r="G115" s="13">
        <f t="shared" si="8"/>
        <v>-0.75</v>
      </c>
      <c r="H115" s="18">
        <f t="shared" si="9"/>
        <v>-5.2631578947368418E-2</v>
      </c>
    </row>
    <row r="116" spans="2:8" ht="15" x14ac:dyDescent="0.2">
      <c r="B116" s="3" t="s">
        <v>249</v>
      </c>
      <c r="C116" s="10">
        <v>0</v>
      </c>
      <c r="D116" s="10">
        <v>1</v>
      </c>
      <c r="E116" s="12" t="str">
        <f t="shared" si="6"/>
        <v/>
      </c>
      <c r="F116" s="12">
        <f t="shared" si="7"/>
        <v>2.304147465437788E-3</v>
      </c>
      <c r="G116" s="13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2</v>
      </c>
      <c r="D118" s="10">
        <v>9</v>
      </c>
      <c r="E118" s="12">
        <f t="shared" si="6"/>
        <v>3.5087719298245612E-2</v>
      </c>
      <c r="F118" s="12">
        <f t="shared" si="7"/>
        <v>2.0737327188940093E-2</v>
      </c>
      <c r="G118" s="13">
        <f t="shared" si="8"/>
        <v>3.5</v>
      </c>
      <c r="H118" s="18">
        <f t="shared" si="9"/>
        <v>0.12280701754385964</v>
      </c>
    </row>
    <row r="119" spans="2:8" ht="15" x14ac:dyDescent="0.2">
      <c r="B119" s="3" t="s">
        <v>252</v>
      </c>
      <c r="C119" s="10">
        <v>1</v>
      </c>
      <c r="D119" s="10">
        <v>382</v>
      </c>
      <c r="E119" s="12">
        <f t="shared" si="6"/>
        <v>1.7543859649122806E-2</v>
      </c>
      <c r="F119" s="12">
        <f t="shared" si="7"/>
        <v>0.88018433179723499</v>
      </c>
      <c r="G119" s="13">
        <f t="shared" si="8"/>
        <v>381</v>
      </c>
      <c r="H119" s="18">
        <f t="shared" si="9"/>
        <v>6.6842105263157894</v>
      </c>
    </row>
    <row r="120" spans="2:8" ht="15" x14ac:dyDescent="0.2">
      <c r="B120" s="3" t="s">
        <v>253</v>
      </c>
      <c r="C120" s="10">
        <v>3</v>
      </c>
      <c r="D120" s="10">
        <v>1</v>
      </c>
      <c r="E120" s="12">
        <f t="shared" si="6"/>
        <v>5.2631578947368418E-2</v>
      </c>
      <c r="F120" s="12">
        <f t="shared" si="7"/>
        <v>2.304147465437788E-3</v>
      </c>
      <c r="G120" s="13">
        <f t="shared" si="8"/>
        <v>-0.66666666666666663</v>
      </c>
      <c r="H120" s="18">
        <f t="shared" si="9"/>
        <v>-3.5087719298245612E-2</v>
      </c>
    </row>
    <row r="121" spans="2:8" ht="15" x14ac:dyDescent="0.2">
      <c r="B121" s="3" t="s">
        <v>35</v>
      </c>
      <c r="C121" s="10">
        <v>0</v>
      </c>
      <c r="D121" s="10">
        <v>2</v>
      </c>
      <c r="E121" s="12" t="str">
        <f t="shared" si="6"/>
        <v/>
      </c>
      <c r="F121" s="12">
        <f t="shared" si="7"/>
        <v>4.608294930875576E-3</v>
      </c>
      <c r="G121" s="13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1</v>
      </c>
      <c r="D123" s="10">
        <v>1</v>
      </c>
      <c r="E123" s="12">
        <f t="shared" si="6"/>
        <v>1.7543859649122806E-2</v>
      </c>
      <c r="F123" s="12">
        <f t="shared" si="7"/>
        <v>2.304147465437788E-3</v>
      </c>
      <c r="G123" s="13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1.7543859649122806E-2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2</v>
      </c>
      <c r="E127" s="12" t="str">
        <f t="shared" si="6"/>
        <v/>
      </c>
      <c r="F127" s="12">
        <f t="shared" si="7"/>
        <v>4.608294930875576E-3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1</v>
      </c>
      <c r="E128" s="12" t="str">
        <f t="shared" si="6"/>
        <v/>
      </c>
      <c r="F128" s="12">
        <f t="shared" si="7"/>
        <v>2.304147465437788E-3</v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22</v>
      </c>
      <c r="D129" s="10">
        <v>2</v>
      </c>
      <c r="E129" s="12">
        <f t="shared" si="6"/>
        <v>0.38596491228070173</v>
      </c>
      <c r="F129" s="12">
        <f t="shared" si="7"/>
        <v>4.608294930875576E-3</v>
      </c>
      <c r="G129" s="13">
        <f t="shared" si="8"/>
        <v>-0.90909090909090906</v>
      </c>
      <c r="H129" s="18">
        <f t="shared" si="9"/>
        <v>-0.35087719298245612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0</v>
      </c>
      <c r="D131" s="10">
        <v>1</v>
      </c>
      <c r="E131" s="12" t="str">
        <f t="shared" si="6"/>
        <v/>
      </c>
      <c r="F131" s="12">
        <f t="shared" si="7"/>
        <v>2.304147465437788E-3</v>
      </c>
      <c r="G131" s="13" t="str">
        <f t="shared" si="8"/>
        <v>0</v>
      </c>
      <c r="H131" s="18" t="str">
        <f t="shared" si="9"/>
        <v/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0</v>
      </c>
      <c r="E134" s="12">
        <f t="shared" si="6"/>
        <v>1.7543859649122806E-2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0</v>
      </c>
      <c r="E142" s="12" t="str">
        <f t="shared" si="10"/>
        <v/>
      </c>
      <c r="F142" s="12" t="str">
        <f t="shared" si="11"/>
        <v/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5</v>
      </c>
      <c r="E144" s="12" t="str">
        <f t="shared" si="10"/>
        <v/>
      </c>
      <c r="F144" s="12">
        <f t="shared" si="11"/>
        <v>1.1520737327188941E-2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1</v>
      </c>
      <c r="D145" s="10">
        <v>0</v>
      </c>
      <c r="E145" s="12">
        <f t="shared" si="10"/>
        <v>1.7543859649122806E-2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293</v>
      </c>
      <c r="D151" s="41">
        <f>SUM(D152:D288)</f>
        <v>137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-0.53242320819112632</v>
      </c>
      <c r="H151" s="42">
        <f>+IF(OR(AND(E151=""),(G151="")),"",E151*G151)</f>
        <v>-0.53242320819112632</v>
      </c>
    </row>
    <row r="152" spans="2:8" ht="15" x14ac:dyDescent="0.2">
      <c r="B152" s="4" t="s">
        <v>54</v>
      </c>
      <c r="C152" s="10">
        <v>1</v>
      </c>
      <c r="D152" s="10">
        <v>0</v>
      </c>
      <c r="E152" s="12">
        <f>+IF(C152=0,"",C152/C$151)</f>
        <v>3.4129692832764505E-3</v>
      </c>
      <c r="F152" s="12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0</v>
      </c>
      <c r="D157" s="10">
        <v>2</v>
      </c>
      <c r="E157" s="12" t="str">
        <f t="shared" si="14"/>
        <v/>
      </c>
      <c r="F157" s="12">
        <f t="shared" si="15"/>
        <v>1.4598540145985401E-2</v>
      </c>
      <c r="G157" s="13" t="str">
        <f t="shared" si="16"/>
        <v>0</v>
      </c>
      <c r="H157" s="18" t="str">
        <f t="shared" si="17"/>
        <v/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1</v>
      </c>
      <c r="E159" s="12" t="str">
        <f t="shared" si="14"/>
        <v/>
      </c>
      <c r="F159" s="12">
        <f t="shared" si="15"/>
        <v>7.2992700729927005E-3</v>
      </c>
      <c r="G159" s="13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6</v>
      </c>
      <c r="D164" s="10">
        <v>1</v>
      </c>
      <c r="E164" s="12">
        <f t="shared" si="14"/>
        <v>2.0477815699658702E-2</v>
      </c>
      <c r="F164" s="12">
        <f t="shared" si="15"/>
        <v>7.2992700729927005E-3</v>
      </c>
      <c r="G164" s="13">
        <f t="shared" si="16"/>
        <v>-0.83333333333333337</v>
      </c>
      <c r="H164" s="18">
        <f t="shared" si="17"/>
        <v>-1.7064846416382253E-2</v>
      </c>
    </row>
    <row r="165" spans="2:8" ht="15" x14ac:dyDescent="0.2">
      <c r="B165" s="4" t="s">
        <v>57</v>
      </c>
      <c r="C165" s="10">
        <v>1</v>
      </c>
      <c r="D165" s="10">
        <v>1</v>
      </c>
      <c r="E165" s="12">
        <f t="shared" si="14"/>
        <v>3.4129692832764505E-3</v>
      </c>
      <c r="F165" s="12">
        <f t="shared" si="15"/>
        <v>7.2992700729927005E-3</v>
      </c>
      <c r="G165" s="13">
        <f t="shared" si="16"/>
        <v>0</v>
      </c>
      <c r="H165" s="18">
        <f t="shared" si="17"/>
        <v>0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2</v>
      </c>
      <c r="D173" s="10">
        <v>1</v>
      </c>
      <c r="E173" s="12">
        <f t="shared" si="14"/>
        <v>6.8259385665529011E-3</v>
      </c>
      <c r="F173" s="12">
        <f t="shared" si="15"/>
        <v>7.2992700729927005E-3</v>
      </c>
      <c r="G173" s="13">
        <f t="shared" si="16"/>
        <v>-0.5</v>
      </c>
      <c r="H173" s="18">
        <f t="shared" si="17"/>
        <v>-3.4129692832764505E-3</v>
      </c>
    </row>
    <row r="174" spans="2:8" ht="15" x14ac:dyDescent="0.2">
      <c r="B174" s="4" t="s">
        <v>276</v>
      </c>
      <c r="C174" s="10">
        <v>1</v>
      </c>
      <c r="D174" s="10">
        <v>0</v>
      </c>
      <c r="E174" s="12">
        <f t="shared" si="14"/>
        <v>3.4129692832764505E-3</v>
      </c>
      <c r="F174" s="12" t="str">
        <f t="shared" si="15"/>
        <v/>
      </c>
      <c r="G174" s="13" t="str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10">
        <v>2</v>
      </c>
      <c r="D175" s="10">
        <v>0</v>
      </c>
      <c r="E175" s="12">
        <f t="shared" si="14"/>
        <v>6.8259385665529011E-3</v>
      </c>
      <c r="F175" s="12" t="str">
        <f t="shared" si="15"/>
        <v/>
      </c>
      <c r="G175" s="13" t="str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1</v>
      </c>
      <c r="D176" s="10">
        <v>1</v>
      </c>
      <c r="E176" s="12">
        <f t="shared" si="14"/>
        <v>3.4129692832764505E-3</v>
      </c>
      <c r="F176" s="12">
        <f t="shared" si="15"/>
        <v>7.2992700729927005E-3</v>
      </c>
      <c r="G176" s="13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10">
        <v>0</v>
      </c>
      <c r="D177" s="10">
        <v>1</v>
      </c>
      <c r="E177" s="12" t="str">
        <f t="shared" si="14"/>
        <v/>
      </c>
      <c r="F177" s="12">
        <f t="shared" si="15"/>
        <v>7.2992700729927005E-3</v>
      </c>
      <c r="G177" s="13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10">
        <v>0</v>
      </c>
      <c r="D178" s="10">
        <v>0</v>
      </c>
      <c r="E178" s="12" t="str">
        <f t="shared" si="14"/>
        <v/>
      </c>
      <c r="F178" s="12" t="str">
        <f t="shared" si="15"/>
        <v/>
      </c>
      <c r="G178" s="13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0</v>
      </c>
      <c r="E183" s="12" t="str">
        <f t="shared" si="14"/>
        <v/>
      </c>
      <c r="F183" s="12" t="str">
        <f t="shared" si="15"/>
        <v/>
      </c>
      <c r="G183" s="13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</v>
      </c>
      <c r="D186" s="10">
        <v>0</v>
      </c>
      <c r="E186" s="12">
        <f t="shared" si="14"/>
        <v>3.4129692832764505E-3</v>
      </c>
      <c r="F186" s="12" t="str">
        <f t="shared" si="15"/>
        <v/>
      </c>
      <c r="G186" s="13" t="str">
        <f t="shared" si="16"/>
        <v>0</v>
      </c>
      <c r="H186" s="18">
        <f t="shared" si="17"/>
        <v>0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3.4129692832764505E-3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140</v>
      </c>
      <c r="D196" s="10">
        <v>0</v>
      </c>
      <c r="E196" s="12">
        <f t="shared" si="14"/>
        <v>0.47781569965870307</v>
      </c>
      <c r="F196" s="12" t="str">
        <f t="shared" si="15"/>
        <v/>
      </c>
      <c r="G196" s="13" t="str">
        <f t="shared" si="16"/>
        <v>0</v>
      </c>
      <c r="H196" s="18">
        <f t="shared" si="17"/>
        <v>0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1</v>
      </c>
      <c r="E203" s="12" t="str">
        <f t="shared" si="14"/>
        <v/>
      </c>
      <c r="F203" s="12">
        <f t="shared" si="15"/>
        <v>7.2992700729927005E-3</v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7.2992700729927005E-3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</v>
      </c>
      <c r="D208" s="10">
        <v>2</v>
      </c>
      <c r="E208" s="12">
        <f t="shared" si="14"/>
        <v>3.4129692832764505E-3</v>
      </c>
      <c r="F208" s="12">
        <f t="shared" si="15"/>
        <v>1.4598540145985401E-2</v>
      </c>
      <c r="G208" s="13">
        <f t="shared" si="16"/>
        <v>1</v>
      </c>
      <c r="H208" s="18">
        <f t="shared" si="17"/>
        <v>3.4129692832764505E-3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7.2992700729927005E-3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2</v>
      </c>
      <c r="E216" s="12" t="str">
        <f t="shared" si="14"/>
        <v/>
      </c>
      <c r="F216" s="12">
        <f t="shared" si="15"/>
        <v>1.4598540145985401E-2</v>
      </c>
      <c r="G216" s="13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1</v>
      </c>
      <c r="E223" s="12" t="str">
        <f t="shared" si="18"/>
        <v/>
      </c>
      <c r="F223" s="12">
        <f t="shared" si="19"/>
        <v>7.2992700729927005E-3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1</v>
      </c>
      <c r="E228" s="12" t="str">
        <f t="shared" si="18"/>
        <v/>
      </c>
      <c r="F228" s="12">
        <f t="shared" si="19"/>
        <v>7.2992700729927005E-3</v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1</v>
      </c>
      <c r="D229" s="10">
        <v>0</v>
      </c>
      <c r="E229" s="12">
        <f t="shared" si="18"/>
        <v>3.4129692832764505E-3</v>
      </c>
      <c r="F229" s="12" t="str">
        <f t="shared" si="19"/>
        <v/>
      </c>
      <c r="G229" s="13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7.2992700729927005E-3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23</v>
      </c>
      <c r="D232" s="10">
        <v>3</v>
      </c>
      <c r="E232" s="12">
        <f t="shared" si="18"/>
        <v>7.8498293515358364E-2</v>
      </c>
      <c r="F232" s="12">
        <f t="shared" si="19"/>
        <v>2.1897810218978103E-2</v>
      </c>
      <c r="G232" s="13">
        <f t="shared" si="20"/>
        <v>-0.86956521739130432</v>
      </c>
      <c r="H232" s="18">
        <f t="shared" si="21"/>
        <v>-6.8259385665529013E-2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0</v>
      </c>
      <c r="E235" s="12">
        <f t="shared" si="18"/>
        <v>3.4129692832764505E-3</v>
      </c>
      <c r="F235" s="12" t="str">
        <f t="shared" si="19"/>
        <v/>
      </c>
      <c r="G235" s="13" t="str">
        <f t="shared" si="20"/>
        <v>0</v>
      </c>
      <c r="H235" s="18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0</v>
      </c>
      <c r="D238" s="10">
        <v>0</v>
      </c>
      <c r="E238" s="12" t="str">
        <f t="shared" si="18"/>
        <v/>
      </c>
      <c r="F238" s="12" t="str">
        <f t="shared" si="19"/>
        <v/>
      </c>
      <c r="G238" s="13" t="str">
        <f t="shared" si="20"/>
        <v>0</v>
      </c>
      <c r="H238" s="18" t="str">
        <f t="shared" si="21"/>
        <v/>
      </c>
    </row>
    <row r="239" spans="2:8" ht="15" x14ac:dyDescent="0.2">
      <c r="B239" s="4" t="s">
        <v>81</v>
      </c>
      <c r="C239" s="10">
        <v>0</v>
      </c>
      <c r="D239" s="10">
        <v>2</v>
      </c>
      <c r="E239" s="12" t="str">
        <f t="shared" si="18"/>
        <v/>
      </c>
      <c r="F239" s="12">
        <f t="shared" si="19"/>
        <v>1.4598540145985401E-2</v>
      </c>
      <c r="G239" s="13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3.4129692832764505E-3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3</v>
      </c>
      <c r="D243" s="10">
        <v>0</v>
      </c>
      <c r="E243" s="12">
        <f t="shared" si="18"/>
        <v>1.0238907849829351E-2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0</v>
      </c>
      <c r="E244" s="12" t="str">
        <f t="shared" si="18"/>
        <v/>
      </c>
      <c r="F244" s="12" t="str">
        <f t="shared" si="19"/>
        <v/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0</v>
      </c>
      <c r="E247" s="12" t="str">
        <f t="shared" si="18"/>
        <v/>
      </c>
      <c r="F247" s="12" t="str">
        <f t="shared" si="19"/>
        <v/>
      </c>
      <c r="G247" s="13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0</v>
      </c>
      <c r="D249" s="10">
        <v>0</v>
      </c>
      <c r="E249" s="12" t="str">
        <f t="shared" si="18"/>
        <v/>
      </c>
      <c r="F249" s="12" t="str">
        <f t="shared" si="19"/>
        <v/>
      </c>
      <c r="G249" s="13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2</v>
      </c>
      <c r="D253" s="10">
        <v>27</v>
      </c>
      <c r="E253" s="12">
        <f t="shared" si="18"/>
        <v>6.8259385665529011E-3</v>
      </c>
      <c r="F253" s="12">
        <f t="shared" si="19"/>
        <v>0.19708029197080293</v>
      </c>
      <c r="G253" s="13">
        <f t="shared" si="20"/>
        <v>12.5</v>
      </c>
      <c r="H253" s="18">
        <f t="shared" si="21"/>
        <v>8.5324232081911269E-2</v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104</v>
      </c>
      <c r="D256" s="10">
        <v>75</v>
      </c>
      <c r="E256" s="12">
        <f t="shared" si="18"/>
        <v>0.35494880546075086</v>
      </c>
      <c r="F256" s="12">
        <f t="shared" si="19"/>
        <v>0.54744525547445255</v>
      </c>
      <c r="G256" s="13">
        <f t="shared" si="20"/>
        <v>-0.27884615384615385</v>
      </c>
      <c r="H256" s="18">
        <f t="shared" si="21"/>
        <v>-9.8976109215017066E-2</v>
      </c>
    </row>
    <row r="257" spans="2:8" ht="15" x14ac:dyDescent="0.2">
      <c r="B257" s="4" t="s">
        <v>325</v>
      </c>
      <c r="C257" s="10">
        <v>0</v>
      </c>
      <c r="D257" s="10">
        <v>1</v>
      </c>
      <c r="E257" s="12" t="str">
        <f t="shared" si="18"/>
        <v/>
      </c>
      <c r="F257" s="12">
        <f t="shared" si="19"/>
        <v>7.2992700729927005E-3</v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1</v>
      </c>
      <c r="D259" s="10">
        <v>9</v>
      </c>
      <c r="E259" s="12">
        <f t="shared" si="18"/>
        <v>3.4129692832764505E-3</v>
      </c>
      <c r="F259" s="12">
        <f t="shared" si="19"/>
        <v>6.569343065693431E-2</v>
      </c>
      <c r="G259" s="13">
        <f t="shared" si="20"/>
        <v>8</v>
      </c>
      <c r="H259" s="18">
        <f t="shared" si="21"/>
        <v>2.7303754266211604E-2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1</v>
      </c>
      <c r="E268" s="12" t="str">
        <f t="shared" si="18"/>
        <v/>
      </c>
      <c r="F268" s="12">
        <f t="shared" si="19"/>
        <v>7.2992700729927005E-3</v>
      </c>
      <c r="G268" s="13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7.2992700729927005E-3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387</v>
      </c>
      <c r="D294" s="41">
        <f>SUM(D295:D499)</f>
        <v>131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-0.66149870801033595</v>
      </c>
      <c r="H294" s="42">
        <f>+IF(OR(AND(E294=""),(G294="")),"",E294*G294)</f>
        <v>-0.66149870801033595</v>
      </c>
    </row>
    <row r="295" spans="2:8" ht="15" x14ac:dyDescent="0.2">
      <c r="B295" s="3" t="s">
        <v>100</v>
      </c>
      <c r="C295" s="10">
        <v>2</v>
      </c>
      <c r="D295" s="10">
        <v>4</v>
      </c>
      <c r="E295" s="12">
        <f>+IF(C295=0,"",C295/C$294)</f>
        <v>5.1679586563307496E-3</v>
      </c>
      <c r="F295" s="12">
        <f>+IF(D295=0,"",D295/D$294)</f>
        <v>3.0534351145038167E-2</v>
      </c>
      <c r="G295" s="13">
        <f>+IF(OR(AND(D295=0),(C295=0)),"0",((D295-C295)/C295))</f>
        <v>1</v>
      </c>
      <c r="H295" s="18">
        <f>+IF(OR(AND(E295=""),(G295="")),"",E295*G295)</f>
        <v>5.1679586563307496E-3</v>
      </c>
    </row>
    <row r="296" spans="2:8" ht="15" x14ac:dyDescent="0.2">
      <c r="B296" s="3" t="s">
        <v>113</v>
      </c>
      <c r="C296" s="10">
        <v>0</v>
      </c>
      <c r="D296" s="10">
        <v>0</v>
      </c>
      <c r="E296" s="12" t="str">
        <f t="shared" ref="E296:E359" si="26">+IF(C296=0,"",C296/C$294)</f>
        <v/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8" t="str">
        <f t="shared" ref="H296:H359" si="29">+IF(OR(AND(E296=""),(G296="")),"",E296*G296)</f>
        <v/>
      </c>
    </row>
    <row r="297" spans="2:8" ht="15" x14ac:dyDescent="0.2">
      <c r="B297" s="3" t="s">
        <v>104</v>
      </c>
      <c r="C297" s="10">
        <v>0</v>
      </c>
      <c r="D297" s="10">
        <v>0</v>
      </c>
      <c r="E297" s="12" t="str">
        <f t="shared" si="26"/>
        <v/>
      </c>
      <c r="F297" s="12" t="str">
        <f t="shared" si="27"/>
        <v/>
      </c>
      <c r="G297" s="13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10">
        <v>4</v>
      </c>
      <c r="D298" s="10">
        <v>0</v>
      </c>
      <c r="E298" s="12">
        <f t="shared" si="26"/>
        <v>1.0335917312661499E-2</v>
      </c>
      <c r="F298" s="12" t="str">
        <f t="shared" si="27"/>
        <v/>
      </c>
      <c r="G298" s="13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49</v>
      </c>
      <c r="D301" s="10">
        <v>1</v>
      </c>
      <c r="E301" s="12">
        <f t="shared" si="26"/>
        <v>0.12661498708010335</v>
      </c>
      <c r="F301" s="12">
        <f t="shared" si="27"/>
        <v>7.6335877862595417E-3</v>
      </c>
      <c r="G301" s="13">
        <f t="shared" si="28"/>
        <v>-0.97959183673469385</v>
      </c>
      <c r="H301" s="18">
        <f t="shared" si="29"/>
        <v>-0.12403100775193797</v>
      </c>
    </row>
    <row r="302" spans="2:8" ht="15" x14ac:dyDescent="0.2">
      <c r="B302" s="3" t="s">
        <v>109</v>
      </c>
      <c r="C302" s="10">
        <v>0</v>
      </c>
      <c r="D302" s="10">
        <v>0</v>
      </c>
      <c r="E302" s="12" t="str">
        <f t="shared" si="26"/>
        <v/>
      </c>
      <c r="F302" s="12" t="str">
        <f t="shared" si="27"/>
        <v/>
      </c>
      <c r="G302" s="13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10">
        <v>1</v>
      </c>
      <c r="D303" s="10">
        <v>0</v>
      </c>
      <c r="E303" s="12">
        <f t="shared" si="26"/>
        <v>2.5839793281653748E-3</v>
      </c>
      <c r="F303" s="12" t="str">
        <f t="shared" si="27"/>
        <v/>
      </c>
      <c r="G303" s="13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77</v>
      </c>
      <c r="D307" s="10">
        <v>3</v>
      </c>
      <c r="E307" s="12">
        <f t="shared" si="26"/>
        <v>0.19896640826873385</v>
      </c>
      <c r="F307" s="12">
        <f t="shared" si="27"/>
        <v>2.2900763358778626E-2</v>
      </c>
      <c r="G307" s="13">
        <f t="shared" si="28"/>
        <v>-0.96103896103896103</v>
      </c>
      <c r="H307" s="18">
        <f t="shared" si="29"/>
        <v>-0.19121447028423771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4</v>
      </c>
      <c r="D310" s="10">
        <v>3</v>
      </c>
      <c r="E310" s="12">
        <f t="shared" si="26"/>
        <v>1.0335917312661499E-2</v>
      </c>
      <c r="F310" s="12">
        <f t="shared" si="27"/>
        <v>2.2900763358778626E-2</v>
      </c>
      <c r="G310" s="13">
        <f t="shared" si="28"/>
        <v>-0.25</v>
      </c>
      <c r="H310" s="18">
        <f t="shared" si="29"/>
        <v>-2.5839793281653748E-3</v>
      </c>
    </row>
    <row r="311" spans="2:8" ht="15" x14ac:dyDescent="0.2">
      <c r="B311" s="3" t="s">
        <v>102</v>
      </c>
      <c r="C311" s="10">
        <v>0</v>
      </c>
      <c r="D311" s="10">
        <v>0</v>
      </c>
      <c r="E311" s="12" t="str">
        <f t="shared" si="26"/>
        <v/>
      </c>
      <c r="F311" s="12" t="str">
        <f t="shared" si="27"/>
        <v/>
      </c>
      <c r="G311" s="13" t="str">
        <f t="shared" si="28"/>
        <v>0</v>
      </c>
      <c r="H311" s="18" t="str">
        <f t="shared" si="29"/>
        <v/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</v>
      </c>
      <c r="D314" s="10">
        <v>2</v>
      </c>
      <c r="E314" s="12">
        <f t="shared" si="26"/>
        <v>2.5839793281653748E-3</v>
      </c>
      <c r="F314" s="12">
        <f t="shared" si="27"/>
        <v>1.5267175572519083E-2</v>
      </c>
      <c r="G314" s="13">
        <f t="shared" si="28"/>
        <v>1</v>
      </c>
      <c r="H314" s="18">
        <f t="shared" si="29"/>
        <v>2.5839793281653748E-3</v>
      </c>
    </row>
    <row r="315" spans="2:8" ht="15" x14ac:dyDescent="0.2">
      <c r="B315" s="3" t="s">
        <v>354</v>
      </c>
      <c r="C315" s="10">
        <v>0</v>
      </c>
      <c r="D315" s="10">
        <v>0</v>
      </c>
      <c r="E315" s="12" t="str">
        <f t="shared" si="26"/>
        <v/>
      </c>
      <c r="F315" s="12" t="str">
        <f t="shared" si="27"/>
        <v/>
      </c>
      <c r="G315" s="13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</v>
      </c>
      <c r="D317" s="10">
        <v>1</v>
      </c>
      <c r="E317" s="12">
        <f t="shared" si="26"/>
        <v>5.1679586563307496E-3</v>
      </c>
      <c r="F317" s="12">
        <f t="shared" si="27"/>
        <v>7.6335877862595417E-3</v>
      </c>
      <c r="G317" s="13">
        <f t="shared" si="28"/>
        <v>-0.5</v>
      </c>
      <c r="H317" s="18">
        <f t="shared" si="29"/>
        <v>-2.5839793281653748E-3</v>
      </c>
    </row>
    <row r="318" spans="2:8" ht="15" x14ac:dyDescent="0.2">
      <c r="B318" s="3" t="s">
        <v>355</v>
      </c>
      <c r="C318" s="10">
        <v>2</v>
      </c>
      <c r="D318" s="10">
        <v>0</v>
      </c>
      <c r="E318" s="12">
        <f t="shared" si="26"/>
        <v>5.1679586563307496E-3</v>
      </c>
      <c r="F318" s="12" t="str">
        <f t="shared" si="27"/>
        <v/>
      </c>
      <c r="G318" s="13" t="str">
        <f t="shared" si="28"/>
        <v>0</v>
      </c>
      <c r="H318" s="18">
        <f t="shared" si="29"/>
        <v>0</v>
      </c>
    </row>
    <row r="319" spans="2:8" ht="15" x14ac:dyDescent="0.2">
      <c r="B319" s="3" t="s">
        <v>115</v>
      </c>
      <c r="C319" s="10">
        <v>1</v>
      </c>
      <c r="D319" s="10">
        <v>0</v>
      </c>
      <c r="E319" s="12">
        <f t="shared" si="26"/>
        <v>2.5839793281653748E-3</v>
      </c>
      <c r="F319" s="12" t="str">
        <f t="shared" si="27"/>
        <v/>
      </c>
      <c r="G319" s="13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13</v>
      </c>
      <c r="D326" s="10">
        <v>14</v>
      </c>
      <c r="E326" s="12">
        <f t="shared" si="26"/>
        <v>3.3591731266149873E-2</v>
      </c>
      <c r="F326" s="12">
        <f t="shared" si="27"/>
        <v>0.10687022900763359</v>
      </c>
      <c r="G326" s="13">
        <f t="shared" si="28"/>
        <v>7.6923076923076927E-2</v>
      </c>
      <c r="H326" s="18">
        <f t="shared" si="29"/>
        <v>2.5839793281653748E-3</v>
      </c>
    </row>
    <row r="327" spans="2:8" ht="15" x14ac:dyDescent="0.2">
      <c r="B327" s="3" t="s">
        <v>358</v>
      </c>
      <c r="C327" s="10">
        <v>0</v>
      </c>
      <c r="D327" s="10">
        <v>0</v>
      </c>
      <c r="E327" s="12" t="str">
        <f t="shared" si="26"/>
        <v/>
      </c>
      <c r="F327" s="12" t="str">
        <f t="shared" si="27"/>
        <v/>
      </c>
      <c r="G327" s="13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10">
        <v>0</v>
      </c>
      <c r="D328" s="10">
        <v>0</v>
      </c>
      <c r="E328" s="12" t="str">
        <f t="shared" si="26"/>
        <v/>
      </c>
      <c r="F328" s="12" t="str">
        <f t="shared" si="27"/>
        <v/>
      </c>
      <c r="G328" s="13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0</v>
      </c>
      <c r="E330" s="12" t="str">
        <f t="shared" si="26"/>
        <v/>
      </c>
      <c r="F330" s="12" t="str">
        <f t="shared" si="27"/>
        <v/>
      </c>
      <c r="G330" s="13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5</v>
      </c>
      <c r="D332" s="10">
        <v>0</v>
      </c>
      <c r="E332" s="12">
        <f t="shared" si="26"/>
        <v>1.2919896640826873E-2</v>
      </c>
      <c r="F332" s="12" t="str">
        <f t="shared" si="27"/>
        <v/>
      </c>
      <c r="G332" s="13" t="str">
        <f t="shared" si="28"/>
        <v>0</v>
      </c>
      <c r="H332" s="18">
        <f t="shared" si="29"/>
        <v>0</v>
      </c>
    </row>
    <row r="333" spans="2:8" ht="15" x14ac:dyDescent="0.2">
      <c r="B333" s="3" t="s">
        <v>130</v>
      </c>
      <c r="C333" s="10">
        <v>1</v>
      </c>
      <c r="D333" s="10">
        <v>5</v>
      </c>
      <c r="E333" s="12">
        <f t="shared" si="26"/>
        <v>2.5839793281653748E-3</v>
      </c>
      <c r="F333" s="12">
        <f t="shared" si="27"/>
        <v>3.8167938931297711E-2</v>
      </c>
      <c r="G333" s="13">
        <f t="shared" si="28"/>
        <v>4</v>
      </c>
      <c r="H333" s="18">
        <f t="shared" si="29"/>
        <v>1.0335917312661499E-2</v>
      </c>
    </row>
    <row r="334" spans="2:8" ht="15" x14ac:dyDescent="0.2">
      <c r="B334" s="3" t="s">
        <v>119</v>
      </c>
      <c r="C334" s="10">
        <v>7</v>
      </c>
      <c r="D334" s="10">
        <v>0</v>
      </c>
      <c r="E334" s="12">
        <f t="shared" si="26"/>
        <v>1.8087855297157621E-2</v>
      </c>
      <c r="F334" s="12" t="str">
        <f t="shared" si="27"/>
        <v/>
      </c>
      <c r="G334" s="13" t="str">
        <f t="shared" si="28"/>
        <v>0</v>
      </c>
      <c r="H334" s="18">
        <f t="shared" si="29"/>
        <v>0</v>
      </c>
    </row>
    <row r="335" spans="2:8" ht="15" x14ac:dyDescent="0.2">
      <c r="B335" s="3" t="s">
        <v>128</v>
      </c>
      <c r="C335" s="10">
        <v>1</v>
      </c>
      <c r="D335" s="10">
        <v>0</v>
      </c>
      <c r="E335" s="12">
        <f t="shared" si="26"/>
        <v>2.5839793281653748E-3</v>
      </c>
      <c r="F335" s="12" t="str">
        <f t="shared" si="27"/>
        <v/>
      </c>
      <c r="G335" s="13" t="str">
        <f t="shared" si="28"/>
        <v>0</v>
      </c>
      <c r="H335" s="18">
        <f t="shared" si="29"/>
        <v>0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0</v>
      </c>
      <c r="D340" s="10">
        <v>0</v>
      </c>
      <c r="E340" s="12" t="str">
        <f t="shared" si="26"/>
        <v/>
      </c>
      <c r="F340" s="12" t="str">
        <f t="shared" si="27"/>
        <v/>
      </c>
      <c r="G340" s="13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10">
        <v>13</v>
      </c>
      <c r="D341" s="10">
        <v>1</v>
      </c>
      <c r="E341" s="12">
        <f t="shared" si="26"/>
        <v>3.3591731266149873E-2</v>
      </c>
      <c r="F341" s="12">
        <f t="shared" si="27"/>
        <v>7.6335877862595417E-3</v>
      </c>
      <c r="G341" s="13">
        <f t="shared" si="28"/>
        <v>-0.92307692307692313</v>
      </c>
      <c r="H341" s="18">
        <f t="shared" si="29"/>
        <v>-3.1007751937984499E-2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2</v>
      </c>
      <c r="D344" s="10">
        <v>0</v>
      </c>
      <c r="E344" s="12">
        <f t="shared" si="26"/>
        <v>5.1679586563307496E-3</v>
      </c>
      <c r="F344" s="12" t="str">
        <f t="shared" si="27"/>
        <v/>
      </c>
      <c r="G344" s="13" t="str">
        <f t="shared" si="28"/>
        <v>0</v>
      </c>
      <c r="H344" s="18">
        <f t="shared" si="29"/>
        <v>0</v>
      </c>
    </row>
    <row r="345" spans="2:8" ht="15" x14ac:dyDescent="0.2">
      <c r="B345" s="3" t="s">
        <v>366</v>
      </c>
      <c r="C345" s="10">
        <v>3</v>
      </c>
      <c r="D345" s="10">
        <v>0</v>
      </c>
      <c r="E345" s="12">
        <f t="shared" si="26"/>
        <v>7.7519379844961239E-3</v>
      </c>
      <c r="F345" s="12" t="str">
        <f t="shared" si="27"/>
        <v/>
      </c>
      <c r="G345" s="13" t="str">
        <f t="shared" si="28"/>
        <v>0</v>
      </c>
      <c r="H345" s="18">
        <f t="shared" si="29"/>
        <v>0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3</v>
      </c>
      <c r="D347" s="10">
        <v>4</v>
      </c>
      <c r="E347" s="12">
        <f t="shared" si="26"/>
        <v>7.7519379844961239E-3</v>
      </c>
      <c r="F347" s="12">
        <f t="shared" si="27"/>
        <v>3.0534351145038167E-2</v>
      </c>
      <c r="G347" s="13">
        <f t="shared" si="28"/>
        <v>0.33333333333333331</v>
      </c>
      <c r="H347" s="18">
        <f t="shared" si="29"/>
        <v>2.5839793281653744E-3</v>
      </c>
    </row>
    <row r="348" spans="2:8" ht="15" x14ac:dyDescent="0.2">
      <c r="B348" s="3" t="s">
        <v>367</v>
      </c>
      <c r="C348" s="10">
        <v>1</v>
      </c>
      <c r="D348" s="10">
        <v>1</v>
      </c>
      <c r="E348" s="12">
        <f t="shared" si="26"/>
        <v>2.5839793281653748E-3</v>
      </c>
      <c r="F348" s="12">
        <f t="shared" si="27"/>
        <v>7.6335877862595417E-3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6</v>
      </c>
      <c r="E350" s="12" t="str">
        <f t="shared" si="26"/>
        <v/>
      </c>
      <c r="F350" s="12">
        <f t="shared" si="27"/>
        <v>4.5801526717557252E-2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1</v>
      </c>
      <c r="D354" s="10">
        <v>6</v>
      </c>
      <c r="E354" s="12">
        <f t="shared" si="26"/>
        <v>2.5839793281653748E-3</v>
      </c>
      <c r="F354" s="12">
        <f t="shared" si="27"/>
        <v>4.5801526717557252E-2</v>
      </c>
      <c r="G354" s="13">
        <f t="shared" si="28"/>
        <v>5</v>
      </c>
      <c r="H354" s="18">
        <f t="shared" si="29"/>
        <v>1.2919896640826874E-2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1</v>
      </c>
      <c r="D357" s="10">
        <v>1</v>
      </c>
      <c r="E357" s="12">
        <f t="shared" si="26"/>
        <v>2.5839793281653748E-3</v>
      </c>
      <c r="F357" s="12">
        <f t="shared" si="27"/>
        <v>7.6335877862595417E-3</v>
      </c>
      <c r="G357" s="13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10">
        <v>4</v>
      </c>
      <c r="D358" s="10">
        <v>13</v>
      </c>
      <c r="E358" s="12">
        <f t="shared" si="26"/>
        <v>1.0335917312661499E-2</v>
      </c>
      <c r="F358" s="12">
        <f t="shared" si="27"/>
        <v>9.9236641221374045E-2</v>
      </c>
      <c r="G358" s="13">
        <f t="shared" si="28"/>
        <v>2.25</v>
      </c>
      <c r="H358" s="18">
        <f t="shared" si="29"/>
        <v>2.3255813953488372E-2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0</v>
      </c>
      <c r="D363" s="10">
        <v>0</v>
      </c>
      <c r="E363" s="12" t="str">
        <f t="shared" si="30"/>
        <v/>
      </c>
      <c r="F363" s="12" t="str">
        <f t="shared" si="31"/>
        <v/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1</v>
      </c>
      <c r="E368" s="12">
        <f t="shared" si="30"/>
        <v>2.5839793281653748E-3</v>
      </c>
      <c r="F368" s="12">
        <f t="shared" si="31"/>
        <v>7.6335877862595417E-3</v>
      </c>
      <c r="G368" s="13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169</v>
      </c>
      <c r="D369" s="10">
        <v>2</v>
      </c>
      <c r="E369" s="12">
        <f t="shared" si="30"/>
        <v>0.43669250645994834</v>
      </c>
      <c r="F369" s="12">
        <f t="shared" si="31"/>
        <v>1.5267175572519083E-2</v>
      </c>
      <c r="G369" s="13">
        <f t="shared" si="32"/>
        <v>-0.98816568047337283</v>
      </c>
      <c r="H369" s="18">
        <f t="shared" si="33"/>
        <v>-0.4315245478036176</v>
      </c>
    </row>
    <row r="370" spans="2:8" ht="15" x14ac:dyDescent="0.2">
      <c r="B370" s="3" t="s">
        <v>135</v>
      </c>
      <c r="C370" s="10">
        <v>0</v>
      </c>
      <c r="D370" s="10">
        <v>1</v>
      </c>
      <c r="E370" s="12" t="str">
        <f t="shared" si="30"/>
        <v/>
      </c>
      <c r="F370" s="12">
        <f t="shared" si="31"/>
        <v>7.6335877862595417E-3</v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0</v>
      </c>
      <c r="D372" s="10">
        <v>32</v>
      </c>
      <c r="E372" s="12" t="str">
        <f t="shared" si="30"/>
        <v/>
      </c>
      <c r="F372" s="12">
        <f t="shared" si="31"/>
        <v>0.24427480916030533</v>
      </c>
      <c r="G372" s="13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7.6335877862595417E-3</v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1</v>
      </c>
      <c r="E377" s="12" t="str">
        <f t="shared" si="30"/>
        <v/>
      </c>
      <c r="F377" s="12">
        <f t="shared" si="31"/>
        <v>7.6335877862595417E-3</v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0</v>
      </c>
      <c r="D378" s="10">
        <v>0</v>
      </c>
      <c r="E378" s="12" t="str">
        <f t="shared" si="30"/>
        <v/>
      </c>
      <c r="F378" s="12" t="str">
        <f t="shared" si="31"/>
        <v/>
      </c>
      <c r="G378" s="13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10">
        <v>0</v>
      </c>
      <c r="D379" s="10">
        <v>3</v>
      </c>
      <c r="E379" s="12" t="str">
        <f t="shared" si="30"/>
        <v/>
      </c>
      <c r="F379" s="12">
        <f t="shared" si="31"/>
        <v>2.2900763358778626E-2</v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6</v>
      </c>
      <c r="E391" s="12" t="str">
        <f t="shared" si="30"/>
        <v/>
      </c>
      <c r="F391" s="12">
        <f t="shared" si="31"/>
        <v>4.5801526717557252E-2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4</v>
      </c>
      <c r="D393" s="10">
        <v>7</v>
      </c>
      <c r="E393" s="12">
        <f t="shared" si="30"/>
        <v>1.0335917312661499E-2</v>
      </c>
      <c r="F393" s="12">
        <f t="shared" si="31"/>
        <v>5.3435114503816793E-2</v>
      </c>
      <c r="G393" s="13">
        <f t="shared" si="32"/>
        <v>0.75</v>
      </c>
      <c r="H393" s="18">
        <f t="shared" si="33"/>
        <v>7.7519379844961239E-3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1</v>
      </c>
      <c r="E398" s="12">
        <f t="shared" si="30"/>
        <v>2.5839793281653748E-3</v>
      </c>
      <c r="F398" s="12">
        <f t="shared" si="31"/>
        <v>7.6335877862595417E-3</v>
      </c>
      <c r="G398" s="13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</v>
      </c>
      <c r="D401" s="10">
        <v>1</v>
      </c>
      <c r="E401" s="12">
        <f t="shared" si="30"/>
        <v>2.5839793281653748E-3</v>
      </c>
      <c r="F401" s="12">
        <f t="shared" si="31"/>
        <v>7.6335877862595417E-3</v>
      </c>
      <c r="G401" s="13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7.6335877862595417E-3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1</v>
      </c>
      <c r="D411" s="10">
        <v>0</v>
      </c>
      <c r="E411" s="12">
        <f t="shared" si="30"/>
        <v>2.5839793281653748E-3</v>
      </c>
      <c r="F411" s="12" t="str">
        <f t="shared" si="31"/>
        <v/>
      </c>
      <c r="G411" s="13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1</v>
      </c>
      <c r="D412" s="10">
        <v>0</v>
      </c>
      <c r="E412" s="12">
        <f t="shared" si="30"/>
        <v>2.5839793281653748E-3</v>
      </c>
      <c r="F412" s="12" t="str">
        <f t="shared" si="31"/>
        <v/>
      </c>
      <c r="G412" s="13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1</v>
      </c>
      <c r="D429" s="10">
        <v>0</v>
      </c>
      <c r="E429" s="12">
        <f t="shared" si="34"/>
        <v>2.5839793281653748E-3</v>
      </c>
      <c r="F429" s="12" t="str">
        <f t="shared" si="35"/>
        <v/>
      </c>
      <c r="G429" s="13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0</v>
      </c>
      <c r="E433" s="12" t="str">
        <f t="shared" si="34"/>
        <v/>
      </c>
      <c r="F433" s="12" t="str">
        <f t="shared" si="35"/>
        <v/>
      </c>
      <c r="G433" s="13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0</v>
      </c>
      <c r="E437" s="12" t="str">
        <f t="shared" si="34"/>
        <v/>
      </c>
      <c r="F437" s="12" t="str">
        <f t="shared" si="35"/>
        <v/>
      </c>
      <c r="G437" s="13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4"/>
        <v>2.5839793281653748E-3</v>
      </c>
      <c r="F442" s="12" t="str">
        <f t="shared" si="35"/>
        <v/>
      </c>
      <c r="G442" s="13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2</v>
      </c>
      <c r="D460" s="10">
        <v>1</v>
      </c>
      <c r="E460" s="12">
        <f t="shared" si="34"/>
        <v>5.1679586563307496E-3</v>
      </c>
      <c r="F460" s="12">
        <f t="shared" si="35"/>
        <v>7.6335877862595417E-3</v>
      </c>
      <c r="G460" s="13">
        <f t="shared" si="36"/>
        <v>-0.5</v>
      </c>
      <c r="H460" s="18">
        <f t="shared" si="37"/>
        <v>-2.5839793281653748E-3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0</v>
      </c>
      <c r="D463" s="10">
        <v>0</v>
      </c>
      <c r="E463" s="12" t="str">
        <f t="shared" si="34"/>
        <v/>
      </c>
      <c r="F463" s="12" t="str">
        <f t="shared" si="35"/>
        <v/>
      </c>
      <c r="G463" s="13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3</v>
      </c>
      <c r="D467" s="10">
        <v>6</v>
      </c>
      <c r="E467" s="12">
        <f t="shared" si="34"/>
        <v>7.7519379844961239E-3</v>
      </c>
      <c r="F467" s="12">
        <f t="shared" si="35"/>
        <v>4.5801526717557252E-2</v>
      </c>
      <c r="G467" s="13">
        <f t="shared" si="36"/>
        <v>1</v>
      </c>
      <c r="H467" s="18">
        <f t="shared" si="37"/>
        <v>7.7519379844961239E-3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0</v>
      </c>
      <c r="E483" s="12" t="str">
        <f t="shared" si="34"/>
        <v/>
      </c>
      <c r="F483" s="12" t="str">
        <f t="shared" si="35"/>
        <v/>
      </c>
      <c r="G483" s="13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0</v>
      </c>
      <c r="E484" s="12" t="str">
        <f t="shared" si="34"/>
        <v/>
      </c>
      <c r="F484" s="12" t="str">
        <f t="shared" si="35"/>
        <v/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3</v>
      </c>
      <c r="D485" s="10">
        <v>2</v>
      </c>
      <c r="E485" s="12">
        <f t="shared" si="34"/>
        <v>7.7519379844961239E-3</v>
      </c>
      <c r="F485" s="12">
        <f t="shared" si="35"/>
        <v>1.5267175572519083E-2</v>
      </c>
      <c r="G485" s="13">
        <f t="shared" si="36"/>
        <v>-0.33333333333333331</v>
      </c>
      <c r="H485" s="18">
        <f t="shared" si="37"/>
        <v>-2.5839793281653744E-3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2.5839793281653748E-3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0</v>
      </c>
      <c r="E491" s="12" t="str">
        <f t="shared" si="38"/>
        <v/>
      </c>
      <c r="F491" s="12" t="str">
        <f t="shared" si="39"/>
        <v/>
      </c>
      <c r="G491" s="13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28</v>
      </c>
      <c r="D505" s="41">
        <f>SUM(D506:D530)</f>
        <v>117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3.1785714285714284</v>
      </c>
      <c r="H505" s="42">
        <f>+IF(OR(AND(E505=""),(G505="")),"",E505*G505)</f>
        <v>3.1785714285714284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2</v>
      </c>
      <c r="D507" s="10">
        <v>3</v>
      </c>
      <c r="E507" s="12">
        <f t="shared" ref="E507:E529" si="42">+IF(C507=0,"",C507/C$505)</f>
        <v>7.1428571428571425E-2</v>
      </c>
      <c r="F507" s="12">
        <f t="shared" ref="F507:F529" si="43">+IF(D507=0,"",D507/D$505)</f>
        <v>2.564102564102564E-2</v>
      </c>
      <c r="G507" s="13">
        <f t="shared" ref="G507:G529" si="44">+IF(OR(AND(D507=0),(C507=0)),"0",((D507-C507)/C507))</f>
        <v>0.5</v>
      </c>
      <c r="H507" s="18">
        <f t="shared" ref="H507:H530" si="45">+IF(OR(AND(E507=""),(G507="")),"",E507*G507)</f>
        <v>3.5714285714285712E-2</v>
      </c>
    </row>
    <row r="508" spans="2:8" ht="15" x14ac:dyDescent="0.2">
      <c r="B508" s="3" t="s">
        <v>455</v>
      </c>
      <c r="C508" s="10">
        <v>1</v>
      </c>
      <c r="D508" s="10">
        <v>14</v>
      </c>
      <c r="E508" s="12">
        <f t="shared" si="42"/>
        <v>3.5714285714285712E-2</v>
      </c>
      <c r="F508" s="12">
        <f t="shared" si="43"/>
        <v>0.11965811965811966</v>
      </c>
      <c r="G508" s="13">
        <f t="shared" si="44"/>
        <v>13</v>
      </c>
      <c r="H508" s="18">
        <f t="shared" si="45"/>
        <v>0.46428571428571425</v>
      </c>
    </row>
    <row r="509" spans="2:8" ht="15" x14ac:dyDescent="0.2">
      <c r="B509" s="3" t="s">
        <v>456</v>
      </c>
      <c r="C509" s="10">
        <v>5</v>
      </c>
      <c r="D509" s="10">
        <v>26</v>
      </c>
      <c r="E509" s="12">
        <f t="shared" si="42"/>
        <v>0.17857142857142858</v>
      </c>
      <c r="F509" s="12">
        <f t="shared" si="43"/>
        <v>0.22222222222222221</v>
      </c>
      <c r="G509" s="13">
        <f t="shared" si="44"/>
        <v>4.2</v>
      </c>
      <c r="H509" s="18">
        <f t="shared" si="45"/>
        <v>0.75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2</v>
      </c>
      <c r="D515" s="10">
        <v>0</v>
      </c>
      <c r="E515" s="12">
        <f t="shared" si="42"/>
        <v>7.1428571428571425E-2</v>
      </c>
      <c r="F515" s="12" t="str">
        <f t="shared" si="43"/>
        <v/>
      </c>
      <c r="G515" s="13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2</v>
      </c>
      <c r="D518" s="10">
        <v>33</v>
      </c>
      <c r="E518" s="12">
        <f t="shared" si="42"/>
        <v>7.1428571428571425E-2</v>
      </c>
      <c r="F518" s="12">
        <f t="shared" si="43"/>
        <v>0.28205128205128205</v>
      </c>
      <c r="G518" s="13">
        <f t="shared" si="44"/>
        <v>15.5</v>
      </c>
      <c r="H518" s="18">
        <f t="shared" si="45"/>
        <v>1.107142857142857</v>
      </c>
    </row>
    <row r="519" spans="2:8" ht="15" x14ac:dyDescent="0.2">
      <c r="B519" s="3" t="s">
        <v>192</v>
      </c>
      <c r="C519" s="10">
        <v>0</v>
      </c>
      <c r="D519" s="10">
        <v>1</v>
      </c>
      <c r="E519" s="12" t="str">
        <f t="shared" si="42"/>
        <v/>
      </c>
      <c r="F519" s="12">
        <f t="shared" si="43"/>
        <v>8.5470085470085479E-3</v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1</v>
      </c>
      <c r="D520" s="10">
        <v>1</v>
      </c>
      <c r="E520" s="12">
        <f t="shared" si="42"/>
        <v>3.5714285714285712E-2</v>
      </c>
      <c r="F520" s="12">
        <f t="shared" si="43"/>
        <v>8.5470085470085479E-3</v>
      </c>
      <c r="G520" s="13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13</v>
      </c>
      <c r="D521" s="10">
        <v>35</v>
      </c>
      <c r="E521" s="12">
        <f t="shared" si="42"/>
        <v>0.4642857142857143</v>
      </c>
      <c r="F521" s="12">
        <f t="shared" si="43"/>
        <v>0.29914529914529914</v>
      </c>
      <c r="G521" s="13">
        <f t="shared" si="44"/>
        <v>1.6923076923076923</v>
      </c>
      <c r="H521" s="18">
        <f t="shared" si="45"/>
        <v>0.7857142857142857</v>
      </c>
    </row>
    <row r="522" spans="2:8" ht="25.5" customHeight="1" x14ac:dyDescent="0.2">
      <c r="B522" s="3" t="s">
        <v>193</v>
      </c>
      <c r="C522" s="10">
        <v>1</v>
      </c>
      <c r="D522" s="10">
        <v>2</v>
      </c>
      <c r="E522" s="12">
        <f t="shared" si="42"/>
        <v>3.5714285714285712E-2</v>
      </c>
      <c r="F522" s="12">
        <f t="shared" si="43"/>
        <v>1.7094017094017096E-2</v>
      </c>
      <c r="G522" s="13">
        <f t="shared" si="44"/>
        <v>1</v>
      </c>
      <c r="H522" s="18">
        <f t="shared" si="45"/>
        <v>3.5714285714285712E-2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0</v>
      </c>
      <c r="E524" s="12" t="str">
        <f t="shared" si="42"/>
        <v/>
      </c>
      <c r="F524" s="12" t="str">
        <f t="shared" si="43"/>
        <v/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0</v>
      </c>
      <c r="D529" s="10">
        <v>2</v>
      </c>
      <c r="E529" s="12" t="str">
        <f t="shared" si="42"/>
        <v/>
      </c>
      <c r="F529" s="12">
        <f t="shared" si="43"/>
        <v>1.7094017094017096E-2</v>
      </c>
      <c r="G529" s="13" t="str">
        <f t="shared" si="44"/>
        <v>0</v>
      </c>
      <c r="H529" s="18" t="str">
        <f t="shared" si="45"/>
        <v/>
      </c>
    </row>
    <row r="530" spans="2:8" ht="15" x14ac:dyDescent="0.2">
      <c r="B530" s="3" t="s">
        <v>467</v>
      </c>
      <c r="C530" s="10">
        <v>1</v>
      </c>
      <c r="D530" s="10">
        <v>0</v>
      </c>
      <c r="E530" s="12">
        <f>+IF(C530=0,"",C530/C$505)</f>
        <v>3.5714285714285712E-2</v>
      </c>
      <c r="F530" s="12" t="str">
        <f>+IF(D530=0,"",D530/D$505)</f>
        <v/>
      </c>
      <c r="G530" s="13" t="str">
        <f>+IF(OR(AND(D530=0),(C530=0)),"0",((D530-C530)/C530))</f>
        <v>0</v>
      </c>
      <c r="H530" s="18">
        <f t="shared" si="45"/>
        <v>0</v>
      </c>
    </row>
    <row r="531" spans="2:8" x14ac:dyDescent="0.2">
      <c r="B531" s="37" t="s">
        <v>525</v>
      </c>
      <c r="C531" s="15"/>
      <c r="D531" s="15"/>
      <c r="E531" s="11"/>
    </row>
    <row r="532" spans="2:8" x14ac:dyDescent="0.2">
      <c r="C532" s="15"/>
      <c r="D532" s="15"/>
      <c r="E532" s="11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560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491</v>
      </c>
      <c r="C8" s="40">
        <f>+C18+C70+C151+C294+C505</f>
        <v>887</v>
      </c>
      <c r="D8" s="41">
        <f>+D18+D70+D151+D294+D505</f>
        <v>894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7.8917700112739568E-3</v>
      </c>
      <c r="H8" s="42">
        <f>+E8*G8</f>
        <v>7.8917700112739568E-3</v>
      </c>
    </row>
    <row r="9" spans="2:8" ht="20.100000000000001" customHeight="1" x14ac:dyDescent="0.2">
      <c r="B9" s="33" t="s">
        <v>486</v>
      </c>
      <c r="C9" s="34">
        <v>15</v>
      </c>
      <c r="D9" s="34">
        <f>D18</f>
        <v>26</v>
      </c>
      <c r="E9" s="35">
        <f t="shared" si="0"/>
        <v>1.6910935738444193E-2</v>
      </c>
      <c r="F9" s="35">
        <f t="shared" si="0"/>
        <v>2.9082774049217001E-2</v>
      </c>
      <c r="G9" s="35">
        <f t="shared" si="1"/>
        <v>0.73333333333333328</v>
      </c>
      <c r="H9" s="35">
        <f>+IF(OR(AND(E9=""),(G9="")),"",E9*G9)</f>
        <v>1.2401352874859073E-2</v>
      </c>
    </row>
    <row r="10" spans="2:8" ht="20.100000000000001" customHeight="1" x14ac:dyDescent="0.2">
      <c r="B10" s="33" t="s">
        <v>487</v>
      </c>
      <c r="C10" s="36">
        <v>86</v>
      </c>
      <c r="D10" s="36">
        <f>D70</f>
        <v>74</v>
      </c>
      <c r="E10" s="35">
        <f t="shared" si="0"/>
        <v>9.6956031567080048E-2</v>
      </c>
      <c r="F10" s="35">
        <f t="shared" si="0"/>
        <v>8.2774049217002238E-2</v>
      </c>
      <c r="G10" s="35">
        <f t="shared" si="1"/>
        <v>-0.13953488372093023</v>
      </c>
      <c r="H10" s="35">
        <f>+IF(OR(AND(E10=""),(G10="")),"",E10*G10)</f>
        <v>-1.3528748590755355E-2</v>
      </c>
    </row>
    <row r="11" spans="2:8" ht="20.100000000000001" customHeight="1" x14ac:dyDescent="0.2">
      <c r="B11" s="33" t="s">
        <v>488</v>
      </c>
      <c r="C11" s="36">
        <v>131</v>
      </c>
      <c r="D11" s="36">
        <f>D151</f>
        <v>238</v>
      </c>
      <c r="E11" s="35">
        <f t="shared" si="0"/>
        <v>0.14768883878241262</v>
      </c>
      <c r="F11" s="35">
        <f t="shared" si="0"/>
        <v>0.26621923937360181</v>
      </c>
      <c r="G11" s="35">
        <f t="shared" si="1"/>
        <v>0.81679389312977102</v>
      </c>
      <c r="H11" s="35">
        <f>+IF(OR(AND(E11=""),(G11="")),"",E11*G11)</f>
        <v>0.12063134160090191</v>
      </c>
    </row>
    <row r="12" spans="2:8" ht="20.100000000000001" customHeight="1" x14ac:dyDescent="0.2">
      <c r="B12" s="33" t="s">
        <v>489</v>
      </c>
      <c r="C12" s="36">
        <v>462</v>
      </c>
      <c r="D12" s="36">
        <f>D294</f>
        <v>344</v>
      </c>
      <c r="E12" s="35">
        <f t="shared" si="0"/>
        <v>0.52085682074408113</v>
      </c>
      <c r="F12" s="35">
        <f t="shared" si="0"/>
        <v>0.38478747203579416</v>
      </c>
      <c r="G12" s="35">
        <f t="shared" si="1"/>
        <v>-0.25541125541125542</v>
      </c>
      <c r="H12" s="35">
        <f>+IF(OR(AND(E12=""),(G12="")),"",E12*G12)</f>
        <v>-0.13303269447576099</v>
      </c>
    </row>
    <row r="13" spans="2:8" ht="20.100000000000001" customHeight="1" x14ac:dyDescent="0.2">
      <c r="B13" s="33" t="s">
        <v>490</v>
      </c>
      <c r="C13" s="36">
        <v>193</v>
      </c>
      <c r="D13" s="36">
        <f>D505</f>
        <v>212</v>
      </c>
      <c r="E13" s="35">
        <f t="shared" si="0"/>
        <v>0.21758737316798196</v>
      </c>
      <c r="F13" s="35">
        <f t="shared" si="0"/>
        <v>0.23713646532438479</v>
      </c>
      <c r="G13" s="35">
        <f t="shared" si="1"/>
        <v>9.8445595854922283E-2</v>
      </c>
      <c r="H13" s="35">
        <f>+IF(OR(AND(E13=""),(G13="")),"",E13*G13)</f>
        <v>2.1420518602029311E-2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15</v>
      </c>
      <c r="D18" s="41">
        <f>SUM(D19:D64)</f>
        <v>26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0.73333333333333328</v>
      </c>
      <c r="H18" s="42">
        <f>+IF(OR(AND(E18=""),(G18="")),"",E18*G18)</f>
        <v>0.73333333333333328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</v>
      </c>
      <c r="D20" s="10">
        <v>1</v>
      </c>
      <c r="E20" s="8">
        <f t="shared" ref="E20:E64" si="2">+IF(C20=0,"",C20/C$18)</f>
        <v>6.6666666666666666E-2</v>
      </c>
      <c r="F20" s="8">
        <f t="shared" ref="F20:F64" si="3">+IF(D20=0,"",D20/D$18)</f>
        <v>3.8461538461538464E-2</v>
      </c>
      <c r="G20" s="13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1</v>
      </c>
      <c r="E25" s="8" t="str">
        <f t="shared" si="2"/>
        <v/>
      </c>
      <c r="F25" s="8">
        <f t="shared" si="3"/>
        <v>3.8461538461538464E-2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1</v>
      </c>
      <c r="D26" s="10">
        <v>1</v>
      </c>
      <c r="E26" s="8">
        <f t="shared" si="2"/>
        <v>6.6666666666666666E-2</v>
      </c>
      <c r="F26" s="8">
        <f t="shared" si="3"/>
        <v>3.8461538461538464E-2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3</v>
      </c>
      <c r="D28" s="10">
        <v>0</v>
      </c>
      <c r="E28" s="8">
        <f t="shared" si="2"/>
        <v>0.2</v>
      </c>
      <c r="F28" s="8" t="str">
        <f t="shared" si="3"/>
        <v/>
      </c>
      <c r="G28" s="13" t="str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6.6666666666666666E-2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</v>
      </c>
      <c r="D42" s="10">
        <v>1</v>
      </c>
      <c r="E42" s="8">
        <f t="shared" si="2"/>
        <v>6.6666666666666666E-2</v>
      </c>
      <c r="F42" s="8">
        <f t="shared" si="3"/>
        <v>3.8461538461538464E-2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3</v>
      </c>
      <c r="D50" s="10">
        <v>15</v>
      </c>
      <c r="E50" s="8">
        <f t="shared" si="2"/>
        <v>0.2</v>
      </c>
      <c r="F50" s="8">
        <f t="shared" si="3"/>
        <v>0.57692307692307687</v>
      </c>
      <c r="G50" s="13">
        <f t="shared" si="4"/>
        <v>4</v>
      </c>
      <c r="H50" s="18">
        <f t="shared" si="5"/>
        <v>0.8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5</v>
      </c>
      <c r="E58" s="8" t="str">
        <f t="shared" si="2"/>
        <v/>
      </c>
      <c r="F58" s="8">
        <f t="shared" si="3"/>
        <v>0.19230769230769232</v>
      </c>
      <c r="G58" s="13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6.6666666666666666E-2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2</v>
      </c>
      <c r="D60" s="10">
        <v>0</v>
      </c>
      <c r="E60" s="8">
        <f t="shared" si="2"/>
        <v>0.13333333333333333</v>
      </c>
      <c r="F60" s="8" t="str">
        <f t="shared" si="3"/>
        <v/>
      </c>
      <c r="G60" s="13" t="str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1</v>
      </c>
      <c r="D61" s="10">
        <v>1</v>
      </c>
      <c r="E61" s="8">
        <f t="shared" si="2"/>
        <v>6.6666666666666666E-2</v>
      </c>
      <c r="F61" s="8">
        <f t="shared" si="3"/>
        <v>3.8461538461538464E-2</v>
      </c>
      <c r="G61" s="13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1</v>
      </c>
      <c r="D62" s="10">
        <v>0</v>
      </c>
      <c r="E62" s="8">
        <f t="shared" si="2"/>
        <v>6.6666666666666666E-2</v>
      </c>
      <c r="F62" s="8" t="str">
        <f t="shared" si="3"/>
        <v/>
      </c>
      <c r="G62" s="13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1</v>
      </c>
      <c r="E64" s="8" t="str">
        <f t="shared" si="2"/>
        <v/>
      </c>
      <c r="F64" s="8">
        <f t="shared" si="3"/>
        <v>3.8461538461538464E-2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86</v>
      </c>
      <c r="D70" s="41">
        <f>SUM(D71:D145)</f>
        <v>74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-0.13953488372093023</v>
      </c>
      <c r="H70" s="42">
        <f>+IF(OR(AND(E70=""),(G70="")),"",E70*G70)</f>
        <v>-0.13953488372093023</v>
      </c>
    </row>
    <row r="71" spans="2:8" ht="15" x14ac:dyDescent="0.2">
      <c r="B71" s="3" t="s">
        <v>20</v>
      </c>
      <c r="C71" s="10">
        <v>1</v>
      </c>
      <c r="D71" s="10">
        <v>2</v>
      </c>
      <c r="E71" s="12">
        <f>+IF(C71=0,"",C71/C$70)</f>
        <v>1.1627906976744186E-2</v>
      </c>
      <c r="F71" s="12">
        <f>+IF(D71=0,"",D71/D$70)</f>
        <v>2.7027027027027029E-2</v>
      </c>
      <c r="G71" s="13">
        <f>+IF(OR(AND(D71=0),(C71=0)),"0",((D71-C71)/C71))</f>
        <v>1</v>
      </c>
      <c r="H71" s="18">
        <f>+IF(OR(AND(E71=""),(G71="")),"",E71*G71)</f>
        <v>1.1627906976744186E-2</v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1.3513513513513514E-2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5</v>
      </c>
      <c r="D73" s="10">
        <v>2</v>
      </c>
      <c r="E73" s="12">
        <f t="shared" si="6"/>
        <v>5.8139534883720929E-2</v>
      </c>
      <c r="F73" s="12">
        <f t="shared" si="7"/>
        <v>2.7027027027027029E-2</v>
      </c>
      <c r="G73" s="13">
        <f t="shared" si="8"/>
        <v>-0.6</v>
      </c>
      <c r="H73" s="18">
        <f t="shared" si="9"/>
        <v>-3.4883720930232558E-2</v>
      </c>
    </row>
    <row r="74" spans="2:8" ht="15" x14ac:dyDescent="0.2">
      <c r="B74" s="3" t="s">
        <v>222</v>
      </c>
      <c r="C74" s="10">
        <v>9</v>
      </c>
      <c r="D74" s="10">
        <v>6</v>
      </c>
      <c r="E74" s="12">
        <f t="shared" si="6"/>
        <v>0.10465116279069768</v>
      </c>
      <c r="F74" s="12">
        <f t="shared" si="7"/>
        <v>8.1081081081081086E-2</v>
      </c>
      <c r="G74" s="13">
        <f t="shared" si="8"/>
        <v>-0.33333333333333331</v>
      </c>
      <c r="H74" s="18">
        <f t="shared" si="9"/>
        <v>-3.4883720930232558E-2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</v>
      </c>
      <c r="D80" s="10">
        <v>0</v>
      </c>
      <c r="E80" s="12">
        <f t="shared" si="6"/>
        <v>2.3255813953488372E-2</v>
      </c>
      <c r="F80" s="12" t="str">
        <f t="shared" si="7"/>
        <v/>
      </c>
      <c r="G80" s="13" t="str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1.1627906976744186E-2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3</v>
      </c>
      <c r="D82" s="10">
        <v>5</v>
      </c>
      <c r="E82" s="12">
        <f t="shared" si="6"/>
        <v>3.4883720930232558E-2</v>
      </c>
      <c r="F82" s="12">
        <f t="shared" si="7"/>
        <v>6.7567567567567571E-2</v>
      </c>
      <c r="G82" s="13">
        <f t="shared" si="8"/>
        <v>0.66666666666666663</v>
      </c>
      <c r="H82" s="18">
        <f t="shared" si="9"/>
        <v>2.3255813953488372E-2</v>
      </c>
    </row>
    <row r="83" spans="2:8" ht="15" x14ac:dyDescent="0.2">
      <c r="B83" s="3" t="s">
        <v>229</v>
      </c>
      <c r="C83" s="10">
        <v>1</v>
      </c>
      <c r="D83" s="10">
        <v>0</v>
      </c>
      <c r="E83" s="12">
        <f t="shared" si="6"/>
        <v>1.1627906976744186E-2</v>
      </c>
      <c r="F83" s="12" t="str">
        <f t="shared" si="7"/>
        <v/>
      </c>
      <c r="G83" s="13" t="str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0</v>
      </c>
      <c r="D84" s="10">
        <v>0</v>
      </c>
      <c r="E84" s="12" t="str">
        <f t="shared" si="6"/>
        <v/>
      </c>
      <c r="F84" s="12" t="str">
        <f t="shared" si="7"/>
        <v/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0</v>
      </c>
      <c r="E88" s="12" t="str">
        <f t="shared" si="6"/>
        <v/>
      </c>
      <c r="F88" s="12" t="str">
        <f t="shared" si="7"/>
        <v/>
      </c>
      <c r="G88" s="13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0</v>
      </c>
      <c r="D92" s="10">
        <v>0</v>
      </c>
      <c r="E92" s="12" t="str">
        <f t="shared" si="6"/>
        <v/>
      </c>
      <c r="F92" s="12" t="str">
        <f t="shared" si="7"/>
        <v/>
      </c>
      <c r="G92" s="13" t="str">
        <f t="shared" si="8"/>
        <v>0</v>
      </c>
      <c r="H92" s="18" t="str">
        <f t="shared" si="9"/>
        <v/>
      </c>
    </row>
    <row r="93" spans="2:8" ht="15" x14ac:dyDescent="0.2">
      <c r="B93" s="3" t="s">
        <v>561</v>
      </c>
      <c r="C93" s="10">
        <v>0</v>
      </c>
      <c r="D93" s="10">
        <v>1</v>
      </c>
      <c r="E93" s="12" t="str">
        <f t="shared" si="6"/>
        <v/>
      </c>
      <c r="F93" s="12">
        <f t="shared" si="7"/>
        <v>1.3513513513513514E-2</v>
      </c>
      <c r="G93" s="13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10">
        <v>0</v>
      </c>
      <c r="D94" s="10">
        <v>0</v>
      </c>
      <c r="E94" s="12" t="str">
        <f t="shared" si="6"/>
        <v/>
      </c>
      <c r="F94" s="12" t="str">
        <f t="shared" si="7"/>
        <v/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8</v>
      </c>
      <c r="D98" s="10">
        <v>0</v>
      </c>
      <c r="E98" s="12">
        <f t="shared" si="6"/>
        <v>9.3023255813953487E-2</v>
      </c>
      <c r="F98" s="12" t="str">
        <f t="shared" si="7"/>
        <v/>
      </c>
      <c r="G98" s="13" t="str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10">
        <v>1</v>
      </c>
      <c r="D99" s="10">
        <v>1</v>
      </c>
      <c r="E99" s="12">
        <f t="shared" si="6"/>
        <v>1.1627906976744186E-2</v>
      </c>
      <c r="F99" s="12">
        <f t="shared" si="7"/>
        <v>1.3513513513513514E-2</v>
      </c>
      <c r="G99" s="13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10">
        <v>0</v>
      </c>
      <c r="D100" s="10">
        <v>1</v>
      </c>
      <c r="E100" s="12" t="str">
        <f t="shared" si="6"/>
        <v/>
      </c>
      <c r="F100" s="12">
        <f t="shared" si="7"/>
        <v>1.3513513513513514E-2</v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0</v>
      </c>
      <c r="E101" s="12" t="str">
        <f t="shared" si="6"/>
        <v/>
      </c>
      <c r="F101" s="12" t="str">
        <f t="shared" si="7"/>
        <v/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1</v>
      </c>
      <c r="D102" s="10">
        <v>2</v>
      </c>
      <c r="E102" s="12">
        <f t="shared" si="6"/>
        <v>1.1627906976744186E-2</v>
      </c>
      <c r="F102" s="12">
        <f t="shared" si="7"/>
        <v>2.7027027027027029E-2</v>
      </c>
      <c r="G102" s="13">
        <f t="shared" si="8"/>
        <v>1</v>
      </c>
      <c r="H102" s="18">
        <f t="shared" si="9"/>
        <v>1.1627906976744186E-2</v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3</v>
      </c>
      <c r="E107" s="12" t="str">
        <f t="shared" si="6"/>
        <v/>
      </c>
      <c r="F107" s="12">
        <f t="shared" si="7"/>
        <v>4.0540540540540543E-2</v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1</v>
      </c>
      <c r="D108" s="10">
        <v>0</v>
      </c>
      <c r="E108" s="12">
        <f t="shared" si="6"/>
        <v>1.1627906976744186E-2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3</v>
      </c>
      <c r="D112" s="10">
        <v>4</v>
      </c>
      <c r="E112" s="12">
        <f t="shared" si="6"/>
        <v>3.4883720930232558E-2</v>
      </c>
      <c r="F112" s="12">
        <f t="shared" si="7"/>
        <v>5.4054054054054057E-2</v>
      </c>
      <c r="G112" s="13">
        <f t="shared" si="8"/>
        <v>0.33333333333333331</v>
      </c>
      <c r="H112" s="18">
        <f t="shared" si="9"/>
        <v>1.1627906976744186E-2</v>
      </c>
    </row>
    <row r="113" spans="2:8" ht="15" x14ac:dyDescent="0.2">
      <c r="B113" s="3" t="s">
        <v>248</v>
      </c>
      <c r="C113" s="10">
        <v>5</v>
      </c>
      <c r="D113" s="10">
        <v>2</v>
      </c>
      <c r="E113" s="12">
        <f t="shared" si="6"/>
        <v>5.8139534883720929E-2</v>
      </c>
      <c r="F113" s="12">
        <f t="shared" si="7"/>
        <v>2.7027027027027029E-2</v>
      </c>
      <c r="G113" s="13">
        <f t="shared" si="8"/>
        <v>-0.6</v>
      </c>
      <c r="H113" s="18">
        <f t="shared" si="9"/>
        <v>-3.4883720930232558E-2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</v>
      </c>
      <c r="D115" s="10">
        <v>1</v>
      </c>
      <c r="E115" s="12">
        <f t="shared" si="6"/>
        <v>1.1627906976744186E-2</v>
      </c>
      <c r="F115" s="12">
        <f t="shared" si="7"/>
        <v>1.3513513513513514E-2</v>
      </c>
      <c r="G115" s="13">
        <f t="shared" si="8"/>
        <v>0</v>
      </c>
      <c r="H115" s="18">
        <f t="shared" si="9"/>
        <v>0</v>
      </c>
    </row>
    <row r="116" spans="2:8" ht="15" x14ac:dyDescent="0.2">
      <c r="B116" s="3" t="s">
        <v>249</v>
      </c>
      <c r="C116" s="10">
        <v>1</v>
      </c>
      <c r="D116" s="10">
        <v>0</v>
      </c>
      <c r="E116" s="12">
        <f t="shared" si="6"/>
        <v>1.1627906976744186E-2</v>
      </c>
      <c r="F116" s="12" t="str">
        <f t="shared" si="7"/>
        <v/>
      </c>
      <c r="G116" s="13" t="str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12</v>
      </c>
      <c r="D118" s="10">
        <v>11</v>
      </c>
      <c r="E118" s="12">
        <f t="shared" si="6"/>
        <v>0.13953488372093023</v>
      </c>
      <c r="F118" s="12">
        <f t="shared" si="7"/>
        <v>0.14864864864864866</v>
      </c>
      <c r="G118" s="13">
        <f t="shared" si="8"/>
        <v>-8.3333333333333329E-2</v>
      </c>
      <c r="H118" s="18">
        <f t="shared" si="9"/>
        <v>-1.1627906976744186E-2</v>
      </c>
    </row>
    <row r="119" spans="2:8" ht="15" x14ac:dyDescent="0.2">
      <c r="B119" s="3" t="s">
        <v>252</v>
      </c>
      <c r="C119" s="10">
        <v>5</v>
      </c>
      <c r="D119" s="10">
        <v>0</v>
      </c>
      <c r="E119" s="12">
        <f t="shared" si="6"/>
        <v>5.8139534883720929E-2</v>
      </c>
      <c r="F119" s="12" t="str">
        <f t="shared" si="7"/>
        <v/>
      </c>
      <c r="G119" s="13" t="str">
        <f t="shared" si="8"/>
        <v>0</v>
      </c>
      <c r="H119" s="18">
        <f t="shared" si="9"/>
        <v>0</v>
      </c>
    </row>
    <row r="120" spans="2:8" ht="15" x14ac:dyDescent="0.2">
      <c r="B120" s="3" t="s">
        <v>253</v>
      </c>
      <c r="C120" s="10">
        <v>16</v>
      </c>
      <c r="D120" s="10">
        <v>3</v>
      </c>
      <c r="E120" s="12">
        <f t="shared" si="6"/>
        <v>0.18604651162790697</v>
      </c>
      <c r="F120" s="12">
        <f t="shared" si="7"/>
        <v>4.0540540540540543E-2</v>
      </c>
      <c r="G120" s="13">
        <f t="shared" si="8"/>
        <v>-0.8125</v>
      </c>
      <c r="H120" s="18">
        <f t="shared" si="9"/>
        <v>-0.15116279069767441</v>
      </c>
    </row>
    <row r="121" spans="2:8" ht="15" x14ac:dyDescent="0.2">
      <c r="B121" s="3" t="s">
        <v>35</v>
      </c>
      <c r="C121" s="10">
        <v>1</v>
      </c>
      <c r="D121" s="10">
        <v>4</v>
      </c>
      <c r="E121" s="12">
        <f t="shared" si="6"/>
        <v>1.1627906976744186E-2</v>
      </c>
      <c r="F121" s="12">
        <f t="shared" si="7"/>
        <v>5.4054054054054057E-2</v>
      </c>
      <c r="G121" s="13">
        <f t="shared" si="8"/>
        <v>3</v>
      </c>
      <c r="H121" s="18">
        <f t="shared" si="9"/>
        <v>3.4883720930232558E-2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1</v>
      </c>
      <c r="D123" s="10">
        <v>4</v>
      </c>
      <c r="E123" s="12">
        <f t="shared" si="6"/>
        <v>1.1627906976744186E-2</v>
      </c>
      <c r="F123" s="12">
        <f t="shared" si="7"/>
        <v>5.4054054054054057E-2</v>
      </c>
      <c r="G123" s="13">
        <f t="shared" si="8"/>
        <v>3</v>
      </c>
      <c r="H123" s="18">
        <f t="shared" si="9"/>
        <v>3.4883720930232558E-2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</v>
      </c>
      <c r="D127" s="10">
        <v>1</v>
      </c>
      <c r="E127" s="12">
        <f t="shared" si="6"/>
        <v>1.1627906976744186E-2</v>
      </c>
      <c r="F127" s="12">
        <f t="shared" si="7"/>
        <v>1.3513513513513514E-2</v>
      </c>
      <c r="G127" s="13">
        <f t="shared" si="8"/>
        <v>0</v>
      </c>
      <c r="H127" s="18">
        <f t="shared" si="9"/>
        <v>0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0</v>
      </c>
      <c r="D129" s="10">
        <v>0</v>
      </c>
      <c r="E129" s="12" t="str">
        <f t="shared" si="6"/>
        <v/>
      </c>
      <c r="F129" s="12" t="str">
        <f t="shared" si="7"/>
        <v/>
      </c>
      <c r="G129" s="13" t="str">
        <f t="shared" si="8"/>
        <v>0</v>
      </c>
      <c r="H129" s="18" t="str">
        <f t="shared" si="9"/>
        <v/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3</v>
      </c>
      <c r="D131" s="10">
        <v>5</v>
      </c>
      <c r="E131" s="12">
        <f t="shared" si="6"/>
        <v>3.4883720930232558E-2</v>
      </c>
      <c r="F131" s="12">
        <f t="shared" si="7"/>
        <v>6.7567567567567571E-2</v>
      </c>
      <c r="G131" s="13">
        <f t="shared" si="8"/>
        <v>0.66666666666666663</v>
      </c>
      <c r="H131" s="18">
        <f t="shared" si="9"/>
        <v>2.3255813953488372E-2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4</v>
      </c>
      <c r="D134" s="10">
        <v>0</v>
      </c>
      <c r="E134" s="12">
        <f t="shared" si="6"/>
        <v>4.6511627906976744E-2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1</v>
      </c>
      <c r="E139" s="12" t="str">
        <f t="shared" si="10"/>
        <v/>
      </c>
      <c r="F139" s="12">
        <f t="shared" si="11"/>
        <v>1.3513513513513514E-2</v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9</v>
      </c>
      <c r="E142" s="12" t="str">
        <f t="shared" si="10"/>
        <v/>
      </c>
      <c r="F142" s="12">
        <f t="shared" si="11"/>
        <v>0.12162162162162163</v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5</v>
      </c>
      <c r="E143" s="12" t="str">
        <f t="shared" si="10"/>
        <v/>
      </c>
      <c r="F143" s="12">
        <f t="shared" si="11"/>
        <v>6.7567567567567571E-2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131</v>
      </c>
      <c r="D151" s="41">
        <f>SUM(D152:D288)</f>
        <v>238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0.81679389312977102</v>
      </c>
      <c r="H151" s="42">
        <f>+IF(OR(AND(E151=""),(G151="")),"",E151*G151)</f>
        <v>0.81679389312977102</v>
      </c>
    </row>
    <row r="152" spans="2:8" ht="15" x14ac:dyDescent="0.2">
      <c r="B152" s="4" t="s">
        <v>54</v>
      </c>
      <c r="C152" s="10">
        <v>0</v>
      </c>
      <c r="D152" s="10">
        <v>1</v>
      </c>
      <c r="E152" s="12" t="str">
        <f>+IF(C152=0,"",C152/C$151)</f>
        <v/>
      </c>
      <c r="F152" s="12">
        <f>+IF(D152=0,"",D152/D$151)</f>
        <v>4.2016806722689074E-3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7.6335877862595417E-3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7.6335877862595417E-3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12</v>
      </c>
      <c r="D157" s="10">
        <v>21</v>
      </c>
      <c r="E157" s="12">
        <f t="shared" si="14"/>
        <v>9.1603053435114504E-2</v>
      </c>
      <c r="F157" s="12">
        <f t="shared" si="15"/>
        <v>8.8235294117647065E-2</v>
      </c>
      <c r="G157" s="13">
        <f t="shared" si="16"/>
        <v>0.75</v>
      </c>
      <c r="H157" s="18">
        <f t="shared" si="17"/>
        <v>6.8702290076335881E-2</v>
      </c>
    </row>
    <row r="158" spans="2:8" ht="15" x14ac:dyDescent="0.2">
      <c r="B158" s="4" t="s">
        <v>59</v>
      </c>
      <c r="C158" s="10">
        <v>2</v>
      </c>
      <c r="D158" s="10">
        <v>1</v>
      </c>
      <c r="E158" s="12">
        <f t="shared" si="14"/>
        <v>1.5267175572519083E-2</v>
      </c>
      <c r="F158" s="12">
        <f t="shared" si="15"/>
        <v>4.2016806722689074E-3</v>
      </c>
      <c r="G158" s="13">
        <f t="shared" si="16"/>
        <v>-0.5</v>
      </c>
      <c r="H158" s="18">
        <f t="shared" si="17"/>
        <v>-7.6335877862595417E-3</v>
      </c>
    </row>
    <row r="159" spans="2:8" ht="15" x14ac:dyDescent="0.2">
      <c r="B159" s="4" t="s">
        <v>268</v>
      </c>
      <c r="C159" s="10">
        <v>0</v>
      </c>
      <c r="D159" s="10">
        <v>2</v>
      </c>
      <c r="E159" s="12" t="str">
        <f t="shared" si="14"/>
        <v/>
      </c>
      <c r="F159" s="12">
        <f t="shared" si="15"/>
        <v>8.4033613445378148E-3</v>
      </c>
      <c r="G159" s="13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7.6335877862595417E-3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0</v>
      </c>
      <c r="D161" s="10">
        <v>1</v>
      </c>
      <c r="E161" s="12" t="str">
        <f t="shared" si="14"/>
        <v/>
      </c>
      <c r="F161" s="12">
        <f t="shared" si="15"/>
        <v>4.2016806722689074E-3</v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1</v>
      </c>
      <c r="D163" s="10">
        <v>1</v>
      </c>
      <c r="E163" s="12">
        <f t="shared" si="14"/>
        <v>7.6335877862595417E-3</v>
      </c>
      <c r="F163" s="12">
        <f t="shared" si="15"/>
        <v>4.2016806722689074E-3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2</v>
      </c>
      <c r="D164" s="10">
        <v>0</v>
      </c>
      <c r="E164" s="12">
        <f t="shared" si="14"/>
        <v>1.5267175572519083E-2</v>
      </c>
      <c r="F164" s="12" t="str">
        <f t="shared" si="15"/>
        <v/>
      </c>
      <c r="G164" s="13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7</v>
      </c>
      <c r="D165" s="10">
        <v>12</v>
      </c>
      <c r="E165" s="12">
        <f t="shared" si="14"/>
        <v>5.3435114503816793E-2</v>
      </c>
      <c r="F165" s="12">
        <f t="shared" si="15"/>
        <v>5.0420168067226892E-2</v>
      </c>
      <c r="G165" s="13">
        <f t="shared" si="16"/>
        <v>0.7142857142857143</v>
      </c>
      <c r="H165" s="18">
        <f t="shared" si="17"/>
        <v>3.8167938931297711E-2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1</v>
      </c>
      <c r="D173" s="10">
        <v>16</v>
      </c>
      <c r="E173" s="12">
        <f t="shared" si="14"/>
        <v>7.6335877862595417E-3</v>
      </c>
      <c r="F173" s="12">
        <f t="shared" si="15"/>
        <v>6.7226890756302518E-2</v>
      </c>
      <c r="G173" s="13">
        <f t="shared" si="16"/>
        <v>15</v>
      </c>
      <c r="H173" s="18">
        <f t="shared" si="17"/>
        <v>0.11450381679389313</v>
      </c>
    </row>
    <row r="174" spans="2:8" ht="15" x14ac:dyDescent="0.2">
      <c r="B174" s="4" t="s">
        <v>276</v>
      </c>
      <c r="C174" s="10">
        <v>2</v>
      </c>
      <c r="D174" s="10">
        <v>0</v>
      </c>
      <c r="E174" s="12">
        <f t="shared" si="14"/>
        <v>1.5267175572519083E-2</v>
      </c>
      <c r="F174" s="12" t="str">
        <f t="shared" si="15"/>
        <v/>
      </c>
      <c r="G174" s="13" t="str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0</v>
      </c>
      <c r="D176" s="10">
        <v>0</v>
      </c>
      <c r="E176" s="12" t="str">
        <f t="shared" si="14"/>
        <v/>
      </c>
      <c r="F176" s="12" t="str">
        <f t="shared" si="15"/>
        <v/>
      </c>
      <c r="G176" s="13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10">
        <v>0</v>
      </c>
      <c r="D177" s="10">
        <v>3</v>
      </c>
      <c r="E177" s="12" t="str">
        <f t="shared" si="14"/>
        <v/>
      </c>
      <c r="F177" s="12">
        <f t="shared" si="15"/>
        <v>1.2605042016806723E-2</v>
      </c>
      <c r="G177" s="13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10">
        <v>1</v>
      </c>
      <c r="D178" s="10">
        <v>0</v>
      </c>
      <c r="E178" s="12">
        <f t="shared" si="14"/>
        <v>7.6335877862595417E-3</v>
      </c>
      <c r="F178" s="12" t="str">
        <f t="shared" si="15"/>
        <v/>
      </c>
      <c r="G178" s="13" t="str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1</v>
      </c>
      <c r="D183" s="10">
        <v>0</v>
      </c>
      <c r="E183" s="12">
        <f t="shared" si="14"/>
        <v>7.6335877862595417E-3</v>
      </c>
      <c r="F183" s="12" t="str">
        <f t="shared" si="15"/>
        <v/>
      </c>
      <c r="G183" s="13" t="str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3</v>
      </c>
      <c r="D186" s="10">
        <v>14</v>
      </c>
      <c r="E186" s="12">
        <f t="shared" si="14"/>
        <v>2.2900763358778626E-2</v>
      </c>
      <c r="F186" s="12">
        <f t="shared" si="15"/>
        <v>5.8823529411764705E-2</v>
      </c>
      <c r="G186" s="13">
        <f t="shared" si="16"/>
        <v>3.6666666666666665</v>
      </c>
      <c r="H186" s="18">
        <f t="shared" si="17"/>
        <v>8.3969465648854963E-2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7.6335877862595417E-3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12</v>
      </c>
      <c r="D196" s="10">
        <v>1</v>
      </c>
      <c r="E196" s="12">
        <f t="shared" si="14"/>
        <v>9.1603053435114504E-2</v>
      </c>
      <c r="F196" s="12">
        <f t="shared" si="15"/>
        <v>4.2016806722689074E-3</v>
      </c>
      <c r="G196" s="13">
        <f t="shared" si="16"/>
        <v>-0.91666666666666663</v>
      </c>
      <c r="H196" s="18">
        <f t="shared" si="17"/>
        <v>-8.3969465648854963E-2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4.2016806722689074E-3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15</v>
      </c>
      <c r="D208" s="10">
        <v>3</v>
      </c>
      <c r="E208" s="12">
        <f t="shared" si="14"/>
        <v>0.11450381679389313</v>
      </c>
      <c r="F208" s="12">
        <f t="shared" si="15"/>
        <v>1.2605042016806723E-2</v>
      </c>
      <c r="G208" s="13">
        <f t="shared" si="16"/>
        <v>-0.8</v>
      </c>
      <c r="H208" s="18">
        <f t="shared" si="17"/>
        <v>-9.1603053435114504E-2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7.6335877862595417E-3</v>
      </c>
      <c r="F209" s="12" t="str">
        <f t="shared" si="15"/>
        <v/>
      </c>
      <c r="G209" s="13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1</v>
      </c>
      <c r="D210" s="10">
        <v>0</v>
      </c>
      <c r="E210" s="12">
        <f t="shared" si="14"/>
        <v>7.6335877862595417E-3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3</v>
      </c>
      <c r="E216" s="12">
        <f t="shared" si="14"/>
        <v>7.6335877862595417E-3</v>
      </c>
      <c r="F216" s="12">
        <f t="shared" si="15"/>
        <v>1.2605042016806723E-2</v>
      </c>
      <c r="G216" s="13">
        <f t="shared" si="16"/>
        <v>2</v>
      </c>
      <c r="H216" s="18">
        <f t="shared" si="17"/>
        <v>1.5267175572519083E-2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0</v>
      </c>
      <c r="D229" s="10">
        <v>0</v>
      </c>
      <c r="E229" s="12" t="str">
        <f t="shared" si="18"/>
        <v/>
      </c>
      <c r="F229" s="12" t="str">
        <f t="shared" si="19"/>
        <v/>
      </c>
      <c r="G229" s="13" t="str">
        <f t="shared" si="20"/>
        <v>0</v>
      </c>
      <c r="H229" s="18" t="str">
        <f t="shared" si="21"/>
        <v/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7</v>
      </c>
      <c r="E231" s="12" t="str">
        <f t="shared" si="18"/>
        <v/>
      </c>
      <c r="F231" s="12">
        <f t="shared" si="19"/>
        <v>2.9411764705882353E-2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7</v>
      </c>
      <c r="D232" s="10">
        <v>15</v>
      </c>
      <c r="E232" s="12">
        <f t="shared" si="18"/>
        <v>5.3435114503816793E-2</v>
      </c>
      <c r="F232" s="12">
        <f t="shared" si="19"/>
        <v>6.3025210084033612E-2</v>
      </c>
      <c r="G232" s="13">
        <f t="shared" si="20"/>
        <v>1.1428571428571428</v>
      </c>
      <c r="H232" s="18">
        <f t="shared" si="21"/>
        <v>6.1068702290076333E-2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7</v>
      </c>
      <c r="E234" s="12" t="str">
        <f t="shared" si="18"/>
        <v/>
      </c>
      <c r="F234" s="12">
        <f t="shared" si="19"/>
        <v>2.9411764705882353E-2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0</v>
      </c>
      <c r="D235" s="10">
        <v>5</v>
      </c>
      <c r="E235" s="12" t="str">
        <f t="shared" si="18"/>
        <v/>
      </c>
      <c r="F235" s="12">
        <f t="shared" si="19"/>
        <v>2.100840336134454E-2</v>
      </c>
      <c r="G235" s="13" t="str">
        <f t="shared" si="20"/>
        <v>0</v>
      </c>
      <c r="H235" s="18" t="str">
        <f t="shared" si="21"/>
        <v/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6</v>
      </c>
      <c r="D238" s="10">
        <v>7</v>
      </c>
      <c r="E238" s="12">
        <f t="shared" si="18"/>
        <v>4.5801526717557252E-2</v>
      </c>
      <c r="F238" s="12">
        <f t="shared" si="19"/>
        <v>2.9411764705882353E-2</v>
      </c>
      <c r="G238" s="13">
        <f t="shared" si="20"/>
        <v>0.16666666666666666</v>
      </c>
      <c r="H238" s="18">
        <f t="shared" si="21"/>
        <v>7.6335877862595417E-3</v>
      </c>
    </row>
    <row r="239" spans="2:8" ht="15" x14ac:dyDescent="0.2">
      <c r="B239" s="4" t="s">
        <v>81</v>
      </c>
      <c r="C239" s="10">
        <v>3</v>
      </c>
      <c r="D239" s="10">
        <v>4</v>
      </c>
      <c r="E239" s="12">
        <f t="shared" si="18"/>
        <v>2.2900763358778626E-2</v>
      </c>
      <c r="F239" s="12">
        <f t="shared" si="19"/>
        <v>1.680672268907563E-2</v>
      </c>
      <c r="G239" s="13">
        <f t="shared" si="20"/>
        <v>0.33333333333333331</v>
      </c>
      <c r="H239" s="18">
        <f t="shared" si="21"/>
        <v>7.6335877862595417E-3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1</v>
      </c>
      <c r="D244" s="10">
        <v>0</v>
      </c>
      <c r="E244" s="12">
        <f t="shared" si="18"/>
        <v>7.6335877862595417E-3</v>
      </c>
      <c r="F244" s="12" t="str">
        <f t="shared" si="19"/>
        <v/>
      </c>
      <c r="G244" s="13" t="str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4.2016806722689074E-3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0</v>
      </c>
      <c r="E247" s="12" t="str">
        <f t="shared" si="18"/>
        <v/>
      </c>
      <c r="F247" s="12" t="str">
        <f t="shared" si="19"/>
        <v/>
      </c>
      <c r="G247" s="13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10">
        <v>2</v>
      </c>
      <c r="D248" s="10">
        <v>1</v>
      </c>
      <c r="E248" s="12">
        <f t="shared" si="18"/>
        <v>1.5267175572519083E-2</v>
      </c>
      <c r="F248" s="12">
        <f t="shared" si="19"/>
        <v>4.2016806722689074E-3</v>
      </c>
      <c r="G248" s="13">
        <f t="shared" si="20"/>
        <v>-0.5</v>
      </c>
      <c r="H248" s="18">
        <f t="shared" si="21"/>
        <v>-7.6335877862595417E-3</v>
      </c>
    </row>
    <row r="249" spans="2:8" ht="15" x14ac:dyDescent="0.2">
      <c r="B249" s="4" t="s">
        <v>87</v>
      </c>
      <c r="C249" s="10">
        <v>0</v>
      </c>
      <c r="D249" s="10">
        <v>2</v>
      </c>
      <c r="E249" s="12" t="str">
        <f t="shared" si="18"/>
        <v/>
      </c>
      <c r="F249" s="12">
        <f t="shared" si="19"/>
        <v>8.4033613445378148E-3</v>
      </c>
      <c r="G249" s="13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1</v>
      </c>
      <c r="D252" s="10">
        <v>0</v>
      </c>
      <c r="E252" s="12">
        <f t="shared" si="18"/>
        <v>7.6335877862595417E-3</v>
      </c>
      <c r="F252" s="12" t="str">
        <f t="shared" si="19"/>
        <v/>
      </c>
      <c r="G252" s="13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10">
        <v>0</v>
      </c>
      <c r="D253" s="10">
        <v>24</v>
      </c>
      <c r="E253" s="12" t="str">
        <f t="shared" si="18"/>
        <v/>
      </c>
      <c r="F253" s="12">
        <f t="shared" si="19"/>
        <v>0.10084033613445378</v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36</v>
      </c>
      <c r="D256" s="10">
        <v>65</v>
      </c>
      <c r="E256" s="12">
        <f t="shared" si="18"/>
        <v>0.27480916030534353</v>
      </c>
      <c r="F256" s="12">
        <f t="shared" si="19"/>
        <v>0.27310924369747897</v>
      </c>
      <c r="G256" s="13">
        <f t="shared" si="20"/>
        <v>0.80555555555555558</v>
      </c>
      <c r="H256" s="18">
        <f t="shared" si="21"/>
        <v>0.22137404580152673</v>
      </c>
    </row>
    <row r="257" spans="2:8" ht="15" x14ac:dyDescent="0.2">
      <c r="B257" s="4" t="s">
        <v>325</v>
      </c>
      <c r="C257" s="10">
        <v>1</v>
      </c>
      <c r="D257" s="10">
        <v>6</v>
      </c>
      <c r="E257" s="12">
        <f t="shared" si="18"/>
        <v>7.6335877862595417E-3</v>
      </c>
      <c r="F257" s="12">
        <f t="shared" si="19"/>
        <v>2.5210084033613446E-2</v>
      </c>
      <c r="G257" s="13">
        <f t="shared" si="20"/>
        <v>5</v>
      </c>
      <c r="H257" s="18">
        <f t="shared" si="21"/>
        <v>3.8167938931297711E-2</v>
      </c>
    </row>
    <row r="258" spans="2:8" ht="30" x14ac:dyDescent="0.2">
      <c r="B258" s="4" t="s">
        <v>326</v>
      </c>
      <c r="C258" s="10">
        <v>6</v>
      </c>
      <c r="D258" s="10">
        <v>9</v>
      </c>
      <c r="E258" s="12">
        <f t="shared" si="18"/>
        <v>4.5801526717557252E-2</v>
      </c>
      <c r="F258" s="12">
        <f t="shared" si="19"/>
        <v>3.7815126050420166E-2</v>
      </c>
      <c r="G258" s="13">
        <f t="shared" si="20"/>
        <v>0.5</v>
      </c>
      <c r="H258" s="18">
        <f t="shared" si="21"/>
        <v>2.2900763358778626E-2</v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2</v>
      </c>
      <c r="E262" s="12">
        <f t="shared" si="18"/>
        <v>7.6335877862595417E-3</v>
      </c>
      <c r="F262" s="12">
        <f t="shared" si="19"/>
        <v>8.4033613445378148E-3</v>
      </c>
      <c r="G262" s="13">
        <f t="shared" si="20"/>
        <v>1</v>
      </c>
      <c r="H262" s="18">
        <f t="shared" si="21"/>
        <v>7.6335877862595417E-3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3</v>
      </c>
      <c r="E268" s="12" t="str">
        <f t="shared" si="18"/>
        <v/>
      </c>
      <c r="F268" s="12">
        <f t="shared" si="19"/>
        <v>1.2605042016806723E-2</v>
      </c>
      <c r="G268" s="13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</v>
      </c>
      <c r="D273" s="10">
        <v>0</v>
      </c>
      <c r="E273" s="12">
        <f t="shared" si="18"/>
        <v>7.6335877862595417E-3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462</v>
      </c>
      <c r="D294" s="41">
        <f>SUM(D295:D499)</f>
        <v>344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-0.25541125541125542</v>
      </c>
      <c r="H294" s="42">
        <f>+IF(OR(AND(E294=""),(G294="")),"",E294*G294)</f>
        <v>-0.25541125541125542</v>
      </c>
    </row>
    <row r="295" spans="2:8" ht="15" x14ac:dyDescent="0.2">
      <c r="B295" s="3" t="s">
        <v>100</v>
      </c>
      <c r="C295" s="10">
        <v>14</v>
      </c>
      <c r="D295" s="10">
        <v>17</v>
      </c>
      <c r="E295" s="12">
        <f>+IF(C295=0,"",C295/C$294)</f>
        <v>3.0303030303030304E-2</v>
      </c>
      <c r="F295" s="12">
        <f>+IF(D295=0,"",D295/D$294)</f>
        <v>4.9418604651162788E-2</v>
      </c>
      <c r="G295" s="13">
        <f>+IF(OR(AND(D295=0),(C295=0)),"0",((D295-C295)/C295))</f>
        <v>0.21428571428571427</v>
      </c>
      <c r="H295" s="18">
        <f>+IF(OR(AND(E295=""),(G295="")),"",E295*G295)</f>
        <v>6.4935064935064931E-3</v>
      </c>
    </row>
    <row r="296" spans="2:8" ht="15" x14ac:dyDescent="0.2">
      <c r="B296" s="3" t="s">
        <v>113</v>
      </c>
      <c r="C296" s="10">
        <v>18</v>
      </c>
      <c r="D296" s="10">
        <v>4</v>
      </c>
      <c r="E296" s="12">
        <f t="shared" ref="E296:E359" si="26">+IF(C296=0,"",C296/C$294)</f>
        <v>3.896103896103896E-2</v>
      </c>
      <c r="F296" s="12">
        <f t="shared" ref="F296:F359" si="27">+IF(D296=0,"",D296/D$294)</f>
        <v>1.1627906976744186E-2</v>
      </c>
      <c r="G296" s="13">
        <f t="shared" ref="G296:G359" si="28">+IF(OR(AND(D296=0),(C296=0)),"0",((D296-C296)/C296))</f>
        <v>-0.77777777777777779</v>
      </c>
      <c r="H296" s="18">
        <f t="shared" ref="H296:H359" si="29">+IF(OR(AND(E296=""),(G296="")),"",E296*G296)</f>
        <v>-3.0303030303030304E-2</v>
      </c>
    </row>
    <row r="297" spans="2:8" ht="15" x14ac:dyDescent="0.2">
      <c r="B297" s="3" t="s">
        <v>104</v>
      </c>
      <c r="C297" s="10">
        <v>1</v>
      </c>
      <c r="D297" s="10">
        <v>2</v>
      </c>
      <c r="E297" s="12">
        <f t="shared" si="26"/>
        <v>2.1645021645021645E-3</v>
      </c>
      <c r="F297" s="12">
        <f t="shared" si="27"/>
        <v>5.8139534883720929E-3</v>
      </c>
      <c r="G297" s="13">
        <f t="shared" si="28"/>
        <v>1</v>
      </c>
      <c r="H297" s="18">
        <f t="shared" si="29"/>
        <v>2.1645021645021645E-3</v>
      </c>
    </row>
    <row r="298" spans="2:8" ht="15" x14ac:dyDescent="0.2">
      <c r="B298" s="3" t="s">
        <v>95</v>
      </c>
      <c r="C298" s="10">
        <v>19</v>
      </c>
      <c r="D298" s="10">
        <v>0</v>
      </c>
      <c r="E298" s="12">
        <f t="shared" si="26"/>
        <v>4.1125541125541128E-2</v>
      </c>
      <c r="F298" s="12" t="str">
        <f t="shared" si="27"/>
        <v/>
      </c>
      <c r="G298" s="13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8</v>
      </c>
      <c r="D301" s="10">
        <v>17</v>
      </c>
      <c r="E301" s="12">
        <f t="shared" si="26"/>
        <v>1.7316017316017316E-2</v>
      </c>
      <c r="F301" s="12">
        <f t="shared" si="27"/>
        <v>4.9418604651162788E-2</v>
      </c>
      <c r="G301" s="13">
        <f t="shared" si="28"/>
        <v>1.125</v>
      </c>
      <c r="H301" s="18">
        <f t="shared" si="29"/>
        <v>1.948051948051948E-2</v>
      </c>
    </row>
    <row r="302" spans="2:8" ht="15" x14ac:dyDescent="0.2">
      <c r="B302" s="3" t="s">
        <v>109</v>
      </c>
      <c r="C302" s="10">
        <v>3</v>
      </c>
      <c r="D302" s="10">
        <v>0</v>
      </c>
      <c r="E302" s="12">
        <f t="shared" si="26"/>
        <v>6.4935064935064939E-3</v>
      </c>
      <c r="F302" s="12" t="str">
        <f t="shared" si="27"/>
        <v/>
      </c>
      <c r="G302" s="13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5</v>
      </c>
      <c r="D304" s="10">
        <v>0</v>
      </c>
      <c r="E304" s="12">
        <f t="shared" si="26"/>
        <v>1.0822510822510822E-2</v>
      </c>
      <c r="F304" s="12" t="str">
        <f t="shared" si="27"/>
        <v/>
      </c>
      <c r="G304" s="13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0</v>
      </c>
      <c r="D305" s="10">
        <v>3</v>
      </c>
      <c r="E305" s="12" t="str">
        <f t="shared" si="26"/>
        <v/>
      </c>
      <c r="F305" s="12">
        <f t="shared" si="27"/>
        <v>8.7209302325581394E-3</v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62</v>
      </c>
      <c r="D307" s="10">
        <v>22</v>
      </c>
      <c r="E307" s="12">
        <f t="shared" si="26"/>
        <v>0.13419913419913421</v>
      </c>
      <c r="F307" s="12">
        <f t="shared" si="27"/>
        <v>6.3953488372093026E-2</v>
      </c>
      <c r="G307" s="13">
        <f t="shared" si="28"/>
        <v>-0.64516129032258063</v>
      </c>
      <c r="H307" s="18">
        <f t="shared" si="29"/>
        <v>-8.6580086580086577E-2</v>
      </c>
    </row>
    <row r="308" spans="2:8" ht="15" x14ac:dyDescent="0.2">
      <c r="B308" s="3" t="s">
        <v>99</v>
      </c>
      <c r="C308" s="10">
        <v>0</v>
      </c>
      <c r="D308" s="10">
        <v>7</v>
      </c>
      <c r="E308" s="12" t="str">
        <f t="shared" si="26"/>
        <v/>
      </c>
      <c r="F308" s="12">
        <f t="shared" si="27"/>
        <v>2.0348837209302327E-2</v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47</v>
      </c>
      <c r="D310" s="10">
        <v>8</v>
      </c>
      <c r="E310" s="12">
        <f t="shared" si="26"/>
        <v>0.10173160173160173</v>
      </c>
      <c r="F310" s="12">
        <f t="shared" si="27"/>
        <v>2.3255813953488372E-2</v>
      </c>
      <c r="G310" s="13">
        <f t="shared" si="28"/>
        <v>-0.82978723404255317</v>
      </c>
      <c r="H310" s="18">
        <f t="shared" si="29"/>
        <v>-8.4415584415584416E-2</v>
      </c>
    </row>
    <row r="311" spans="2:8" ht="15" x14ac:dyDescent="0.2">
      <c r="B311" s="3" t="s">
        <v>102</v>
      </c>
      <c r="C311" s="10">
        <v>4</v>
      </c>
      <c r="D311" s="10">
        <v>1</v>
      </c>
      <c r="E311" s="12">
        <f t="shared" si="26"/>
        <v>8.658008658008658E-3</v>
      </c>
      <c r="F311" s="12">
        <f t="shared" si="27"/>
        <v>2.9069767441860465E-3</v>
      </c>
      <c r="G311" s="13">
        <f t="shared" si="28"/>
        <v>-0.75</v>
      </c>
      <c r="H311" s="18">
        <f t="shared" si="29"/>
        <v>-6.4935064935064939E-3</v>
      </c>
    </row>
    <row r="312" spans="2:8" ht="15" x14ac:dyDescent="0.2">
      <c r="B312" s="3" t="s">
        <v>97</v>
      </c>
      <c r="C312" s="10">
        <v>1</v>
      </c>
      <c r="D312" s="10">
        <v>0</v>
      </c>
      <c r="E312" s="12">
        <f t="shared" si="26"/>
        <v>2.1645021645021645E-3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9</v>
      </c>
      <c r="D314" s="10">
        <v>2</v>
      </c>
      <c r="E314" s="12">
        <f t="shared" si="26"/>
        <v>1.948051948051948E-2</v>
      </c>
      <c r="F314" s="12">
        <f t="shared" si="27"/>
        <v>5.8139534883720929E-3</v>
      </c>
      <c r="G314" s="13">
        <f t="shared" si="28"/>
        <v>-0.77777777777777779</v>
      </c>
      <c r="H314" s="18">
        <f t="shared" si="29"/>
        <v>-1.5151515151515152E-2</v>
      </c>
    </row>
    <row r="315" spans="2:8" ht="15" x14ac:dyDescent="0.2">
      <c r="B315" s="3" t="s">
        <v>354</v>
      </c>
      <c r="C315" s="10">
        <v>2</v>
      </c>
      <c r="D315" s="10">
        <v>0</v>
      </c>
      <c r="E315" s="12">
        <f t="shared" si="26"/>
        <v>4.329004329004329E-3</v>
      </c>
      <c r="F315" s="12" t="str">
        <f t="shared" si="27"/>
        <v/>
      </c>
      <c r="G315" s="13" t="str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</v>
      </c>
      <c r="D317" s="10">
        <v>1</v>
      </c>
      <c r="E317" s="12">
        <f t="shared" si="26"/>
        <v>2.1645021645021645E-3</v>
      </c>
      <c r="F317" s="12">
        <f t="shared" si="27"/>
        <v>2.9069767441860465E-3</v>
      </c>
      <c r="G317" s="13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10">
        <v>21</v>
      </c>
      <c r="D318" s="10">
        <v>2</v>
      </c>
      <c r="E318" s="12">
        <f t="shared" si="26"/>
        <v>4.5454545454545456E-2</v>
      </c>
      <c r="F318" s="12">
        <f t="shared" si="27"/>
        <v>5.8139534883720929E-3</v>
      </c>
      <c r="G318" s="13">
        <f t="shared" si="28"/>
        <v>-0.90476190476190477</v>
      </c>
      <c r="H318" s="18">
        <f t="shared" si="29"/>
        <v>-4.1125541125541128E-2</v>
      </c>
    </row>
    <row r="319" spans="2:8" ht="15" x14ac:dyDescent="0.2">
      <c r="B319" s="3" t="s">
        <v>115</v>
      </c>
      <c r="C319" s="10">
        <v>3</v>
      </c>
      <c r="D319" s="10">
        <v>1</v>
      </c>
      <c r="E319" s="12">
        <f t="shared" si="26"/>
        <v>6.4935064935064939E-3</v>
      </c>
      <c r="F319" s="12">
        <f t="shared" si="27"/>
        <v>2.9069767441860465E-3</v>
      </c>
      <c r="G319" s="13">
        <f t="shared" si="28"/>
        <v>-0.66666666666666663</v>
      </c>
      <c r="H319" s="18">
        <f t="shared" si="29"/>
        <v>-4.329004329004329E-3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1</v>
      </c>
      <c r="E323" s="12" t="str">
        <f t="shared" si="26"/>
        <v/>
      </c>
      <c r="F323" s="12">
        <f t="shared" si="27"/>
        <v>2.9069767441860465E-3</v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1</v>
      </c>
      <c r="D324" s="10">
        <v>0</v>
      </c>
      <c r="E324" s="12">
        <f t="shared" si="26"/>
        <v>2.1645021645021645E-3</v>
      </c>
      <c r="F324" s="12" t="str">
        <f t="shared" si="27"/>
        <v/>
      </c>
      <c r="G324" s="13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</v>
      </c>
      <c r="D326" s="10">
        <v>7</v>
      </c>
      <c r="E326" s="12">
        <f t="shared" si="26"/>
        <v>4.329004329004329E-3</v>
      </c>
      <c r="F326" s="12">
        <f t="shared" si="27"/>
        <v>2.0348837209302327E-2</v>
      </c>
      <c r="G326" s="13">
        <f t="shared" si="28"/>
        <v>2.5</v>
      </c>
      <c r="H326" s="18">
        <f t="shared" si="29"/>
        <v>1.0822510822510822E-2</v>
      </c>
    </row>
    <row r="327" spans="2:8" ht="15" x14ac:dyDescent="0.2">
      <c r="B327" s="3" t="s">
        <v>358</v>
      </c>
      <c r="C327" s="10">
        <v>1</v>
      </c>
      <c r="D327" s="10">
        <v>0</v>
      </c>
      <c r="E327" s="12">
        <f t="shared" si="26"/>
        <v>2.1645021645021645E-3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6</v>
      </c>
      <c r="D328" s="10">
        <v>0</v>
      </c>
      <c r="E328" s="12">
        <f t="shared" si="26"/>
        <v>1.2987012987012988E-2</v>
      </c>
      <c r="F328" s="12" t="str">
        <f t="shared" si="27"/>
        <v/>
      </c>
      <c r="G328" s="13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7</v>
      </c>
      <c r="E330" s="12" t="str">
        <f t="shared" si="26"/>
        <v/>
      </c>
      <c r="F330" s="12">
        <f t="shared" si="27"/>
        <v>2.0348837209302327E-2</v>
      </c>
      <c r="G330" s="13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30</v>
      </c>
      <c r="D332" s="10">
        <v>8</v>
      </c>
      <c r="E332" s="12">
        <f t="shared" si="26"/>
        <v>6.4935064935064929E-2</v>
      </c>
      <c r="F332" s="12">
        <f t="shared" si="27"/>
        <v>2.3255813953488372E-2</v>
      </c>
      <c r="G332" s="13">
        <f t="shared" si="28"/>
        <v>-0.73333333333333328</v>
      </c>
      <c r="H332" s="18">
        <f t="shared" si="29"/>
        <v>-4.7619047619047609E-2</v>
      </c>
    </row>
    <row r="333" spans="2:8" ht="15" x14ac:dyDescent="0.2">
      <c r="B333" s="3" t="s">
        <v>130</v>
      </c>
      <c r="C333" s="10">
        <v>1</v>
      </c>
      <c r="D333" s="10">
        <v>4</v>
      </c>
      <c r="E333" s="12">
        <f t="shared" si="26"/>
        <v>2.1645021645021645E-3</v>
      </c>
      <c r="F333" s="12">
        <f t="shared" si="27"/>
        <v>1.1627906976744186E-2</v>
      </c>
      <c r="G333" s="13">
        <f t="shared" si="28"/>
        <v>3</v>
      </c>
      <c r="H333" s="18">
        <f t="shared" si="29"/>
        <v>6.4935064935064939E-3</v>
      </c>
    </row>
    <row r="334" spans="2:8" ht="15" x14ac:dyDescent="0.2">
      <c r="B334" s="3" t="s">
        <v>119</v>
      </c>
      <c r="C334" s="10">
        <v>25</v>
      </c>
      <c r="D334" s="10">
        <v>0</v>
      </c>
      <c r="E334" s="12">
        <f t="shared" si="26"/>
        <v>5.4112554112554112E-2</v>
      </c>
      <c r="F334" s="12" t="str">
        <f t="shared" si="27"/>
        <v/>
      </c>
      <c r="G334" s="13" t="str">
        <f t="shared" si="28"/>
        <v>0</v>
      </c>
      <c r="H334" s="18">
        <f t="shared" si="29"/>
        <v>0</v>
      </c>
    </row>
    <row r="335" spans="2:8" ht="15" x14ac:dyDescent="0.2">
      <c r="B335" s="3" t="s">
        <v>128</v>
      </c>
      <c r="C335" s="10">
        <v>4</v>
      </c>
      <c r="D335" s="10">
        <v>2</v>
      </c>
      <c r="E335" s="12">
        <f t="shared" si="26"/>
        <v>8.658008658008658E-3</v>
      </c>
      <c r="F335" s="12">
        <f t="shared" si="27"/>
        <v>5.8139534883720929E-3</v>
      </c>
      <c r="G335" s="13">
        <f t="shared" si="28"/>
        <v>-0.5</v>
      </c>
      <c r="H335" s="18">
        <f t="shared" si="29"/>
        <v>-4.329004329004329E-3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</v>
      </c>
      <c r="D337" s="10">
        <v>1</v>
      </c>
      <c r="E337" s="12">
        <f t="shared" si="26"/>
        <v>2.1645021645021645E-3</v>
      </c>
      <c r="F337" s="12">
        <f t="shared" si="27"/>
        <v>2.9069767441860465E-3</v>
      </c>
      <c r="G337" s="13">
        <f t="shared" si="28"/>
        <v>0</v>
      </c>
      <c r="H337" s="18">
        <f t="shared" si="29"/>
        <v>0</v>
      </c>
    </row>
    <row r="338" spans="2:8" ht="30" x14ac:dyDescent="0.2">
      <c r="B338" s="3" t="s">
        <v>362</v>
      </c>
      <c r="C338" s="10">
        <v>2</v>
      </c>
      <c r="D338" s="10">
        <v>0</v>
      </c>
      <c r="E338" s="12">
        <f t="shared" si="26"/>
        <v>4.329004329004329E-3</v>
      </c>
      <c r="F338" s="12" t="str">
        <f t="shared" si="27"/>
        <v/>
      </c>
      <c r="G338" s="13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2</v>
      </c>
      <c r="D340" s="10">
        <v>4</v>
      </c>
      <c r="E340" s="12">
        <f t="shared" si="26"/>
        <v>4.329004329004329E-3</v>
      </c>
      <c r="F340" s="12">
        <f t="shared" si="27"/>
        <v>1.1627906976744186E-2</v>
      </c>
      <c r="G340" s="13">
        <f t="shared" si="28"/>
        <v>1</v>
      </c>
      <c r="H340" s="18">
        <f t="shared" si="29"/>
        <v>4.329004329004329E-3</v>
      </c>
    </row>
    <row r="341" spans="2:8" ht="15" x14ac:dyDescent="0.2">
      <c r="B341" s="3" t="s">
        <v>118</v>
      </c>
      <c r="C341" s="10">
        <v>2</v>
      </c>
      <c r="D341" s="10">
        <v>1</v>
      </c>
      <c r="E341" s="12">
        <f t="shared" si="26"/>
        <v>4.329004329004329E-3</v>
      </c>
      <c r="F341" s="12">
        <f t="shared" si="27"/>
        <v>2.9069767441860465E-3</v>
      </c>
      <c r="G341" s="13">
        <f t="shared" si="28"/>
        <v>-0.5</v>
      </c>
      <c r="H341" s="18">
        <f t="shared" si="29"/>
        <v>-2.1645021645021645E-3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2.9069767441860465E-3</v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11</v>
      </c>
      <c r="D344" s="10">
        <v>23</v>
      </c>
      <c r="E344" s="12">
        <f t="shared" si="26"/>
        <v>2.3809523809523808E-2</v>
      </c>
      <c r="F344" s="12">
        <f t="shared" si="27"/>
        <v>6.6860465116279064E-2</v>
      </c>
      <c r="G344" s="13">
        <f t="shared" si="28"/>
        <v>1.0909090909090908</v>
      </c>
      <c r="H344" s="18">
        <f t="shared" si="29"/>
        <v>2.5974025974025972E-2</v>
      </c>
    </row>
    <row r="345" spans="2:8" ht="15" x14ac:dyDescent="0.2">
      <c r="B345" s="3" t="s">
        <v>366</v>
      </c>
      <c r="C345" s="10">
        <v>0</v>
      </c>
      <c r="D345" s="10">
        <v>1</v>
      </c>
      <c r="E345" s="12" t="str">
        <f t="shared" si="26"/>
        <v/>
      </c>
      <c r="F345" s="12">
        <f t="shared" si="27"/>
        <v>2.9069767441860465E-3</v>
      </c>
      <c r="G345" s="13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1</v>
      </c>
      <c r="D347" s="10">
        <v>0</v>
      </c>
      <c r="E347" s="12">
        <f t="shared" si="26"/>
        <v>2.1645021645021645E-3</v>
      </c>
      <c r="F347" s="12" t="str">
        <f t="shared" si="27"/>
        <v/>
      </c>
      <c r="G347" s="13" t="str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2.9069767441860465E-3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5</v>
      </c>
      <c r="E350" s="12" t="str">
        <f t="shared" si="26"/>
        <v/>
      </c>
      <c r="F350" s="12">
        <f t="shared" si="27"/>
        <v>1.4534883720930232E-2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2.1645021645021645E-3</v>
      </c>
      <c r="F353" s="12" t="str">
        <f t="shared" si="27"/>
        <v/>
      </c>
      <c r="G353" s="13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11</v>
      </c>
      <c r="D354" s="10">
        <v>10</v>
      </c>
      <c r="E354" s="12">
        <f t="shared" si="26"/>
        <v>2.3809523809523808E-2</v>
      </c>
      <c r="F354" s="12">
        <f t="shared" si="27"/>
        <v>2.9069767441860465E-2</v>
      </c>
      <c r="G354" s="13">
        <f t="shared" si="28"/>
        <v>-9.0909090909090912E-2</v>
      </c>
      <c r="H354" s="18">
        <f t="shared" si="29"/>
        <v>-2.1645021645021645E-3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0</v>
      </c>
      <c r="E356" s="12">
        <f t="shared" si="26"/>
        <v>4.329004329004329E-3</v>
      </c>
      <c r="F356" s="12" t="str">
        <f t="shared" si="27"/>
        <v/>
      </c>
      <c r="G356" s="13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10">
        <v>3</v>
      </c>
      <c r="D357" s="10">
        <v>3</v>
      </c>
      <c r="E357" s="12">
        <f t="shared" si="26"/>
        <v>6.4935064935064939E-3</v>
      </c>
      <c r="F357" s="12">
        <f t="shared" si="27"/>
        <v>8.7209302325581394E-3</v>
      </c>
      <c r="G357" s="13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10">
        <v>17</v>
      </c>
      <c r="D358" s="10">
        <v>9</v>
      </c>
      <c r="E358" s="12">
        <f t="shared" si="26"/>
        <v>3.67965367965368E-2</v>
      </c>
      <c r="F358" s="12">
        <f t="shared" si="27"/>
        <v>2.616279069767442E-2</v>
      </c>
      <c r="G358" s="13">
        <f t="shared" si="28"/>
        <v>-0.47058823529411764</v>
      </c>
      <c r="H358" s="18">
        <f t="shared" si="29"/>
        <v>-1.7316017316017316E-2</v>
      </c>
    </row>
    <row r="359" spans="2:8" ht="15" x14ac:dyDescent="0.2">
      <c r="B359" s="3" t="s">
        <v>123</v>
      </c>
      <c r="C359" s="10">
        <v>1</v>
      </c>
      <c r="D359" s="10">
        <v>1</v>
      </c>
      <c r="E359" s="12">
        <f t="shared" si="26"/>
        <v>2.1645021645021645E-3</v>
      </c>
      <c r="F359" s="12">
        <f t="shared" si="27"/>
        <v>2.9069767441860465E-3</v>
      </c>
      <c r="G359" s="13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2.1645021645021645E-3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0</v>
      </c>
      <c r="D363" s="10">
        <v>0</v>
      </c>
      <c r="E363" s="12" t="str">
        <f t="shared" si="30"/>
        <v/>
      </c>
      <c r="F363" s="12" t="str">
        <f t="shared" si="31"/>
        <v/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0"/>
        <v>2.1645021645021645E-3</v>
      </c>
      <c r="F367" s="12">
        <f t="shared" si="31"/>
        <v>2.9069767441860465E-3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8</v>
      </c>
      <c r="D368" s="10">
        <v>8</v>
      </c>
      <c r="E368" s="12">
        <f t="shared" si="30"/>
        <v>1.7316017316017316E-2</v>
      </c>
      <c r="F368" s="12">
        <f t="shared" si="31"/>
        <v>2.3255813953488372E-2</v>
      </c>
      <c r="G368" s="13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35</v>
      </c>
      <c r="D369" s="10">
        <v>34</v>
      </c>
      <c r="E369" s="12">
        <f t="shared" si="30"/>
        <v>7.575757575757576E-2</v>
      </c>
      <c r="F369" s="12">
        <f t="shared" si="31"/>
        <v>9.8837209302325577E-2</v>
      </c>
      <c r="G369" s="13">
        <f t="shared" si="32"/>
        <v>-2.8571428571428571E-2</v>
      </c>
      <c r="H369" s="18">
        <f t="shared" si="33"/>
        <v>-2.1645021645021645E-3</v>
      </c>
    </row>
    <row r="370" spans="2:8" ht="15" x14ac:dyDescent="0.2">
      <c r="B370" s="3" t="s">
        <v>135</v>
      </c>
      <c r="C370" s="10">
        <v>15</v>
      </c>
      <c r="D370" s="10">
        <v>12</v>
      </c>
      <c r="E370" s="12">
        <f t="shared" si="30"/>
        <v>3.2467532467532464E-2</v>
      </c>
      <c r="F370" s="12">
        <f t="shared" si="31"/>
        <v>3.4883720930232558E-2</v>
      </c>
      <c r="G370" s="13">
        <f t="shared" si="32"/>
        <v>-0.2</v>
      </c>
      <c r="H370" s="18">
        <f t="shared" si="33"/>
        <v>-6.4935064935064931E-3</v>
      </c>
    </row>
    <row r="371" spans="2:8" ht="15" x14ac:dyDescent="0.2">
      <c r="B371" s="3" t="s">
        <v>136</v>
      </c>
      <c r="C371" s="10">
        <v>6</v>
      </c>
      <c r="D371" s="10">
        <v>25</v>
      </c>
      <c r="E371" s="12">
        <f t="shared" si="30"/>
        <v>1.2987012987012988E-2</v>
      </c>
      <c r="F371" s="12">
        <f t="shared" si="31"/>
        <v>7.2674418604651167E-2</v>
      </c>
      <c r="G371" s="13">
        <f t="shared" si="32"/>
        <v>3.1666666666666665</v>
      </c>
      <c r="H371" s="18">
        <f t="shared" si="33"/>
        <v>4.1125541125541128E-2</v>
      </c>
    </row>
    <row r="372" spans="2:8" ht="15" x14ac:dyDescent="0.2">
      <c r="B372" s="3" t="s">
        <v>137</v>
      </c>
      <c r="C372" s="10">
        <v>27</v>
      </c>
      <c r="D372" s="10">
        <v>24</v>
      </c>
      <c r="E372" s="12">
        <f t="shared" si="30"/>
        <v>5.844155844155844E-2</v>
      </c>
      <c r="F372" s="12">
        <f t="shared" si="31"/>
        <v>6.9767441860465115E-2</v>
      </c>
      <c r="G372" s="13">
        <f t="shared" si="32"/>
        <v>-0.1111111111111111</v>
      </c>
      <c r="H372" s="18">
        <f t="shared" si="33"/>
        <v>-6.4935064935064931E-3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1</v>
      </c>
      <c r="E377" s="12" t="str">
        <f t="shared" si="30"/>
        <v/>
      </c>
      <c r="F377" s="12">
        <f t="shared" si="31"/>
        <v>2.9069767441860465E-3</v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1</v>
      </c>
      <c r="D378" s="10">
        <v>7</v>
      </c>
      <c r="E378" s="12">
        <f t="shared" si="30"/>
        <v>2.1645021645021645E-3</v>
      </c>
      <c r="F378" s="12">
        <f t="shared" si="31"/>
        <v>2.0348837209302327E-2</v>
      </c>
      <c r="G378" s="13">
        <f t="shared" si="32"/>
        <v>6</v>
      </c>
      <c r="H378" s="18">
        <f t="shared" si="33"/>
        <v>1.2987012987012988E-2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2</v>
      </c>
      <c r="E383" s="12" t="str">
        <f t="shared" si="30"/>
        <v/>
      </c>
      <c r="F383" s="12">
        <f t="shared" si="31"/>
        <v>5.8139534883720929E-3</v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2</v>
      </c>
      <c r="D387" s="10">
        <v>0</v>
      </c>
      <c r="E387" s="12">
        <f t="shared" si="30"/>
        <v>4.329004329004329E-3</v>
      </c>
      <c r="F387" s="12" t="str">
        <f t="shared" si="31"/>
        <v/>
      </c>
      <c r="G387" s="13" t="str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1</v>
      </c>
      <c r="E391" s="12" t="str">
        <f t="shared" si="30"/>
        <v/>
      </c>
      <c r="F391" s="12">
        <f t="shared" si="31"/>
        <v>2.9069767441860465E-3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0</v>
      </c>
      <c r="D393" s="10">
        <v>0</v>
      </c>
      <c r="E393" s="12" t="str">
        <f t="shared" si="30"/>
        <v/>
      </c>
      <c r="F393" s="12" t="str">
        <f t="shared" si="31"/>
        <v/>
      </c>
      <c r="G393" s="13" t="str">
        <f t="shared" si="32"/>
        <v>0</v>
      </c>
      <c r="H393" s="18" t="str">
        <f t="shared" si="33"/>
        <v/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1</v>
      </c>
      <c r="E405" s="12" t="str">
        <f t="shared" si="30"/>
        <v/>
      </c>
      <c r="F405" s="12">
        <f t="shared" si="31"/>
        <v>2.9069767441860465E-3</v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4</v>
      </c>
      <c r="E406" s="12" t="str">
        <f t="shared" si="30"/>
        <v/>
      </c>
      <c r="F406" s="12">
        <f t="shared" si="31"/>
        <v>1.1627906976744186E-2</v>
      </c>
      <c r="G406" s="13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4</v>
      </c>
      <c r="E408" s="12" t="str">
        <f t="shared" si="30"/>
        <v/>
      </c>
      <c r="F408" s="12">
        <f t="shared" si="31"/>
        <v>1.1627906976744186E-2</v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1</v>
      </c>
      <c r="E411" s="12" t="str">
        <f t="shared" si="30"/>
        <v/>
      </c>
      <c r="F411" s="12">
        <f t="shared" si="31"/>
        <v>2.9069767441860465E-3</v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0</v>
      </c>
      <c r="D412" s="10">
        <v>0</v>
      </c>
      <c r="E412" s="12" t="str">
        <f t="shared" si="30"/>
        <v/>
      </c>
      <c r="F412" s="12" t="str">
        <f t="shared" si="31"/>
        <v/>
      </c>
      <c r="G412" s="13" t="str">
        <f t="shared" si="32"/>
        <v>0</v>
      </c>
      <c r="H412" s="18" t="str">
        <f t="shared" si="33"/>
        <v/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2.9069767441860465E-3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1</v>
      </c>
      <c r="E422" s="12" t="str">
        <f t="shared" si="30"/>
        <v/>
      </c>
      <c r="F422" s="12">
        <f t="shared" si="31"/>
        <v>2.9069767441860465E-3</v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1</v>
      </c>
      <c r="E432" s="12" t="str">
        <f t="shared" si="34"/>
        <v/>
      </c>
      <c r="F432" s="12">
        <f t="shared" si="35"/>
        <v>2.9069767441860465E-3</v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2</v>
      </c>
      <c r="E433" s="12" t="str">
        <f t="shared" si="34"/>
        <v/>
      </c>
      <c r="F433" s="12">
        <f t="shared" si="35"/>
        <v>5.8139534883720929E-3</v>
      </c>
      <c r="G433" s="13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2</v>
      </c>
      <c r="D437" s="10">
        <v>2</v>
      </c>
      <c r="E437" s="12">
        <f t="shared" si="34"/>
        <v>4.329004329004329E-3</v>
      </c>
      <c r="F437" s="12">
        <f t="shared" si="35"/>
        <v>5.8139534883720929E-3</v>
      </c>
      <c r="G437" s="13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2.1645021645021645E-3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2</v>
      </c>
      <c r="E441" s="12" t="str">
        <f t="shared" si="34"/>
        <v/>
      </c>
      <c r="F441" s="12">
        <f t="shared" si="35"/>
        <v>5.8139534883720929E-3</v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4</v>
      </c>
      <c r="E460" s="12">
        <f t="shared" si="34"/>
        <v>2.1645021645021645E-3</v>
      </c>
      <c r="F460" s="12">
        <f t="shared" si="35"/>
        <v>1.1627906976744186E-2</v>
      </c>
      <c r="G460" s="13">
        <f t="shared" si="36"/>
        <v>3</v>
      </c>
      <c r="H460" s="18">
        <f t="shared" si="37"/>
        <v>6.4935064935064939E-3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4</v>
      </c>
      <c r="D463" s="10">
        <v>12</v>
      </c>
      <c r="E463" s="12">
        <f t="shared" si="34"/>
        <v>8.658008658008658E-3</v>
      </c>
      <c r="F463" s="12">
        <f t="shared" si="35"/>
        <v>3.4883720930232558E-2</v>
      </c>
      <c r="G463" s="13">
        <f t="shared" si="36"/>
        <v>2</v>
      </c>
      <c r="H463" s="18">
        <f t="shared" si="37"/>
        <v>1.7316017316017316E-2</v>
      </c>
    </row>
    <row r="464" spans="2:8" ht="15" x14ac:dyDescent="0.2">
      <c r="B464" s="3" t="s">
        <v>478</v>
      </c>
      <c r="C464" s="10">
        <v>1</v>
      </c>
      <c r="D464" s="10">
        <v>0</v>
      </c>
      <c r="E464" s="12">
        <f t="shared" si="34"/>
        <v>2.1645021645021645E-3</v>
      </c>
      <c r="F464" s="12" t="str">
        <f t="shared" si="35"/>
        <v/>
      </c>
      <c r="G464" s="13" t="str">
        <f t="shared" si="36"/>
        <v>0</v>
      </c>
      <c r="H464" s="18">
        <f t="shared" si="37"/>
        <v>0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4</v>
      </c>
      <c r="D467" s="10">
        <v>9</v>
      </c>
      <c r="E467" s="12">
        <f t="shared" si="34"/>
        <v>8.658008658008658E-3</v>
      </c>
      <c r="F467" s="12">
        <f t="shared" si="35"/>
        <v>2.616279069767442E-2</v>
      </c>
      <c r="G467" s="13">
        <f t="shared" si="36"/>
        <v>1.25</v>
      </c>
      <c r="H467" s="18">
        <f t="shared" si="37"/>
        <v>1.0822510822510822E-2</v>
      </c>
    </row>
    <row r="468" spans="2:8" ht="15" x14ac:dyDescent="0.2">
      <c r="B468" s="3" t="s">
        <v>182</v>
      </c>
      <c r="C468" s="10">
        <v>1</v>
      </c>
      <c r="D468" s="10">
        <v>0</v>
      </c>
      <c r="E468" s="12">
        <f t="shared" si="34"/>
        <v>2.1645021645021645E-3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2.1645021645021645E-3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2.1645021645021645E-3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3</v>
      </c>
      <c r="D480" s="10">
        <v>4</v>
      </c>
      <c r="E480" s="12">
        <f t="shared" si="34"/>
        <v>6.4935064935064939E-3</v>
      </c>
      <c r="F480" s="12">
        <f t="shared" si="35"/>
        <v>1.1627906976744186E-2</v>
      </c>
      <c r="G480" s="13">
        <f t="shared" si="36"/>
        <v>0.33333333333333331</v>
      </c>
      <c r="H480" s="18">
        <f t="shared" si="37"/>
        <v>2.1645021645021645E-3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</v>
      </c>
      <c r="D483" s="10">
        <v>0</v>
      </c>
      <c r="E483" s="12">
        <f t="shared" si="34"/>
        <v>2.1645021645021645E-3</v>
      </c>
      <c r="F483" s="12" t="str">
        <f t="shared" si="35"/>
        <v/>
      </c>
      <c r="G483" s="13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10">
        <v>0</v>
      </c>
      <c r="D484" s="10">
        <v>0</v>
      </c>
      <c r="E484" s="12" t="str">
        <f t="shared" si="34"/>
        <v/>
      </c>
      <c r="F484" s="12" t="str">
        <f t="shared" si="35"/>
        <v/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2</v>
      </c>
      <c r="D485" s="10">
        <v>4</v>
      </c>
      <c r="E485" s="12">
        <f t="shared" si="34"/>
        <v>4.329004329004329E-3</v>
      </c>
      <c r="F485" s="12">
        <f t="shared" si="35"/>
        <v>1.1627906976744186E-2</v>
      </c>
      <c r="G485" s="13">
        <f t="shared" si="36"/>
        <v>1</v>
      </c>
      <c r="H485" s="18">
        <f t="shared" si="37"/>
        <v>4.329004329004329E-3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0</v>
      </c>
      <c r="E491" s="12">
        <f t="shared" si="38"/>
        <v>2.1645021645021645E-3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2.9069767441860465E-3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0</v>
      </c>
      <c r="E497" s="12">
        <f t="shared" si="38"/>
        <v>2.1645021645021645E-3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193</v>
      </c>
      <c r="D505" s="41">
        <f>SUM(D506:D530)</f>
        <v>212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9.8445595854922283E-2</v>
      </c>
      <c r="H505" s="42">
        <f>+IF(OR(AND(E505=""),(G505="")),"",E505*G505)</f>
        <v>9.8445595854922283E-2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31</v>
      </c>
      <c r="D507" s="10">
        <v>13</v>
      </c>
      <c r="E507" s="12">
        <f t="shared" ref="E507:E529" si="42">+IF(C507=0,"",C507/C$505)</f>
        <v>0.16062176165803108</v>
      </c>
      <c r="F507" s="12">
        <f t="shared" ref="F507:F529" si="43">+IF(D507=0,"",D507/D$505)</f>
        <v>6.1320754716981132E-2</v>
      </c>
      <c r="G507" s="13">
        <f t="shared" ref="G507:G529" si="44">+IF(OR(AND(D507=0),(C507=0)),"0",((D507-C507)/C507))</f>
        <v>-0.58064516129032262</v>
      </c>
      <c r="H507" s="18">
        <f t="shared" ref="H507:H530" si="45">+IF(OR(AND(E507=""),(G507="")),"",E507*G507)</f>
        <v>-9.3264248704663211E-2</v>
      </c>
    </row>
    <row r="508" spans="2:8" ht="15" x14ac:dyDescent="0.2">
      <c r="B508" s="3" t="s">
        <v>455</v>
      </c>
      <c r="C508" s="10">
        <v>14</v>
      </c>
      <c r="D508" s="10">
        <v>12</v>
      </c>
      <c r="E508" s="12">
        <f t="shared" si="42"/>
        <v>7.2538860103626937E-2</v>
      </c>
      <c r="F508" s="12">
        <f t="shared" si="43"/>
        <v>5.6603773584905662E-2</v>
      </c>
      <c r="G508" s="13">
        <f t="shared" si="44"/>
        <v>-0.14285714285714285</v>
      </c>
      <c r="H508" s="18">
        <f t="shared" si="45"/>
        <v>-1.0362694300518133E-2</v>
      </c>
    </row>
    <row r="509" spans="2:8" ht="15" x14ac:dyDescent="0.2">
      <c r="B509" s="3" t="s">
        <v>456</v>
      </c>
      <c r="C509" s="10">
        <v>11</v>
      </c>
      <c r="D509" s="10">
        <v>10</v>
      </c>
      <c r="E509" s="12">
        <f t="shared" si="42"/>
        <v>5.6994818652849742E-2</v>
      </c>
      <c r="F509" s="12">
        <f t="shared" si="43"/>
        <v>4.716981132075472E-2</v>
      </c>
      <c r="G509" s="13">
        <f t="shared" si="44"/>
        <v>-9.0909090909090912E-2</v>
      </c>
      <c r="H509" s="18">
        <f t="shared" si="45"/>
        <v>-5.1813471502590676E-3</v>
      </c>
    </row>
    <row r="510" spans="2:8" ht="15" x14ac:dyDescent="0.2">
      <c r="B510" s="3" t="s">
        <v>188</v>
      </c>
      <c r="C510" s="10">
        <v>0</v>
      </c>
      <c r="D510" s="10">
        <v>1</v>
      </c>
      <c r="E510" s="12" t="str">
        <f t="shared" si="42"/>
        <v/>
      </c>
      <c r="F510" s="12">
        <f t="shared" si="43"/>
        <v>4.7169811320754715E-3</v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5</v>
      </c>
      <c r="E511" s="12" t="str">
        <f t="shared" si="42"/>
        <v/>
      </c>
      <c r="F511" s="12">
        <f t="shared" si="43"/>
        <v>2.358490566037736E-2</v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1</v>
      </c>
      <c r="E513" s="12" t="str">
        <f t="shared" si="42"/>
        <v/>
      </c>
      <c r="F513" s="12">
        <f t="shared" si="43"/>
        <v>4.7169811320754715E-3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0</v>
      </c>
      <c r="D515" s="10">
        <v>0</v>
      </c>
      <c r="E515" s="12" t="str">
        <f t="shared" si="42"/>
        <v/>
      </c>
      <c r="F515" s="12" t="str">
        <f t="shared" si="43"/>
        <v/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39</v>
      </c>
      <c r="D518" s="10">
        <v>103</v>
      </c>
      <c r="E518" s="12">
        <f t="shared" si="42"/>
        <v>0.20207253886010362</v>
      </c>
      <c r="F518" s="12">
        <f t="shared" si="43"/>
        <v>0.48584905660377359</v>
      </c>
      <c r="G518" s="13">
        <f t="shared" si="44"/>
        <v>1.641025641025641</v>
      </c>
      <c r="H518" s="18">
        <f t="shared" si="45"/>
        <v>0.33160621761658027</v>
      </c>
    </row>
    <row r="519" spans="2:8" ht="15" x14ac:dyDescent="0.2">
      <c r="B519" s="3" t="s">
        <v>192</v>
      </c>
      <c r="C519" s="10">
        <v>15</v>
      </c>
      <c r="D519" s="10">
        <v>5</v>
      </c>
      <c r="E519" s="12">
        <f t="shared" si="42"/>
        <v>7.7720207253886009E-2</v>
      </c>
      <c r="F519" s="12">
        <f t="shared" si="43"/>
        <v>2.358490566037736E-2</v>
      </c>
      <c r="G519" s="13">
        <f t="shared" si="44"/>
        <v>-0.66666666666666663</v>
      </c>
      <c r="H519" s="18">
        <f t="shared" si="45"/>
        <v>-5.181347150259067E-2</v>
      </c>
    </row>
    <row r="520" spans="2:8" ht="13.5" customHeight="1" x14ac:dyDescent="0.2">
      <c r="B520" s="3" t="s">
        <v>191</v>
      </c>
      <c r="C520" s="10">
        <v>0</v>
      </c>
      <c r="D520" s="10">
        <v>1</v>
      </c>
      <c r="E520" s="12" t="str">
        <f t="shared" si="42"/>
        <v/>
      </c>
      <c r="F520" s="12">
        <f t="shared" si="43"/>
        <v>4.7169811320754715E-3</v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57</v>
      </c>
      <c r="D521" s="10">
        <v>20</v>
      </c>
      <c r="E521" s="12">
        <f t="shared" si="42"/>
        <v>0.29533678756476683</v>
      </c>
      <c r="F521" s="12">
        <f t="shared" si="43"/>
        <v>9.4339622641509441E-2</v>
      </c>
      <c r="G521" s="13">
        <f t="shared" si="44"/>
        <v>-0.64912280701754388</v>
      </c>
      <c r="H521" s="18">
        <f t="shared" si="45"/>
        <v>-0.19170984455958551</v>
      </c>
    </row>
    <row r="522" spans="2:8" ht="25.5" customHeight="1" x14ac:dyDescent="0.2">
      <c r="B522" s="3" t="s">
        <v>193</v>
      </c>
      <c r="C522" s="10">
        <v>14</v>
      </c>
      <c r="D522" s="10">
        <v>32</v>
      </c>
      <c r="E522" s="12">
        <f t="shared" si="42"/>
        <v>7.2538860103626937E-2</v>
      </c>
      <c r="F522" s="12">
        <f t="shared" si="43"/>
        <v>0.15094339622641509</v>
      </c>
      <c r="G522" s="13">
        <f t="shared" si="44"/>
        <v>1.2857142857142858</v>
      </c>
      <c r="H522" s="18">
        <f t="shared" si="45"/>
        <v>9.3264248704663211E-2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4</v>
      </c>
      <c r="D524" s="10">
        <v>0</v>
      </c>
      <c r="E524" s="12">
        <f t="shared" si="42"/>
        <v>2.072538860103627E-2</v>
      </c>
      <c r="F524" s="12" t="str">
        <f t="shared" si="43"/>
        <v/>
      </c>
      <c r="G524" s="13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2</v>
      </c>
      <c r="D526" s="10">
        <v>0</v>
      </c>
      <c r="E526" s="12">
        <f t="shared" si="42"/>
        <v>1.0362694300518135E-2</v>
      </c>
      <c r="F526" s="12" t="str">
        <f t="shared" si="43"/>
        <v/>
      </c>
      <c r="G526" s="13" t="str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4.7169811320754715E-3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4</v>
      </c>
      <c r="D529" s="10">
        <v>7</v>
      </c>
      <c r="E529" s="12">
        <f t="shared" si="42"/>
        <v>2.072538860103627E-2</v>
      </c>
      <c r="F529" s="12">
        <f t="shared" si="43"/>
        <v>3.3018867924528301E-2</v>
      </c>
      <c r="G529" s="13">
        <f t="shared" si="44"/>
        <v>0.75</v>
      </c>
      <c r="H529" s="18">
        <f t="shared" si="45"/>
        <v>1.5544041450777202E-2</v>
      </c>
    </row>
    <row r="530" spans="2:8" ht="15" x14ac:dyDescent="0.2">
      <c r="B530" s="3" t="s">
        <v>467</v>
      </c>
      <c r="C530" s="10">
        <v>2</v>
      </c>
      <c r="D530" s="10">
        <v>1</v>
      </c>
      <c r="E530" s="12">
        <f>+IF(C530=0,"",C530/C$505)</f>
        <v>1.0362694300518135E-2</v>
      </c>
      <c r="F530" s="12">
        <f>+IF(D530=0,"",D530/D$505)</f>
        <v>4.7169811320754715E-3</v>
      </c>
      <c r="G530" s="13">
        <f>+IF(OR(AND(D530=0),(C530=0)),"0",((D530-C530)/C530))</f>
        <v>-0.5</v>
      </c>
      <c r="H530" s="18">
        <f t="shared" si="45"/>
        <v>-5.1813471502590676E-3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530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521</v>
      </c>
      <c r="C8" s="40">
        <f>+C18+C70+C151+C294+C505</f>
        <v>4269</v>
      </c>
      <c r="D8" s="41">
        <f>+D18+D70+D151+D294+D505</f>
        <v>4120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-3.4902787538065118E-2</v>
      </c>
      <c r="H8" s="42">
        <f>+E8*G8</f>
        <v>-3.4902787538065118E-2</v>
      </c>
    </row>
    <row r="9" spans="2:8" ht="20.100000000000001" customHeight="1" x14ac:dyDescent="0.2">
      <c r="B9" s="33" t="s">
        <v>486</v>
      </c>
      <c r="C9" s="34">
        <v>85</v>
      </c>
      <c r="D9" s="34">
        <f>D18</f>
        <v>33</v>
      </c>
      <c r="E9" s="35">
        <f t="shared" si="0"/>
        <v>1.9910986179433123E-2</v>
      </c>
      <c r="F9" s="35">
        <f t="shared" si="0"/>
        <v>8.0097087378640779E-3</v>
      </c>
      <c r="G9" s="35">
        <f t="shared" si="1"/>
        <v>-0.61176470588235299</v>
      </c>
      <c r="H9" s="35">
        <f>+IF(OR(AND(E9=""),(G9="")),"",E9*G9)</f>
        <v>-1.2180838603888499E-2</v>
      </c>
    </row>
    <row r="10" spans="2:8" ht="20.100000000000001" customHeight="1" x14ac:dyDescent="0.2">
      <c r="B10" s="33" t="s">
        <v>487</v>
      </c>
      <c r="C10" s="36">
        <v>301</v>
      </c>
      <c r="D10" s="36">
        <f>D70</f>
        <v>410</v>
      </c>
      <c r="E10" s="35">
        <f t="shared" si="0"/>
        <v>7.0508315764816115E-2</v>
      </c>
      <c r="F10" s="35">
        <f t="shared" si="0"/>
        <v>9.9514563106796114E-2</v>
      </c>
      <c r="G10" s="35">
        <f t="shared" si="1"/>
        <v>0.36212624584717606</v>
      </c>
      <c r="H10" s="35">
        <f>+IF(OR(AND(E10=""),(G10="")),"",E10*G10)</f>
        <v>2.5532911688920121E-2</v>
      </c>
    </row>
    <row r="11" spans="2:8" ht="20.100000000000001" customHeight="1" x14ac:dyDescent="0.2">
      <c r="B11" s="33" t="s">
        <v>488</v>
      </c>
      <c r="C11" s="36">
        <v>873</v>
      </c>
      <c r="D11" s="36">
        <f>D151</f>
        <v>994</v>
      </c>
      <c r="E11" s="35">
        <f t="shared" si="0"/>
        <v>0.20449754040758961</v>
      </c>
      <c r="F11" s="35">
        <f t="shared" si="0"/>
        <v>0.24126213592233009</v>
      </c>
      <c r="G11" s="35">
        <f t="shared" si="1"/>
        <v>0.13860252004581902</v>
      </c>
      <c r="H11" s="35">
        <f>+IF(OR(AND(E11=""),(G11="")),"",E11*G11)</f>
        <v>2.8343874443663625E-2</v>
      </c>
    </row>
    <row r="12" spans="2:8" ht="20.100000000000001" customHeight="1" x14ac:dyDescent="0.2">
      <c r="B12" s="33" t="s">
        <v>489</v>
      </c>
      <c r="C12" s="36">
        <v>2180</v>
      </c>
      <c r="D12" s="36">
        <f>D294</f>
        <v>1578</v>
      </c>
      <c r="E12" s="35">
        <f t="shared" si="0"/>
        <v>0.51065823377840247</v>
      </c>
      <c r="F12" s="35">
        <f t="shared" si="0"/>
        <v>0.38300970873786405</v>
      </c>
      <c r="G12" s="35">
        <f t="shared" si="1"/>
        <v>-0.27614678899082568</v>
      </c>
      <c r="H12" s="35">
        <f>+IF(OR(AND(E12=""),(G12="")),"",E12*G12)</f>
        <v>-0.14101663152963223</v>
      </c>
    </row>
    <row r="13" spans="2:8" ht="20.100000000000001" customHeight="1" x14ac:dyDescent="0.2">
      <c r="B13" s="33" t="s">
        <v>490</v>
      </c>
      <c r="C13" s="36">
        <v>830</v>
      </c>
      <c r="D13" s="36">
        <f>D505</f>
        <v>1105</v>
      </c>
      <c r="E13" s="35">
        <f t="shared" si="0"/>
        <v>0.19442492386975874</v>
      </c>
      <c r="F13" s="35">
        <f t="shared" si="0"/>
        <v>0.26820388349514562</v>
      </c>
      <c r="G13" s="35">
        <f t="shared" si="1"/>
        <v>0.33132530120481929</v>
      </c>
      <c r="H13" s="35">
        <f>+IF(OR(AND(E13=""),(G13="")),"",E13*G13)</f>
        <v>6.4417896462871868E-2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85</v>
      </c>
      <c r="D18" s="41">
        <f>SUM(D19:D64)</f>
        <v>33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-0.61176470588235299</v>
      </c>
      <c r="H18" s="42">
        <f>+IF(OR(AND(E18=""),(G18="")),"",E18*G18)</f>
        <v>-0.61176470588235299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6</v>
      </c>
      <c r="D20" s="10">
        <v>3</v>
      </c>
      <c r="E20" s="8">
        <f t="shared" ref="E20:E64" si="2">+IF(C20=0,"",C20/C$18)</f>
        <v>7.0588235294117646E-2</v>
      </c>
      <c r="F20" s="8">
        <f t="shared" ref="F20:F64" si="3">+IF(D20=0,"",D20/D$18)</f>
        <v>9.0909090909090912E-2</v>
      </c>
      <c r="G20" s="13">
        <f t="shared" ref="G20:G64" si="4">+IF(OR(AND(D20=0),(C20=0)),"0",((D20-C20)/C20))</f>
        <v>-0.5</v>
      </c>
      <c r="H20" s="18">
        <f t="shared" ref="H20:H64" si="5">+IF(OR(AND(E20=""),(G20="")),"",E20*G20)</f>
        <v>-3.5294117647058823E-2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2"/>
        <v/>
      </c>
      <c r="F21" s="8">
        <f t="shared" si="3"/>
        <v>3.0303030303030304E-2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2</v>
      </c>
      <c r="E23" s="8" t="str">
        <f t="shared" si="2"/>
        <v/>
      </c>
      <c r="F23" s="8">
        <f t="shared" si="3"/>
        <v>6.0606060606060608E-2</v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1</v>
      </c>
      <c r="D24" s="10">
        <v>1</v>
      </c>
      <c r="E24" s="8">
        <f t="shared" si="2"/>
        <v>1.1764705882352941E-2</v>
      </c>
      <c r="F24" s="8">
        <f t="shared" si="3"/>
        <v>3.0303030303030304E-2</v>
      </c>
      <c r="G24" s="13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0</v>
      </c>
      <c r="D25" s="10">
        <v>2</v>
      </c>
      <c r="E25" s="8" t="str">
        <f t="shared" si="2"/>
        <v/>
      </c>
      <c r="F25" s="8">
        <f t="shared" si="3"/>
        <v>6.0606060606060608E-2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8</v>
      </c>
      <c r="D26" s="10">
        <v>2</v>
      </c>
      <c r="E26" s="8">
        <f t="shared" si="2"/>
        <v>9.4117647058823528E-2</v>
      </c>
      <c r="F26" s="8">
        <f t="shared" si="3"/>
        <v>6.0606060606060608E-2</v>
      </c>
      <c r="G26" s="13">
        <f t="shared" si="4"/>
        <v>-0.75</v>
      </c>
      <c r="H26" s="18">
        <f t="shared" si="5"/>
        <v>-7.0588235294117646E-2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11</v>
      </c>
      <c r="D28" s="10">
        <v>7</v>
      </c>
      <c r="E28" s="8">
        <f t="shared" si="2"/>
        <v>0.12941176470588237</v>
      </c>
      <c r="F28" s="8">
        <f t="shared" si="3"/>
        <v>0.21212121212121213</v>
      </c>
      <c r="G28" s="13">
        <f t="shared" si="4"/>
        <v>-0.36363636363636365</v>
      </c>
      <c r="H28" s="18">
        <f t="shared" si="5"/>
        <v>-4.7058823529411771E-2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1</v>
      </c>
      <c r="E34" s="8" t="str">
        <f t="shared" si="2"/>
        <v/>
      </c>
      <c r="F34" s="8">
        <f t="shared" si="3"/>
        <v>3.0303030303030304E-2</v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2</v>
      </c>
      <c r="D37" s="10">
        <v>1</v>
      </c>
      <c r="E37" s="8">
        <f t="shared" si="2"/>
        <v>2.3529411764705882E-2</v>
      </c>
      <c r="F37" s="8">
        <f t="shared" si="3"/>
        <v>3.0303030303030304E-2</v>
      </c>
      <c r="G37" s="13">
        <f t="shared" si="4"/>
        <v>-0.5</v>
      </c>
      <c r="H37" s="18">
        <f t="shared" si="5"/>
        <v>-1.1764705882352941E-2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3.0303030303030304E-2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1.1764705882352941E-2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</v>
      </c>
      <c r="D42" s="10">
        <v>1</v>
      </c>
      <c r="E42" s="8">
        <f t="shared" si="2"/>
        <v>1.1764705882352941E-2</v>
      </c>
      <c r="F42" s="8">
        <f t="shared" si="3"/>
        <v>3.0303030303030304E-2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1</v>
      </c>
      <c r="D43" s="10">
        <v>0</v>
      </c>
      <c r="E43" s="8">
        <f t="shared" si="2"/>
        <v>1.1764705882352941E-2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0</v>
      </c>
      <c r="E45" s="8">
        <f t="shared" si="2"/>
        <v>2.3529411764705882E-2</v>
      </c>
      <c r="F45" s="8" t="str">
        <f t="shared" si="3"/>
        <v/>
      </c>
      <c r="G45" s="13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6</v>
      </c>
      <c r="D48" s="10">
        <v>2</v>
      </c>
      <c r="E48" s="8">
        <f t="shared" si="2"/>
        <v>7.0588235294117646E-2</v>
      </c>
      <c r="F48" s="8">
        <f t="shared" si="3"/>
        <v>6.0606060606060608E-2</v>
      </c>
      <c r="G48" s="13">
        <f t="shared" si="4"/>
        <v>-0.66666666666666663</v>
      </c>
      <c r="H48" s="18">
        <f t="shared" si="5"/>
        <v>-4.7058823529411764E-2</v>
      </c>
    </row>
    <row r="49" spans="2:8" ht="15" x14ac:dyDescent="0.2">
      <c r="B49" s="3" t="s">
        <v>16</v>
      </c>
      <c r="C49" s="10">
        <v>0</v>
      </c>
      <c r="D49" s="10">
        <v>1</v>
      </c>
      <c r="E49" s="8" t="str">
        <f t="shared" si="2"/>
        <v/>
      </c>
      <c r="F49" s="8">
        <f t="shared" si="3"/>
        <v>3.0303030303030304E-2</v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27</v>
      </c>
      <c r="D50" s="10">
        <v>5</v>
      </c>
      <c r="E50" s="8">
        <f t="shared" si="2"/>
        <v>0.31764705882352939</v>
      </c>
      <c r="F50" s="8">
        <f t="shared" si="3"/>
        <v>0.15151515151515152</v>
      </c>
      <c r="G50" s="13">
        <f t="shared" si="4"/>
        <v>-0.81481481481481477</v>
      </c>
      <c r="H50" s="18">
        <f t="shared" si="5"/>
        <v>-0.25882352941176467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0</v>
      </c>
      <c r="E52" s="8">
        <f t="shared" si="2"/>
        <v>1.1764705882352941E-2</v>
      </c>
      <c r="F52" s="8" t="str">
        <f t="shared" si="3"/>
        <v/>
      </c>
      <c r="G52" s="13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3</v>
      </c>
      <c r="D58" s="10">
        <v>1</v>
      </c>
      <c r="E58" s="8">
        <f t="shared" si="2"/>
        <v>3.5294117647058823E-2</v>
      </c>
      <c r="F58" s="8">
        <f t="shared" si="3"/>
        <v>3.0303030303030304E-2</v>
      </c>
      <c r="G58" s="13">
        <f t="shared" si="4"/>
        <v>-0.66666666666666663</v>
      </c>
      <c r="H58" s="18">
        <f t="shared" si="5"/>
        <v>-2.3529411764705882E-2</v>
      </c>
    </row>
    <row r="59" spans="2:8" ht="15" x14ac:dyDescent="0.2">
      <c r="B59" s="3" t="s">
        <v>217</v>
      </c>
      <c r="C59" s="10">
        <v>10</v>
      </c>
      <c r="D59" s="10">
        <v>0</v>
      </c>
      <c r="E59" s="8">
        <f t="shared" si="2"/>
        <v>0.11764705882352941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1</v>
      </c>
      <c r="D60" s="10">
        <v>2</v>
      </c>
      <c r="E60" s="8">
        <f t="shared" si="2"/>
        <v>1.1764705882352941E-2</v>
      </c>
      <c r="F60" s="8">
        <f t="shared" si="3"/>
        <v>6.0606060606060608E-2</v>
      </c>
      <c r="G60" s="13">
        <f t="shared" si="4"/>
        <v>1</v>
      </c>
      <c r="H60" s="18">
        <f t="shared" si="5"/>
        <v>1.1764705882352941E-2</v>
      </c>
    </row>
    <row r="61" spans="2:8" ht="15" x14ac:dyDescent="0.2">
      <c r="B61" s="3" t="s">
        <v>219</v>
      </c>
      <c r="C61" s="10">
        <v>3</v>
      </c>
      <c r="D61" s="10">
        <v>0</v>
      </c>
      <c r="E61" s="8">
        <f t="shared" si="2"/>
        <v>3.5294117647058823E-2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0</v>
      </c>
      <c r="E63" s="8">
        <f t="shared" si="2"/>
        <v>1.1764705882352941E-2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301</v>
      </c>
      <c r="D70" s="41">
        <f>SUM(D71:D145)</f>
        <v>410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0.36212624584717606</v>
      </c>
      <c r="H70" s="42">
        <f>+IF(OR(AND(E70=""),(G70="")),"",E70*G70)</f>
        <v>0.36212624584717606</v>
      </c>
    </row>
    <row r="71" spans="2:8" ht="15" x14ac:dyDescent="0.2">
      <c r="B71" s="3" t="s">
        <v>20</v>
      </c>
      <c r="C71" s="10">
        <v>6</v>
      </c>
      <c r="D71" s="10">
        <v>41</v>
      </c>
      <c r="E71" s="12">
        <f>+IF(C71=0,"",C71/C$70)</f>
        <v>1.9933554817275746E-2</v>
      </c>
      <c r="F71" s="12">
        <f>+IF(D71=0,"",D71/D$70)</f>
        <v>0.1</v>
      </c>
      <c r="G71" s="13">
        <f>+IF(OR(AND(D71=0),(C71=0)),"0",((D71-C71)/C71))</f>
        <v>5.833333333333333</v>
      </c>
      <c r="H71" s="18">
        <f>+IF(OR(AND(E71=""),(G71="")),"",E71*G71)</f>
        <v>0.11627906976744184</v>
      </c>
    </row>
    <row r="72" spans="2:8" ht="15" x14ac:dyDescent="0.2">
      <c r="B72" s="3" t="s">
        <v>21</v>
      </c>
      <c r="C72" s="10">
        <v>2</v>
      </c>
      <c r="D72" s="10">
        <v>4</v>
      </c>
      <c r="E72" s="12">
        <f t="shared" ref="E72:E135" si="6">+IF(C72=0,"",C72/C$70)</f>
        <v>6.6445182724252493E-3</v>
      </c>
      <c r="F72" s="12">
        <f t="shared" ref="F72:F135" si="7">+IF(D72=0,"",D72/D$70)</f>
        <v>9.7560975609756097E-3</v>
      </c>
      <c r="G72" s="13">
        <f t="shared" ref="G72:G135" si="8">+IF(OR(AND(D72=0),(C72=0)),"0",((D72-C72)/C72))</f>
        <v>1</v>
      </c>
      <c r="H72" s="18">
        <f t="shared" ref="H72:H135" si="9">+IF(OR(AND(E72=""),(G72="")),"",E72*G72)</f>
        <v>6.6445182724252493E-3</v>
      </c>
    </row>
    <row r="73" spans="2:8" ht="15" x14ac:dyDescent="0.2">
      <c r="B73" s="3" t="s">
        <v>22</v>
      </c>
      <c r="C73" s="10">
        <v>8</v>
      </c>
      <c r="D73" s="10">
        <v>35</v>
      </c>
      <c r="E73" s="12">
        <f t="shared" si="6"/>
        <v>2.6578073089700997E-2</v>
      </c>
      <c r="F73" s="12">
        <f t="shared" si="7"/>
        <v>8.5365853658536592E-2</v>
      </c>
      <c r="G73" s="13">
        <f t="shared" si="8"/>
        <v>3.375</v>
      </c>
      <c r="H73" s="18">
        <f t="shared" si="9"/>
        <v>8.9700996677740868E-2</v>
      </c>
    </row>
    <row r="74" spans="2:8" ht="15" x14ac:dyDescent="0.2">
      <c r="B74" s="3" t="s">
        <v>222</v>
      </c>
      <c r="C74" s="10">
        <v>15</v>
      </c>
      <c r="D74" s="10">
        <v>26</v>
      </c>
      <c r="E74" s="12">
        <f t="shared" si="6"/>
        <v>4.9833887043189369E-2</v>
      </c>
      <c r="F74" s="12">
        <f t="shared" si="7"/>
        <v>6.3414634146341464E-2</v>
      </c>
      <c r="G74" s="13">
        <f t="shared" si="8"/>
        <v>0.73333333333333328</v>
      </c>
      <c r="H74" s="18">
        <f t="shared" si="9"/>
        <v>3.6544850498338867E-2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3.3222591362126247E-3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2</v>
      </c>
      <c r="E77" s="12" t="str">
        <f t="shared" si="6"/>
        <v/>
      </c>
      <c r="F77" s="12">
        <f t="shared" si="7"/>
        <v>4.8780487804878049E-3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</v>
      </c>
      <c r="D80" s="10">
        <v>8</v>
      </c>
      <c r="E80" s="12">
        <f t="shared" si="6"/>
        <v>1.3289036544850499E-2</v>
      </c>
      <c r="F80" s="12">
        <f t="shared" si="7"/>
        <v>1.9512195121951219E-2</v>
      </c>
      <c r="G80" s="13">
        <f t="shared" si="8"/>
        <v>1</v>
      </c>
      <c r="H80" s="18">
        <f t="shared" si="9"/>
        <v>1.3289036544850499E-2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3</v>
      </c>
      <c r="D82" s="10">
        <v>16</v>
      </c>
      <c r="E82" s="12">
        <f t="shared" si="6"/>
        <v>9.9667774086378731E-3</v>
      </c>
      <c r="F82" s="12">
        <f t="shared" si="7"/>
        <v>3.9024390243902439E-2</v>
      </c>
      <c r="G82" s="13">
        <f t="shared" si="8"/>
        <v>4.333333333333333</v>
      </c>
      <c r="H82" s="18">
        <f t="shared" si="9"/>
        <v>4.3189368770764111E-2</v>
      </c>
    </row>
    <row r="83" spans="2:8" ht="15" x14ac:dyDescent="0.2">
      <c r="B83" s="3" t="s">
        <v>229</v>
      </c>
      <c r="C83" s="10">
        <v>5</v>
      </c>
      <c r="D83" s="10">
        <v>10</v>
      </c>
      <c r="E83" s="12">
        <f t="shared" si="6"/>
        <v>1.6611295681063124E-2</v>
      </c>
      <c r="F83" s="12">
        <f t="shared" si="7"/>
        <v>2.4390243902439025E-2</v>
      </c>
      <c r="G83" s="13">
        <f t="shared" si="8"/>
        <v>1</v>
      </c>
      <c r="H83" s="18">
        <f t="shared" si="9"/>
        <v>1.6611295681063124E-2</v>
      </c>
    </row>
    <row r="84" spans="2:8" ht="15" x14ac:dyDescent="0.2">
      <c r="B84" s="3" t="s">
        <v>230</v>
      </c>
      <c r="C84" s="10">
        <v>3</v>
      </c>
      <c r="D84" s="10">
        <v>2</v>
      </c>
      <c r="E84" s="12">
        <f t="shared" si="6"/>
        <v>9.9667774086378731E-3</v>
      </c>
      <c r="F84" s="12">
        <f t="shared" si="7"/>
        <v>4.8780487804878049E-3</v>
      </c>
      <c r="G84" s="13">
        <f t="shared" si="8"/>
        <v>-0.33333333333333331</v>
      </c>
      <c r="H84" s="18">
        <f t="shared" si="9"/>
        <v>-3.3222591362126242E-3</v>
      </c>
    </row>
    <row r="85" spans="2:8" ht="15" x14ac:dyDescent="0.2">
      <c r="B85" s="3" t="s">
        <v>28</v>
      </c>
      <c r="C85" s="10">
        <v>3</v>
      </c>
      <c r="D85" s="10">
        <v>3</v>
      </c>
      <c r="E85" s="12">
        <f t="shared" si="6"/>
        <v>9.9667774086378731E-3</v>
      </c>
      <c r="F85" s="12">
        <f t="shared" si="7"/>
        <v>7.3170731707317077E-3</v>
      </c>
      <c r="G85" s="13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10">
        <v>6</v>
      </c>
      <c r="D86" s="10">
        <v>4</v>
      </c>
      <c r="E86" s="12">
        <f t="shared" si="6"/>
        <v>1.9933554817275746E-2</v>
      </c>
      <c r="F86" s="12">
        <f t="shared" si="7"/>
        <v>9.7560975609756097E-3</v>
      </c>
      <c r="G86" s="13">
        <f t="shared" si="8"/>
        <v>-0.33333333333333331</v>
      </c>
      <c r="H86" s="18">
        <f t="shared" si="9"/>
        <v>-6.6445182724252485E-3</v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2.4390243902439024E-3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3</v>
      </c>
      <c r="D88" s="10">
        <v>7</v>
      </c>
      <c r="E88" s="12">
        <f t="shared" si="6"/>
        <v>9.9667774086378731E-3</v>
      </c>
      <c r="F88" s="12">
        <f t="shared" si="7"/>
        <v>1.7073170731707318E-2</v>
      </c>
      <c r="G88" s="13">
        <f t="shared" si="8"/>
        <v>1.3333333333333333</v>
      </c>
      <c r="H88" s="18">
        <f t="shared" si="9"/>
        <v>1.3289036544850497E-2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2.4390243902439024E-3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2</v>
      </c>
      <c r="E91" s="12" t="str">
        <f t="shared" si="6"/>
        <v/>
      </c>
      <c r="F91" s="12">
        <f t="shared" si="7"/>
        <v>4.8780487804878049E-3</v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2</v>
      </c>
      <c r="D92" s="10">
        <v>7</v>
      </c>
      <c r="E92" s="12">
        <f t="shared" si="6"/>
        <v>6.6445182724252493E-3</v>
      </c>
      <c r="F92" s="12">
        <f t="shared" si="7"/>
        <v>1.7073170731707318E-2</v>
      </c>
      <c r="G92" s="13">
        <f t="shared" si="8"/>
        <v>2.5</v>
      </c>
      <c r="H92" s="18">
        <f t="shared" si="9"/>
        <v>1.6611295681063124E-2</v>
      </c>
    </row>
    <row r="93" spans="2:8" ht="15" x14ac:dyDescent="0.2">
      <c r="B93" s="3" t="s">
        <v>561</v>
      </c>
      <c r="C93" s="10">
        <v>6</v>
      </c>
      <c r="D93" s="10">
        <v>3</v>
      </c>
      <c r="E93" s="12">
        <f t="shared" si="6"/>
        <v>1.9933554817275746E-2</v>
      </c>
      <c r="F93" s="12">
        <f t="shared" si="7"/>
        <v>7.3170731707317077E-3</v>
      </c>
      <c r="G93" s="13">
        <f t="shared" si="8"/>
        <v>-0.5</v>
      </c>
      <c r="H93" s="18">
        <f t="shared" si="9"/>
        <v>-9.9667774086378731E-3</v>
      </c>
    </row>
    <row r="94" spans="2:8" ht="15" x14ac:dyDescent="0.2">
      <c r="B94" s="3" t="s">
        <v>25</v>
      </c>
      <c r="C94" s="10">
        <v>1</v>
      </c>
      <c r="D94" s="10">
        <v>1</v>
      </c>
      <c r="E94" s="12">
        <f t="shared" si="6"/>
        <v>3.3222591362126247E-3</v>
      </c>
      <c r="F94" s="12">
        <f t="shared" si="7"/>
        <v>2.4390243902439024E-3</v>
      </c>
      <c r="G94" s="13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3.3222591362126247E-3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10</v>
      </c>
      <c r="D98" s="10">
        <v>2</v>
      </c>
      <c r="E98" s="12">
        <f t="shared" si="6"/>
        <v>3.3222591362126248E-2</v>
      </c>
      <c r="F98" s="12">
        <f t="shared" si="7"/>
        <v>4.8780487804878049E-3</v>
      </c>
      <c r="G98" s="13">
        <f t="shared" si="8"/>
        <v>-0.8</v>
      </c>
      <c r="H98" s="18">
        <f t="shared" si="9"/>
        <v>-2.6578073089701001E-2</v>
      </c>
    </row>
    <row r="99" spans="2:8" ht="15" x14ac:dyDescent="0.2">
      <c r="B99" s="3" t="s">
        <v>239</v>
      </c>
      <c r="C99" s="10">
        <v>10</v>
      </c>
      <c r="D99" s="10">
        <v>2</v>
      </c>
      <c r="E99" s="12">
        <f t="shared" si="6"/>
        <v>3.3222591362126248E-2</v>
      </c>
      <c r="F99" s="12">
        <f t="shared" si="7"/>
        <v>4.8780487804878049E-3</v>
      </c>
      <c r="G99" s="13">
        <f t="shared" si="8"/>
        <v>-0.8</v>
      </c>
      <c r="H99" s="18">
        <f t="shared" si="9"/>
        <v>-2.6578073089701001E-2</v>
      </c>
    </row>
    <row r="100" spans="2:8" ht="15" x14ac:dyDescent="0.2">
      <c r="B100" s="3" t="s">
        <v>240</v>
      </c>
      <c r="C100" s="10">
        <v>0</v>
      </c>
      <c r="D100" s="10">
        <v>5</v>
      </c>
      <c r="E100" s="12" t="str">
        <f t="shared" si="6"/>
        <v/>
      </c>
      <c r="F100" s="12">
        <f t="shared" si="7"/>
        <v>1.2195121951219513E-2</v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3</v>
      </c>
      <c r="E101" s="12" t="str">
        <f t="shared" si="6"/>
        <v/>
      </c>
      <c r="F101" s="12">
        <f t="shared" si="7"/>
        <v>7.3170731707317077E-3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0</v>
      </c>
      <c r="D102" s="10">
        <v>7</v>
      </c>
      <c r="E102" s="12" t="str">
        <f t="shared" si="6"/>
        <v/>
      </c>
      <c r="F102" s="12">
        <f t="shared" si="7"/>
        <v>1.7073170731707318E-2</v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2</v>
      </c>
      <c r="D103" s="10">
        <v>6</v>
      </c>
      <c r="E103" s="12">
        <f t="shared" si="6"/>
        <v>6.6445182724252493E-3</v>
      </c>
      <c r="F103" s="12">
        <f t="shared" si="7"/>
        <v>1.4634146341463415E-2</v>
      </c>
      <c r="G103" s="13">
        <f t="shared" si="8"/>
        <v>2</v>
      </c>
      <c r="H103" s="18">
        <f t="shared" si="9"/>
        <v>1.3289036544850499E-2</v>
      </c>
    </row>
    <row r="104" spans="2:8" ht="15" x14ac:dyDescent="0.2">
      <c r="B104" s="3" t="s">
        <v>34</v>
      </c>
      <c r="C104" s="10">
        <v>6</v>
      </c>
      <c r="D104" s="10">
        <v>19</v>
      </c>
      <c r="E104" s="12">
        <f t="shared" si="6"/>
        <v>1.9933554817275746E-2</v>
      </c>
      <c r="F104" s="12">
        <f t="shared" si="7"/>
        <v>4.6341463414634146E-2</v>
      </c>
      <c r="G104" s="13">
        <f t="shared" si="8"/>
        <v>2.1666666666666665</v>
      </c>
      <c r="H104" s="18">
        <f t="shared" si="9"/>
        <v>4.3189368770764111E-2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3.3222591362126247E-3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2</v>
      </c>
      <c r="E107" s="12">
        <f t="shared" si="6"/>
        <v>3.3222591362126247E-3</v>
      </c>
      <c r="F107" s="12">
        <f t="shared" si="7"/>
        <v>4.8780487804878049E-3</v>
      </c>
      <c r="G107" s="13">
        <f t="shared" si="8"/>
        <v>1</v>
      </c>
      <c r="H107" s="18">
        <f t="shared" si="9"/>
        <v>3.3222591362126247E-3</v>
      </c>
    </row>
    <row r="108" spans="2:8" ht="15" x14ac:dyDescent="0.2">
      <c r="B108" s="3" t="s">
        <v>31</v>
      </c>
      <c r="C108" s="10">
        <v>1</v>
      </c>
      <c r="D108" s="10">
        <v>3</v>
      </c>
      <c r="E108" s="12">
        <f t="shared" si="6"/>
        <v>3.3222591362126247E-3</v>
      </c>
      <c r="F108" s="12">
        <f t="shared" si="7"/>
        <v>7.3170731707317077E-3</v>
      </c>
      <c r="G108" s="13">
        <f t="shared" si="8"/>
        <v>2</v>
      </c>
      <c r="H108" s="18">
        <f t="shared" si="9"/>
        <v>6.6445182724252493E-3</v>
      </c>
    </row>
    <row r="109" spans="2:8" ht="15" x14ac:dyDescent="0.2">
      <c r="B109" s="3" t="s">
        <v>247</v>
      </c>
      <c r="C109" s="10">
        <v>1</v>
      </c>
      <c r="D109" s="10">
        <v>2</v>
      </c>
      <c r="E109" s="12">
        <f t="shared" si="6"/>
        <v>3.3222591362126247E-3</v>
      </c>
      <c r="F109" s="12">
        <f t="shared" si="7"/>
        <v>4.8780487804878049E-3</v>
      </c>
      <c r="G109" s="13">
        <f t="shared" si="8"/>
        <v>1</v>
      </c>
      <c r="H109" s="18">
        <f t="shared" si="9"/>
        <v>3.3222591362126247E-3</v>
      </c>
    </row>
    <row r="110" spans="2:8" ht="15" x14ac:dyDescent="0.2">
      <c r="B110" s="3" t="s">
        <v>32</v>
      </c>
      <c r="C110" s="10">
        <v>2</v>
      </c>
      <c r="D110" s="10">
        <v>7</v>
      </c>
      <c r="E110" s="12">
        <f t="shared" si="6"/>
        <v>6.6445182724252493E-3</v>
      </c>
      <c r="F110" s="12">
        <f t="shared" si="7"/>
        <v>1.7073170731707318E-2</v>
      </c>
      <c r="G110" s="13">
        <f t="shared" si="8"/>
        <v>2.5</v>
      </c>
      <c r="H110" s="18">
        <f t="shared" si="9"/>
        <v>1.6611295681063124E-2</v>
      </c>
    </row>
    <row r="111" spans="2:8" ht="15" x14ac:dyDescent="0.2">
      <c r="B111" s="3" t="s">
        <v>30</v>
      </c>
      <c r="C111" s="10">
        <v>1</v>
      </c>
      <c r="D111" s="10">
        <v>1</v>
      </c>
      <c r="E111" s="12">
        <f t="shared" si="6"/>
        <v>3.3222591362126247E-3</v>
      </c>
      <c r="F111" s="12">
        <f t="shared" si="7"/>
        <v>2.4390243902439024E-3</v>
      </c>
      <c r="G111" s="13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9</v>
      </c>
      <c r="D112" s="10">
        <v>8</v>
      </c>
      <c r="E112" s="12">
        <f t="shared" si="6"/>
        <v>2.9900332225913623E-2</v>
      </c>
      <c r="F112" s="12">
        <f t="shared" si="7"/>
        <v>1.9512195121951219E-2</v>
      </c>
      <c r="G112" s="13">
        <f t="shared" si="8"/>
        <v>-0.1111111111111111</v>
      </c>
      <c r="H112" s="18">
        <f t="shared" si="9"/>
        <v>-3.3222591362126247E-3</v>
      </c>
    </row>
    <row r="113" spans="2:8" ht="15" x14ac:dyDescent="0.2">
      <c r="B113" s="3" t="s">
        <v>248</v>
      </c>
      <c r="C113" s="10">
        <v>16</v>
      </c>
      <c r="D113" s="10">
        <v>12</v>
      </c>
      <c r="E113" s="12">
        <f t="shared" si="6"/>
        <v>5.3156146179401995E-2</v>
      </c>
      <c r="F113" s="12">
        <f t="shared" si="7"/>
        <v>2.9268292682926831E-2</v>
      </c>
      <c r="G113" s="13">
        <f t="shared" si="8"/>
        <v>-0.25</v>
      </c>
      <c r="H113" s="18">
        <f t="shared" si="9"/>
        <v>-1.3289036544850499E-2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10</v>
      </c>
      <c r="D115" s="10">
        <v>27</v>
      </c>
      <c r="E115" s="12">
        <f t="shared" si="6"/>
        <v>3.3222591362126248E-2</v>
      </c>
      <c r="F115" s="12">
        <f t="shared" si="7"/>
        <v>6.5853658536585369E-2</v>
      </c>
      <c r="G115" s="13">
        <f t="shared" si="8"/>
        <v>1.7</v>
      </c>
      <c r="H115" s="18">
        <f t="shared" si="9"/>
        <v>5.647840531561462E-2</v>
      </c>
    </row>
    <row r="116" spans="2:8" ht="15" x14ac:dyDescent="0.2">
      <c r="B116" s="3" t="s">
        <v>249</v>
      </c>
      <c r="C116" s="10">
        <v>10</v>
      </c>
      <c r="D116" s="10">
        <v>7</v>
      </c>
      <c r="E116" s="12">
        <f t="shared" si="6"/>
        <v>3.3222591362126248E-2</v>
      </c>
      <c r="F116" s="12">
        <f t="shared" si="7"/>
        <v>1.7073170731707318E-2</v>
      </c>
      <c r="G116" s="13">
        <f t="shared" si="8"/>
        <v>-0.3</v>
      </c>
      <c r="H116" s="18">
        <f t="shared" si="9"/>
        <v>-9.9667774086378749E-3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24</v>
      </c>
      <c r="D118" s="10">
        <v>17</v>
      </c>
      <c r="E118" s="12">
        <f t="shared" si="6"/>
        <v>7.9734219269102985E-2</v>
      </c>
      <c r="F118" s="12">
        <f t="shared" si="7"/>
        <v>4.1463414634146344E-2</v>
      </c>
      <c r="G118" s="13">
        <f t="shared" si="8"/>
        <v>-0.29166666666666669</v>
      </c>
      <c r="H118" s="18">
        <f t="shared" si="9"/>
        <v>-2.3255813953488372E-2</v>
      </c>
    </row>
    <row r="119" spans="2:8" ht="15" x14ac:dyDescent="0.2">
      <c r="B119" s="3" t="s">
        <v>252</v>
      </c>
      <c r="C119" s="10">
        <v>8</v>
      </c>
      <c r="D119" s="10">
        <v>15</v>
      </c>
      <c r="E119" s="12">
        <f t="shared" si="6"/>
        <v>2.6578073089700997E-2</v>
      </c>
      <c r="F119" s="12">
        <f t="shared" si="7"/>
        <v>3.6585365853658534E-2</v>
      </c>
      <c r="G119" s="13">
        <f t="shared" si="8"/>
        <v>0.875</v>
      </c>
      <c r="H119" s="18">
        <f t="shared" si="9"/>
        <v>2.3255813953488372E-2</v>
      </c>
    </row>
    <row r="120" spans="2:8" ht="15" x14ac:dyDescent="0.2">
      <c r="B120" s="3" t="s">
        <v>253</v>
      </c>
      <c r="C120" s="10">
        <v>14</v>
      </c>
      <c r="D120" s="10">
        <v>13</v>
      </c>
      <c r="E120" s="12">
        <f t="shared" si="6"/>
        <v>4.6511627906976744E-2</v>
      </c>
      <c r="F120" s="12">
        <f t="shared" si="7"/>
        <v>3.1707317073170732E-2</v>
      </c>
      <c r="G120" s="13">
        <f t="shared" si="8"/>
        <v>-7.1428571428571425E-2</v>
      </c>
      <c r="H120" s="18">
        <f t="shared" si="9"/>
        <v>-3.3222591362126242E-3</v>
      </c>
    </row>
    <row r="121" spans="2:8" ht="15" x14ac:dyDescent="0.2">
      <c r="B121" s="3" t="s">
        <v>35</v>
      </c>
      <c r="C121" s="10">
        <v>38</v>
      </c>
      <c r="D121" s="10">
        <v>3</v>
      </c>
      <c r="E121" s="12">
        <f t="shared" si="6"/>
        <v>0.12624584717607973</v>
      </c>
      <c r="F121" s="12">
        <f t="shared" si="7"/>
        <v>7.3170731707317077E-3</v>
      </c>
      <c r="G121" s="13">
        <f t="shared" si="8"/>
        <v>-0.92105263157894735</v>
      </c>
      <c r="H121" s="18">
        <f t="shared" si="9"/>
        <v>-0.11627906976744186</v>
      </c>
    </row>
    <row r="122" spans="2:8" ht="15" x14ac:dyDescent="0.2">
      <c r="B122" s="3" t="s">
        <v>39</v>
      </c>
      <c r="C122" s="10">
        <v>1</v>
      </c>
      <c r="D122" s="10">
        <v>0</v>
      </c>
      <c r="E122" s="12">
        <f t="shared" si="6"/>
        <v>3.3222591362126247E-3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7</v>
      </c>
      <c r="D123" s="10">
        <v>3</v>
      </c>
      <c r="E123" s="12">
        <f t="shared" si="6"/>
        <v>2.3255813953488372E-2</v>
      </c>
      <c r="F123" s="12">
        <f t="shared" si="7"/>
        <v>7.3170731707317077E-3</v>
      </c>
      <c r="G123" s="13">
        <f t="shared" si="8"/>
        <v>-0.5714285714285714</v>
      </c>
      <c r="H123" s="18">
        <f t="shared" si="9"/>
        <v>-1.3289036544850497E-2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3.3222591362126247E-3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4</v>
      </c>
      <c r="D127" s="10">
        <v>3</v>
      </c>
      <c r="E127" s="12">
        <f t="shared" si="6"/>
        <v>1.3289036544850499E-2</v>
      </c>
      <c r="F127" s="12">
        <f t="shared" si="7"/>
        <v>7.3170731707317077E-3</v>
      </c>
      <c r="G127" s="13">
        <f t="shared" si="8"/>
        <v>-0.25</v>
      </c>
      <c r="H127" s="18">
        <f t="shared" si="9"/>
        <v>-3.3222591362126247E-3</v>
      </c>
    </row>
    <row r="128" spans="2:8" ht="15" x14ac:dyDescent="0.2">
      <c r="B128" s="3" t="s">
        <v>257</v>
      </c>
      <c r="C128" s="10">
        <v>1</v>
      </c>
      <c r="D128" s="10">
        <v>0</v>
      </c>
      <c r="E128" s="12">
        <f t="shared" si="6"/>
        <v>3.3222591362126247E-3</v>
      </c>
      <c r="F128" s="12" t="str">
        <f t="shared" si="7"/>
        <v/>
      </c>
      <c r="G128" s="13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2</v>
      </c>
      <c r="D129" s="10">
        <v>1</v>
      </c>
      <c r="E129" s="12">
        <f t="shared" si="6"/>
        <v>6.6445182724252493E-3</v>
      </c>
      <c r="F129" s="12">
        <f t="shared" si="7"/>
        <v>2.4390243902439024E-3</v>
      </c>
      <c r="G129" s="13">
        <f t="shared" si="8"/>
        <v>-0.5</v>
      </c>
      <c r="H129" s="18">
        <f t="shared" si="9"/>
        <v>-3.3222591362126247E-3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28</v>
      </c>
      <c r="D131" s="10">
        <v>47</v>
      </c>
      <c r="E131" s="12">
        <f t="shared" si="6"/>
        <v>9.3023255813953487E-2</v>
      </c>
      <c r="F131" s="12">
        <f t="shared" si="7"/>
        <v>0.11463414634146342</v>
      </c>
      <c r="G131" s="13">
        <f t="shared" si="8"/>
        <v>0.6785714285714286</v>
      </c>
      <c r="H131" s="18">
        <f t="shared" si="9"/>
        <v>6.3122923588039864E-2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4</v>
      </c>
      <c r="D134" s="10">
        <v>1</v>
      </c>
      <c r="E134" s="12">
        <f t="shared" si="6"/>
        <v>1.3289036544850499E-2</v>
      </c>
      <c r="F134" s="12">
        <f t="shared" si="7"/>
        <v>2.4390243902439024E-3</v>
      </c>
      <c r="G134" s="13">
        <f t="shared" si="8"/>
        <v>-0.75</v>
      </c>
      <c r="H134" s="18">
        <f t="shared" si="9"/>
        <v>-9.9667774086378731E-3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3</v>
      </c>
      <c r="E137" s="12" t="str">
        <f t="shared" si="10"/>
        <v/>
      </c>
      <c r="F137" s="12">
        <f t="shared" si="11"/>
        <v>7.3170731707317077E-3</v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2.4390243902439024E-3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3</v>
      </c>
      <c r="E139" s="12" t="str">
        <f t="shared" si="10"/>
        <v/>
      </c>
      <c r="F139" s="12">
        <f t="shared" si="11"/>
        <v>7.3170731707317077E-3</v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2.4390243902439024E-3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2.4390243902439024E-3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19</v>
      </c>
      <c r="D142" s="10">
        <v>11</v>
      </c>
      <c r="E142" s="12">
        <f t="shared" si="10"/>
        <v>6.3122923588039864E-2</v>
      </c>
      <c r="F142" s="12">
        <f t="shared" si="11"/>
        <v>2.6829268292682926E-2</v>
      </c>
      <c r="G142" s="13">
        <f t="shared" si="12"/>
        <v>-0.42105263157894735</v>
      </c>
      <c r="H142" s="18">
        <f t="shared" si="13"/>
        <v>-2.6578073089700994E-2</v>
      </c>
    </row>
    <row r="143" spans="2:8" ht="15" x14ac:dyDescent="0.2">
      <c r="B143" s="3" t="s">
        <v>49</v>
      </c>
      <c r="C143" s="10">
        <v>1</v>
      </c>
      <c r="D143" s="10">
        <v>1</v>
      </c>
      <c r="E143" s="12">
        <f t="shared" si="10"/>
        <v>3.3222591362126247E-3</v>
      </c>
      <c r="F143" s="12">
        <f t="shared" si="11"/>
        <v>2.4390243902439024E-3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873</v>
      </c>
      <c r="D151" s="41">
        <f>SUM(D152:D288)</f>
        <v>994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0.13860252004581902</v>
      </c>
      <c r="H151" s="42">
        <f>+IF(OR(AND(E151=""),(G151="")),"",E151*G151)</f>
        <v>0.13860252004581902</v>
      </c>
    </row>
    <row r="152" spans="2:8" ht="15" x14ac:dyDescent="0.2">
      <c r="B152" s="4" t="s">
        <v>54</v>
      </c>
      <c r="C152" s="10">
        <v>7</v>
      </c>
      <c r="D152" s="10">
        <v>3</v>
      </c>
      <c r="E152" s="12">
        <f>+IF(C152=0,"",C152/C$151)</f>
        <v>8.0183276059564712E-3</v>
      </c>
      <c r="F152" s="12">
        <f>+IF(D152=0,"",D152/D$151)</f>
        <v>3.0181086519114686E-3</v>
      </c>
      <c r="G152" s="13">
        <f>+IF(OR(AND(D152=0),(C152=0)),"0",((D152-C152)/C152))</f>
        <v>-0.5714285714285714</v>
      </c>
      <c r="H152" s="18">
        <f>+IF(OR(AND(E152=""),(G152="")),"",E152*G152)</f>
        <v>-4.5819014891179833E-3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1.145475372279496E-3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</v>
      </c>
      <c r="D156" s="10">
        <v>0</v>
      </c>
      <c r="E156" s="12">
        <f t="shared" si="14"/>
        <v>1.145475372279496E-3</v>
      </c>
      <c r="F156" s="12" t="str">
        <f t="shared" si="15"/>
        <v/>
      </c>
      <c r="G156" s="13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201</v>
      </c>
      <c r="D157" s="10">
        <v>87</v>
      </c>
      <c r="E157" s="12">
        <f t="shared" si="14"/>
        <v>0.23024054982817868</v>
      </c>
      <c r="F157" s="12">
        <f t="shared" si="15"/>
        <v>8.75251509054326E-2</v>
      </c>
      <c r="G157" s="13">
        <f t="shared" si="16"/>
        <v>-0.56716417910447758</v>
      </c>
      <c r="H157" s="18">
        <f t="shared" si="17"/>
        <v>-0.13058419243986252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10</v>
      </c>
      <c r="D159" s="10">
        <v>36</v>
      </c>
      <c r="E159" s="12">
        <f t="shared" si="14"/>
        <v>1.1454753722794959E-2</v>
      </c>
      <c r="F159" s="12">
        <f t="shared" si="15"/>
        <v>3.6217303822937627E-2</v>
      </c>
      <c r="G159" s="13">
        <f t="shared" si="16"/>
        <v>2.6</v>
      </c>
      <c r="H159" s="18">
        <f t="shared" si="17"/>
        <v>2.9782359679266894E-2</v>
      </c>
    </row>
    <row r="160" spans="2:8" ht="15" x14ac:dyDescent="0.2">
      <c r="B160" s="4" t="s">
        <v>55</v>
      </c>
      <c r="C160" s="10">
        <v>3</v>
      </c>
      <c r="D160" s="10">
        <v>0</v>
      </c>
      <c r="E160" s="12">
        <f t="shared" si="14"/>
        <v>3.4364261168384879E-3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2</v>
      </c>
      <c r="D162" s="10">
        <v>0</v>
      </c>
      <c r="E162" s="12">
        <f t="shared" si="14"/>
        <v>2.2909507445589921E-3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0</v>
      </c>
      <c r="D163" s="10">
        <v>12</v>
      </c>
      <c r="E163" s="12" t="str">
        <f t="shared" si="14"/>
        <v/>
      </c>
      <c r="F163" s="12">
        <f t="shared" si="15"/>
        <v>1.2072434607645875E-2</v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3</v>
      </c>
      <c r="E164" s="12" t="str">
        <f t="shared" si="14"/>
        <v/>
      </c>
      <c r="F164" s="12">
        <f t="shared" si="15"/>
        <v>3.0181086519114686E-3</v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68</v>
      </c>
      <c r="D165" s="10">
        <v>51</v>
      </c>
      <c r="E165" s="12">
        <f t="shared" si="14"/>
        <v>7.7892325315005728E-2</v>
      </c>
      <c r="F165" s="12">
        <f t="shared" si="15"/>
        <v>5.1307847082494973E-2</v>
      </c>
      <c r="G165" s="13">
        <f t="shared" si="16"/>
        <v>-0.25</v>
      </c>
      <c r="H165" s="18">
        <f t="shared" si="17"/>
        <v>-1.9473081328751432E-2</v>
      </c>
    </row>
    <row r="166" spans="2:8" ht="15" x14ac:dyDescent="0.2">
      <c r="B166" s="4" t="s">
        <v>270</v>
      </c>
      <c r="C166" s="10">
        <v>2</v>
      </c>
      <c r="D166" s="10">
        <v>1</v>
      </c>
      <c r="E166" s="12">
        <f t="shared" si="14"/>
        <v>2.2909507445589921E-3</v>
      </c>
      <c r="F166" s="12">
        <f t="shared" si="15"/>
        <v>1.006036217303823E-3</v>
      </c>
      <c r="G166" s="13">
        <f t="shared" si="16"/>
        <v>-0.5</v>
      </c>
      <c r="H166" s="18">
        <f t="shared" si="17"/>
        <v>-1.145475372279496E-3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2</v>
      </c>
      <c r="E169" s="12" t="str">
        <f t="shared" si="14"/>
        <v/>
      </c>
      <c r="F169" s="12">
        <f t="shared" si="15"/>
        <v>2.012072434607646E-3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1</v>
      </c>
      <c r="E172" s="12" t="str">
        <f t="shared" si="14"/>
        <v/>
      </c>
      <c r="F172" s="12">
        <f t="shared" si="15"/>
        <v>1.006036217303823E-3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48</v>
      </c>
      <c r="D173" s="10">
        <v>48</v>
      </c>
      <c r="E173" s="12">
        <f t="shared" si="14"/>
        <v>5.4982817869415807E-2</v>
      </c>
      <c r="F173" s="12">
        <f t="shared" si="15"/>
        <v>4.8289738430583498E-2</v>
      </c>
      <c r="G173" s="13">
        <f t="shared" si="16"/>
        <v>0</v>
      </c>
      <c r="H173" s="18">
        <f t="shared" si="17"/>
        <v>0</v>
      </c>
    </row>
    <row r="174" spans="2:8" ht="15" x14ac:dyDescent="0.2">
      <c r="B174" s="4" t="s">
        <v>276</v>
      </c>
      <c r="C174" s="10">
        <v>37</v>
      </c>
      <c r="D174" s="10">
        <v>8</v>
      </c>
      <c r="E174" s="12">
        <f t="shared" si="14"/>
        <v>4.2382588774341354E-2</v>
      </c>
      <c r="F174" s="12">
        <f t="shared" si="15"/>
        <v>8.0482897384305842E-3</v>
      </c>
      <c r="G174" s="13">
        <f t="shared" si="16"/>
        <v>-0.78378378378378377</v>
      </c>
      <c r="H174" s="18">
        <f t="shared" si="17"/>
        <v>-3.3218785796105384E-2</v>
      </c>
    </row>
    <row r="175" spans="2:8" ht="15" x14ac:dyDescent="0.2">
      <c r="B175" s="4" t="s">
        <v>277</v>
      </c>
      <c r="C175" s="10">
        <v>9</v>
      </c>
      <c r="D175" s="10">
        <v>4</v>
      </c>
      <c r="E175" s="12">
        <f t="shared" si="14"/>
        <v>1.0309278350515464E-2</v>
      </c>
      <c r="F175" s="12">
        <f t="shared" si="15"/>
        <v>4.0241448692152921E-3</v>
      </c>
      <c r="G175" s="13">
        <f t="shared" si="16"/>
        <v>-0.55555555555555558</v>
      </c>
      <c r="H175" s="18">
        <f t="shared" si="17"/>
        <v>-5.7273768613974804E-3</v>
      </c>
    </row>
    <row r="176" spans="2:8" ht="15" x14ac:dyDescent="0.2">
      <c r="B176" s="4" t="s">
        <v>278</v>
      </c>
      <c r="C176" s="10">
        <v>8</v>
      </c>
      <c r="D176" s="10">
        <v>46</v>
      </c>
      <c r="E176" s="12">
        <f t="shared" si="14"/>
        <v>9.1638029782359683E-3</v>
      </c>
      <c r="F176" s="12">
        <f t="shared" si="15"/>
        <v>4.6277665995975853E-2</v>
      </c>
      <c r="G176" s="13">
        <f t="shared" si="16"/>
        <v>4.75</v>
      </c>
      <c r="H176" s="18">
        <f t="shared" si="17"/>
        <v>4.3528064146620853E-2</v>
      </c>
    </row>
    <row r="177" spans="2:8" ht="15" x14ac:dyDescent="0.2">
      <c r="B177" s="4" t="s">
        <v>279</v>
      </c>
      <c r="C177" s="10">
        <v>12</v>
      </c>
      <c r="D177" s="10">
        <v>18</v>
      </c>
      <c r="E177" s="12">
        <f t="shared" si="14"/>
        <v>1.3745704467353952E-2</v>
      </c>
      <c r="F177" s="12">
        <f t="shared" si="15"/>
        <v>1.8108651911468814E-2</v>
      </c>
      <c r="G177" s="13">
        <f t="shared" si="16"/>
        <v>0.5</v>
      </c>
      <c r="H177" s="18">
        <f t="shared" si="17"/>
        <v>6.8728522336769758E-3</v>
      </c>
    </row>
    <row r="178" spans="2:8" ht="15" x14ac:dyDescent="0.2">
      <c r="B178" s="4" t="s">
        <v>280</v>
      </c>
      <c r="C178" s="10">
        <v>6</v>
      </c>
      <c r="D178" s="10">
        <v>36</v>
      </c>
      <c r="E178" s="12">
        <f t="shared" si="14"/>
        <v>6.8728522336769758E-3</v>
      </c>
      <c r="F178" s="12">
        <f t="shared" si="15"/>
        <v>3.6217303822937627E-2</v>
      </c>
      <c r="G178" s="13">
        <f t="shared" si="16"/>
        <v>5</v>
      </c>
      <c r="H178" s="18">
        <f t="shared" si="17"/>
        <v>3.4364261168384883E-2</v>
      </c>
    </row>
    <row r="179" spans="2:8" ht="15" x14ac:dyDescent="0.2">
      <c r="B179" s="4" t="s">
        <v>281</v>
      </c>
      <c r="C179" s="10">
        <v>0</v>
      </c>
      <c r="D179" s="10">
        <v>51</v>
      </c>
      <c r="E179" s="12" t="str">
        <f t="shared" si="14"/>
        <v/>
      </c>
      <c r="F179" s="12">
        <f t="shared" si="15"/>
        <v>5.1307847082494973E-2</v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1.006036217303823E-3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7</v>
      </c>
      <c r="D182" s="10">
        <v>32</v>
      </c>
      <c r="E182" s="12">
        <f t="shared" si="14"/>
        <v>8.0183276059564712E-3</v>
      </c>
      <c r="F182" s="12">
        <f t="shared" si="15"/>
        <v>3.2193158953722337E-2</v>
      </c>
      <c r="G182" s="13">
        <f t="shared" si="16"/>
        <v>3.5714285714285716</v>
      </c>
      <c r="H182" s="18">
        <f t="shared" si="17"/>
        <v>2.8636884306987399E-2</v>
      </c>
    </row>
    <row r="183" spans="2:8" ht="15" x14ac:dyDescent="0.2">
      <c r="B183" s="4" t="s">
        <v>285</v>
      </c>
      <c r="C183" s="10">
        <v>1</v>
      </c>
      <c r="D183" s="10">
        <v>0</v>
      </c>
      <c r="E183" s="12">
        <f t="shared" si="14"/>
        <v>1.145475372279496E-3</v>
      </c>
      <c r="F183" s="12" t="str">
        <f t="shared" si="15"/>
        <v/>
      </c>
      <c r="G183" s="13" t="str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51</v>
      </c>
      <c r="D186" s="10">
        <v>97</v>
      </c>
      <c r="E186" s="12">
        <f t="shared" si="14"/>
        <v>5.8419243986254296E-2</v>
      </c>
      <c r="F186" s="12">
        <f t="shared" si="15"/>
        <v>9.7585513078470826E-2</v>
      </c>
      <c r="G186" s="13">
        <f t="shared" si="16"/>
        <v>0.90196078431372551</v>
      </c>
      <c r="H186" s="18">
        <f t="shared" si="17"/>
        <v>5.2691867124856816E-2</v>
      </c>
    </row>
    <row r="187" spans="2:8" ht="15" x14ac:dyDescent="0.2">
      <c r="B187" s="4" t="s">
        <v>287</v>
      </c>
      <c r="C187" s="10">
        <v>0</v>
      </c>
      <c r="D187" s="10">
        <v>1</v>
      </c>
      <c r="E187" s="12" t="str">
        <f t="shared" si="14"/>
        <v/>
      </c>
      <c r="F187" s="12">
        <f t="shared" si="15"/>
        <v>1.006036217303823E-3</v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128</v>
      </c>
      <c r="D196" s="10">
        <v>129</v>
      </c>
      <c r="E196" s="12">
        <f t="shared" si="14"/>
        <v>0.14662084765177549</v>
      </c>
      <c r="F196" s="12">
        <f t="shared" si="15"/>
        <v>0.12977867203219315</v>
      </c>
      <c r="G196" s="13">
        <f t="shared" si="16"/>
        <v>7.8125E-3</v>
      </c>
      <c r="H196" s="18">
        <f t="shared" si="17"/>
        <v>1.145475372279496E-3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1.006036217303823E-3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1.006036217303823E-3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4"/>
        <v>1.145475372279496E-3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2</v>
      </c>
      <c r="E203" s="12">
        <f t="shared" si="14"/>
        <v>1.145475372279496E-3</v>
      </c>
      <c r="F203" s="12">
        <f t="shared" si="15"/>
        <v>2.012072434607646E-3</v>
      </c>
      <c r="G203" s="13">
        <f t="shared" si="16"/>
        <v>1</v>
      </c>
      <c r="H203" s="18">
        <f t="shared" si="17"/>
        <v>1.145475372279496E-3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1</v>
      </c>
      <c r="D206" s="10">
        <v>1</v>
      </c>
      <c r="E206" s="12">
        <f t="shared" si="14"/>
        <v>1.145475372279496E-3</v>
      </c>
      <c r="F206" s="12">
        <f t="shared" si="15"/>
        <v>1.006036217303823E-3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7</v>
      </c>
      <c r="D208" s="10">
        <v>22</v>
      </c>
      <c r="E208" s="12">
        <f t="shared" si="14"/>
        <v>8.0183276059564712E-3</v>
      </c>
      <c r="F208" s="12">
        <f t="shared" si="15"/>
        <v>2.2132796780684104E-2</v>
      </c>
      <c r="G208" s="13">
        <f t="shared" si="16"/>
        <v>2.1428571428571428</v>
      </c>
      <c r="H208" s="18">
        <f t="shared" si="17"/>
        <v>1.7182130584192438E-2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0</v>
      </c>
      <c r="E210" s="12">
        <f t="shared" si="14"/>
        <v>1.145475372279496E-3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</v>
      </c>
      <c r="D213" s="10">
        <v>1</v>
      </c>
      <c r="E213" s="12">
        <f t="shared" si="14"/>
        <v>1.145475372279496E-3</v>
      </c>
      <c r="F213" s="12">
        <f t="shared" si="15"/>
        <v>1.006036217303823E-3</v>
      </c>
      <c r="G213" s="13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10">
        <v>0</v>
      </c>
      <c r="D214" s="10">
        <v>3</v>
      </c>
      <c r="E214" s="12" t="str">
        <f t="shared" si="14"/>
        <v/>
      </c>
      <c r="F214" s="12">
        <f t="shared" si="15"/>
        <v>3.0181086519114686E-3</v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12</v>
      </c>
      <c r="D216" s="10">
        <v>3</v>
      </c>
      <c r="E216" s="12">
        <f t="shared" si="14"/>
        <v>1.3745704467353952E-2</v>
      </c>
      <c r="F216" s="12">
        <f t="shared" si="15"/>
        <v>3.0181086519114686E-3</v>
      </c>
      <c r="G216" s="13">
        <f t="shared" si="16"/>
        <v>-0.75</v>
      </c>
      <c r="H216" s="18">
        <f t="shared" si="17"/>
        <v>-1.0309278350515464E-2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47</v>
      </c>
      <c r="E222" s="12" t="str">
        <f t="shared" si="18"/>
        <v/>
      </c>
      <c r="F222" s="12">
        <f t="shared" si="19"/>
        <v>4.7283702213279676E-2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0</v>
      </c>
      <c r="E228" s="12">
        <f t="shared" si="18"/>
        <v>2.2909507445589921E-3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23</v>
      </c>
      <c r="D229" s="10">
        <v>4</v>
      </c>
      <c r="E229" s="12">
        <f t="shared" si="18"/>
        <v>2.6345933562428408E-2</v>
      </c>
      <c r="F229" s="12">
        <f t="shared" si="19"/>
        <v>4.0241448692152921E-3</v>
      </c>
      <c r="G229" s="13">
        <f t="shared" si="20"/>
        <v>-0.82608695652173914</v>
      </c>
      <c r="H229" s="18">
        <f t="shared" si="21"/>
        <v>-2.1764032073310423E-2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0</v>
      </c>
      <c r="E231" s="12" t="str">
        <f t="shared" si="18"/>
        <v/>
      </c>
      <c r="F231" s="12" t="str">
        <f t="shared" si="19"/>
        <v/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7</v>
      </c>
      <c r="D232" s="10">
        <v>127</v>
      </c>
      <c r="E232" s="12">
        <f t="shared" si="18"/>
        <v>8.0183276059564712E-3</v>
      </c>
      <c r="F232" s="12">
        <f t="shared" si="19"/>
        <v>0.12776659959758552</v>
      </c>
      <c r="G232" s="13">
        <f t="shared" si="20"/>
        <v>17.142857142857142</v>
      </c>
      <c r="H232" s="18">
        <f t="shared" si="21"/>
        <v>0.1374570446735395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2</v>
      </c>
      <c r="E234" s="12">
        <f t="shared" si="18"/>
        <v>1.145475372279496E-3</v>
      </c>
      <c r="F234" s="12">
        <f t="shared" si="19"/>
        <v>2.012072434607646E-3</v>
      </c>
      <c r="G234" s="13">
        <f t="shared" si="20"/>
        <v>1</v>
      </c>
      <c r="H234" s="18">
        <f t="shared" si="21"/>
        <v>1.145475372279496E-3</v>
      </c>
    </row>
    <row r="235" spans="2:8" ht="15" x14ac:dyDescent="0.2">
      <c r="B235" s="4" t="s">
        <v>314</v>
      </c>
      <c r="C235" s="10">
        <v>7</v>
      </c>
      <c r="D235" s="10">
        <v>2</v>
      </c>
      <c r="E235" s="12">
        <f t="shared" si="18"/>
        <v>8.0183276059564712E-3</v>
      </c>
      <c r="F235" s="12">
        <f t="shared" si="19"/>
        <v>2.012072434607646E-3</v>
      </c>
      <c r="G235" s="13">
        <f t="shared" si="20"/>
        <v>-0.7142857142857143</v>
      </c>
      <c r="H235" s="18">
        <f t="shared" si="21"/>
        <v>-5.7273768613974796E-3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</v>
      </c>
      <c r="D237" s="10">
        <v>0</v>
      </c>
      <c r="E237" s="12">
        <f t="shared" si="18"/>
        <v>3.4364261168384879E-3</v>
      </c>
      <c r="F237" s="12" t="str">
        <f t="shared" si="19"/>
        <v/>
      </c>
      <c r="G237" s="13" t="str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10">
        <v>11</v>
      </c>
      <c r="D238" s="10">
        <v>6</v>
      </c>
      <c r="E238" s="12">
        <f t="shared" si="18"/>
        <v>1.2600229095074456E-2</v>
      </c>
      <c r="F238" s="12">
        <f t="shared" si="19"/>
        <v>6.0362173038229373E-3</v>
      </c>
      <c r="G238" s="13">
        <f t="shared" si="20"/>
        <v>-0.45454545454545453</v>
      </c>
      <c r="H238" s="18">
        <f t="shared" si="21"/>
        <v>-5.7273768613974796E-3</v>
      </c>
    </row>
    <row r="239" spans="2:8" ht="15" x14ac:dyDescent="0.2">
      <c r="B239" s="4" t="s">
        <v>81</v>
      </c>
      <c r="C239" s="10">
        <v>14</v>
      </c>
      <c r="D239" s="10">
        <v>1</v>
      </c>
      <c r="E239" s="12">
        <f t="shared" si="18"/>
        <v>1.6036655211912942E-2</v>
      </c>
      <c r="F239" s="12">
        <f t="shared" si="19"/>
        <v>1.006036217303823E-3</v>
      </c>
      <c r="G239" s="13">
        <f t="shared" si="20"/>
        <v>-0.9285714285714286</v>
      </c>
      <c r="H239" s="18">
        <f t="shared" si="21"/>
        <v>-1.4891179839633447E-2</v>
      </c>
    </row>
    <row r="240" spans="2:8" ht="15" x14ac:dyDescent="0.2">
      <c r="B240" s="4" t="s">
        <v>316</v>
      </c>
      <c r="C240" s="10">
        <v>1</v>
      </c>
      <c r="D240" s="10">
        <v>0</v>
      </c>
      <c r="E240" s="12">
        <f t="shared" si="18"/>
        <v>1.145475372279496E-3</v>
      </c>
      <c r="F240" s="12" t="str">
        <f t="shared" si="19"/>
        <v/>
      </c>
      <c r="G240" s="13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1</v>
      </c>
      <c r="E243" s="12">
        <f t="shared" si="18"/>
        <v>1.145475372279496E-3</v>
      </c>
      <c r="F243" s="12">
        <f t="shared" si="19"/>
        <v>1.006036217303823E-3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11</v>
      </c>
      <c r="E244" s="12" t="str">
        <f t="shared" si="18"/>
        <v/>
      </c>
      <c r="F244" s="12">
        <f t="shared" si="19"/>
        <v>1.1066398390342052E-2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4</v>
      </c>
      <c r="D245" s="10">
        <v>0</v>
      </c>
      <c r="E245" s="12">
        <f t="shared" si="18"/>
        <v>4.5819014891179842E-3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8</v>
      </c>
      <c r="D247" s="10">
        <v>3</v>
      </c>
      <c r="E247" s="12">
        <f t="shared" si="18"/>
        <v>9.1638029782359683E-3</v>
      </c>
      <c r="F247" s="12">
        <f t="shared" si="19"/>
        <v>3.0181086519114686E-3</v>
      </c>
      <c r="G247" s="13">
        <f t="shared" si="20"/>
        <v>-0.625</v>
      </c>
      <c r="H247" s="18">
        <f t="shared" si="21"/>
        <v>-5.7273768613974804E-3</v>
      </c>
    </row>
    <row r="248" spans="2:8" ht="15" x14ac:dyDescent="0.2">
      <c r="B248" s="4" t="s">
        <v>86</v>
      </c>
      <c r="C248" s="10">
        <v>36</v>
      </c>
      <c r="D248" s="10">
        <v>1</v>
      </c>
      <c r="E248" s="12">
        <f t="shared" si="18"/>
        <v>4.1237113402061855E-2</v>
      </c>
      <c r="F248" s="12">
        <f t="shared" si="19"/>
        <v>1.006036217303823E-3</v>
      </c>
      <c r="G248" s="13">
        <f t="shared" si="20"/>
        <v>-0.97222222222222221</v>
      </c>
      <c r="H248" s="18">
        <f t="shared" si="21"/>
        <v>-4.0091638029782356E-2</v>
      </c>
    </row>
    <row r="249" spans="2:8" ht="15" x14ac:dyDescent="0.2">
      <c r="B249" s="4" t="s">
        <v>87</v>
      </c>
      <c r="C249" s="10">
        <v>20</v>
      </c>
      <c r="D249" s="10">
        <v>8</v>
      </c>
      <c r="E249" s="12">
        <f t="shared" si="18"/>
        <v>2.2909507445589918E-2</v>
      </c>
      <c r="F249" s="12">
        <f t="shared" si="19"/>
        <v>8.0482897384305842E-3</v>
      </c>
      <c r="G249" s="13">
        <f t="shared" si="20"/>
        <v>-0.6</v>
      </c>
      <c r="H249" s="18">
        <f t="shared" si="21"/>
        <v>-1.374570446735395E-2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3</v>
      </c>
      <c r="D252" s="10">
        <v>2</v>
      </c>
      <c r="E252" s="12">
        <f t="shared" si="18"/>
        <v>3.4364261168384879E-3</v>
      </c>
      <c r="F252" s="12">
        <f t="shared" si="19"/>
        <v>2.012072434607646E-3</v>
      </c>
      <c r="G252" s="13">
        <f t="shared" si="20"/>
        <v>-0.33333333333333331</v>
      </c>
      <c r="H252" s="18">
        <f t="shared" si="21"/>
        <v>-1.1454753722794958E-3</v>
      </c>
    </row>
    <row r="253" spans="2:8" ht="15" x14ac:dyDescent="0.2">
      <c r="B253" s="4" t="s">
        <v>322</v>
      </c>
      <c r="C253" s="10">
        <v>16</v>
      </c>
      <c r="D253" s="10">
        <v>1</v>
      </c>
      <c r="E253" s="12">
        <f t="shared" si="18"/>
        <v>1.8327605956471937E-2</v>
      </c>
      <c r="F253" s="12">
        <f t="shared" si="19"/>
        <v>1.006036217303823E-3</v>
      </c>
      <c r="G253" s="13">
        <f t="shared" si="20"/>
        <v>-0.9375</v>
      </c>
      <c r="H253" s="18">
        <f t="shared" si="21"/>
        <v>-1.7182130584192441E-2</v>
      </c>
    </row>
    <row r="254" spans="2:8" ht="15" x14ac:dyDescent="0.2">
      <c r="B254" s="4" t="s">
        <v>323</v>
      </c>
      <c r="C254" s="10">
        <v>16</v>
      </c>
      <c r="D254" s="10">
        <v>0</v>
      </c>
      <c r="E254" s="12">
        <f t="shared" si="18"/>
        <v>1.8327605956471937E-2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69</v>
      </c>
      <c r="D256" s="10">
        <v>68</v>
      </c>
      <c r="E256" s="12">
        <f t="shared" si="18"/>
        <v>7.903780068728522E-2</v>
      </c>
      <c r="F256" s="12">
        <f t="shared" si="19"/>
        <v>6.8410462776659964E-2</v>
      </c>
      <c r="G256" s="13">
        <f t="shared" si="20"/>
        <v>-1.4492753623188406E-2</v>
      </c>
      <c r="H256" s="18">
        <f t="shared" si="21"/>
        <v>-1.145475372279496E-3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1</v>
      </c>
      <c r="E266" s="12">
        <f t="shared" si="18"/>
        <v>1.145475372279496E-3</v>
      </c>
      <c r="F266" s="12">
        <f t="shared" si="19"/>
        <v>1.006036217303823E-3</v>
      </c>
      <c r="G266" s="13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2</v>
      </c>
      <c r="D268" s="10">
        <v>6</v>
      </c>
      <c r="E268" s="12">
        <f t="shared" si="18"/>
        <v>2.2909507445589921E-3</v>
      </c>
      <c r="F268" s="12">
        <f t="shared" si="19"/>
        <v>6.0362173038229373E-3</v>
      </c>
      <c r="G268" s="13">
        <f t="shared" si="20"/>
        <v>2</v>
      </c>
      <c r="H268" s="18">
        <f t="shared" si="21"/>
        <v>4.5819014891179842E-3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</v>
      </c>
      <c r="D273" s="10">
        <v>2</v>
      </c>
      <c r="E273" s="12">
        <f t="shared" si="18"/>
        <v>1.145475372279496E-3</v>
      </c>
      <c r="F273" s="12">
        <f t="shared" si="19"/>
        <v>2.012072434607646E-3</v>
      </c>
      <c r="G273" s="13">
        <f t="shared" si="20"/>
        <v>1</v>
      </c>
      <c r="H273" s="18">
        <f t="shared" si="21"/>
        <v>1.145475372279496E-3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1.145475372279496E-3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2180</v>
      </c>
      <c r="D294" s="41">
        <f>SUM(D295:D499)</f>
        <v>1578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-0.27614678899082568</v>
      </c>
      <c r="H294" s="42">
        <f>+IF(OR(AND(E294=""),(G294="")),"",E294*G294)</f>
        <v>-0.27614678899082568</v>
      </c>
    </row>
    <row r="295" spans="2:8" ht="15" x14ac:dyDescent="0.2">
      <c r="B295" s="3" t="s">
        <v>100</v>
      </c>
      <c r="C295" s="10">
        <v>84</v>
      </c>
      <c r="D295" s="10">
        <v>54</v>
      </c>
      <c r="E295" s="12">
        <f>+IF(C295=0,"",C295/C$294)</f>
        <v>3.8532110091743121E-2</v>
      </c>
      <c r="F295" s="12">
        <f>+IF(D295=0,"",D295/D$294)</f>
        <v>3.4220532319391636E-2</v>
      </c>
      <c r="G295" s="13">
        <f>+IF(OR(AND(D295=0),(C295=0)),"0",((D295-C295)/C295))</f>
        <v>-0.35714285714285715</v>
      </c>
      <c r="H295" s="18">
        <f>+IF(OR(AND(E295=""),(G295="")),"",E295*G295)</f>
        <v>-1.3761467889908258E-2</v>
      </c>
    </row>
    <row r="296" spans="2:8" ht="15" x14ac:dyDescent="0.2">
      <c r="B296" s="3" t="s">
        <v>113</v>
      </c>
      <c r="C296" s="10">
        <v>25</v>
      </c>
      <c r="D296" s="10">
        <v>25</v>
      </c>
      <c r="E296" s="12">
        <f t="shared" ref="E296:E359" si="26">+IF(C296=0,"",C296/C$294)</f>
        <v>1.1467889908256881E-2</v>
      </c>
      <c r="F296" s="12">
        <f t="shared" ref="F296:F359" si="27">+IF(D296=0,"",D296/D$294)</f>
        <v>1.5842839036755388E-2</v>
      </c>
      <c r="G296" s="13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2</v>
      </c>
      <c r="D297" s="10">
        <v>2</v>
      </c>
      <c r="E297" s="12">
        <f t="shared" si="26"/>
        <v>9.1743119266055051E-4</v>
      </c>
      <c r="F297" s="12">
        <f t="shared" si="27"/>
        <v>1.2674271229404308E-3</v>
      </c>
      <c r="G297" s="13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10">
        <v>68</v>
      </c>
      <c r="D298" s="10">
        <v>3</v>
      </c>
      <c r="E298" s="12">
        <f t="shared" si="26"/>
        <v>3.1192660550458717E-2</v>
      </c>
      <c r="F298" s="12">
        <f t="shared" si="27"/>
        <v>1.9011406844106464E-3</v>
      </c>
      <c r="G298" s="13">
        <f t="shared" si="28"/>
        <v>-0.95588235294117652</v>
      </c>
      <c r="H298" s="18">
        <f t="shared" si="29"/>
        <v>-2.9816513761467892E-2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155</v>
      </c>
      <c r="D301" s="10">
        <v>109</v>
      </c>
      <c r="E301" s="12">
        <f t="shared" si="26"/>
        <v>7.1100917431192664E-2</v>
      </c>
      <c r="F301" s="12">
        <f t="shared" si="27"/>
        <v>6.9074778200253484E-2</v>
      </c>
      <c r="G301" s="13">
        <f t="shared" si="28"/>
        <v>-0.29677419354838708</v>
      </c>
      <c r="H301" s="18">
        <f t="shared" si="29"/>
        <v>-2.1100917431192662E-2</v>
      </c>
    </row>
    <row r="302" spans="2:8" ht="15" x14ac:dyDescent="0.2">
      <c r="B302" s="3" t="s">
        <v>109</v>
      </c>
      <c r="C302" s="10">
        <v>3</v>
      </c>
      <c r="D302" s="10">
        <v>1</v>
      </c>
      <c r="E302" s="12">
        <f t="shared" si="26"/>
        <v>1.3761467889908258E-3</v>
      </c>
      <c r="F302" s="12">
        <f t="shared" si="27"/>
        <v>6.3371356147021542E-4</v>
      </c>
      <c r="G302" s="13">
        <f t="shared" si="28"/>
        <v>-0.66666666666666663</v>
      </c>
      <c r="H302" s="18">
        <f t="shared" si="29"/>
        <v>-9.1743119266055051E-4</v>
      </c>
    </row>
    <row r="303" spans="2:8" ht="15" x14ac:dyDescent="0.2">
      <c r="B303" s="3" t="s">
        <v>108</v>
      </c>
      <c r="C303" s="10">
        <v>2</v>
      </c>
      <c r="D303" s="10">
        <v>0</v>
      </c>
      <c r="E303" s="12">
        <f t="shared" si="26"/>
        <v>9.1743119266055051E-4</v>
      </c>
      <c r="F303" s="12" t="str">
        <f t="shared" si="27"/>
        <v/>
      </c>
      <c r="G303" s="13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7</v>
      </c>
      <c r="D304" s="10">
        <v>2</v>
      </c>
      <c r="E304" s="12">
        <f t="shared" si="26"/>
        <v>3.2110091743119268E-3</v>
      </c>
      <c r="F304" s="12">
        <f t="shared" si="27"/>
        <v>1.2674271229404308E-3</v>
      </c>
      <c r="G304" s="13">
        <f t="shared" si="28"/>
        <v>-0.7142857142857143</v>
      </c>
      <c r="H304" s="18">
        <f t="shared" si="29"/>
        <v>-2.2935779816513763E-3</v>
      </c>
    </row>
    <row r="305" spans="2:8" ht="15" x14ac:dyDescent="0.2">
      <c r="B305" s="3" t="s">
        <v>351</v>
      </c>
      <c r="C305" s="10">
        <v>1</v>
      </c>
      <c r="D305" s="10">
        <v>4</v>
      </c>
      <c r="E305" s="12">
        <f t="shared" si="26"/>
        <v>4.5871559633027525E-4</v>
      </c>
      <c r="F305" s="12">
        <f t="shared" si="27"/>
        <v>2.5348542458808617E-3</v>
      </c>
      <c r="G305" s="13">
        <f t="shared" si="28"/>
        <v>3</v>
      </c>
      <c r="H305" s="18">
        <f t="shared" si="29"/>
        <v>1.3761467889908258E-3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127</v>
      </c>
      <c r="D307" s="10">
        <v>101</v>
      </c>
      <c r="E307" s="12">
        <f t="shared" si="26"/>
        <v>5.8256880733944957E-2</v>
      </c>
      <c r="F307" s="12">
        <f t="shared" si="27"/>
        <v>6.4005069708491763E-2</v>
      </c>
      <c r="G307" s="13">
        <f t="shared" si="28"/>
        <v>-0.20472440944881889</v>
      </c>
      <c r="H307" s="18">
        <f t="shared" si="29"/>
        <v>-1.1926605504587157E-2</v>
      </c>
    </row>
    <row r="308" spans="2:8" ht="15" x14ac:dyDescent="0.2">
      <c r="B308" s="3" t="s">
        <v>99</v>
      </c>
      <c r="C308" s="10">
        <v>5</v>
      </c>
      <c r="D308" s="10">
        <v>53</v>
      </c>
      <c r="E308" s="12">
        <f t="shared" si="26"/>
        <v>2.2935779816513763E-3</v>
      </c>
      <c r="F308" s="12">
        <f t="shared" si="27"/>
        <v>3.3586818757921418E-2</v>
      </c>
      <c r="G308" s="13">
        <f t="shared" si="28"/>
        <v>9.6</v>
      </c>
      <c r="H308" s="18">
        <f t="shared" si="29"/>
        <v>2.2018348623853212E-2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44</v>
      </c>
      <c r="D310" s="10">
        <v>61</v>
      </c>
      <c r="E310" s="12">
        <f t="shared" si="26"/>
        <v>2.0183486238532111E-2</v>
      </c>
      <c r="F310" s="12">
        <f t="shared" si="27"/>
        <v>3.8656527249683145E-2</v>
      </c>
      <c r="G310" s="13">
        <f t="shared" si="28"/>
        <v>0.38636363636363635</v>
      </c>
      <c r="H310" s="18">
        <f t="shared" si="29"/>
        <v>7.7981651376146793E-3</v>
      </c>
    </row>
    <row r="311" spans="2:8" ht="15" x14ac:dyDescent="0.2">
      <c r="B311" s="3" t="s">
        <v>102</v>
      </c>
      <c r="C311" s="10">
        <v>164</v>
      </c>
      <c r="D311" s="10">
        <v>5</v>
      </c>
      <c r="E311" s="12">
        <f t="shared" si="26"/>
        <v>7.5229357798165142E-2</v>
      </c>
      <c r="F311" s="12">
        <f t="shared" si="27"/>
        <v>3.1685678073510772E-3</v>
      </c>
      <c r="G311" s="13">
        <f t="shared" si="28"/>
        <v>-0.96951219512195119</v>
      </c>
      <c r="H311" s="18">
        <f t="shared" si="29"/>
        <v>-7.2935779816513766E-2</v>
      </c>
    </row>
    <row r="312" spans="2:8" ht="15" x14ac:dyDescent="0.2">
      <c r="B312" s="3" t="s">
        <v>97</v>
      </c>
      <c r="C312" s="10">
        <v>0</v>
      </c>
      <c r="D312" s="10">
        <v>1</v>
      </c>
      <c r="E312" s="12" t="str">
        <f t="shared" si="26"/>
        <v/>
      </c>
      <c r="F312" s="12">
        <f t="shared" si="27"/>
        <v>6.3371356147021542E-4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14</v>
      </c>
      <c r="D314" s="10">
        <v>27</v>
      </c>
      <c r="E314" s="12">
        <f t="shared" si="26"/>
        <v>6.4220183486238536E-3</v>
      </c>
      <c r="F314" s="12">
        <f t="shared" si="27"/>
        <v>1.7110266159695818E-2</v>
      </c>
      <c r="G314" s="13">
        <f t="shared" si="28"/>
        <v>0.9285714285714286</v>
      </c>
      <c r="H314" s="18">
        <f t="shared" si="29"/>
        <v>5.9633027522935783E-3</v>
      </c>
    </row>
    <row r="315" spans="2:8" ht="15" x14ac:dyDescent="0.2">
      <c r="B315" s="3" t="s">
        <v>354</v>
      </c>
      <c r="C315" s="10">
        <v>1</v>
      </c>
      <c r="D315" s="10">
        <v>11</v>
      </c>
      <c r="E315" s="12">
        <f t="shared" si="26"/>
        <v>4.5871559633027525E-4</v>
      </c>
      <c r="F315" s="12">
        <f t="shared" si="27"/>
        <v>6.9708491761723704E-3</v>
      </c>
      <c r="G315" s="13">
        <f t="shared" si="28"/>
        <v>10</v>
      </c>
      <c r="H315" s="18">
        <f t="shared" si="29"/>
        <v>4.5871559633027525E-3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</v>
      </c>
      <c r="D317" s="10">
        <v>5</v>
      </c>
      <c r="E317" s="12">
        <f t="shared" si="26"/>
        <v>9.1743119266055051E-4</v>
      </c>
      <c r="F317" s="12">
        <f t="shared" si="27"/>
        <v>3.1685678073510772E-3</v>
      </c>
      <c r="G317" s="13">
        <f t="shared" si="28"/>
        <v>1.5</v>
      </c>
      <c r="H317" s="18">
        <f t="shared" si="29"/>
        <v>1.3761467889908258E-3</v>
      </c>
    </row>
    <row r="318" spans="2:8" ht="15" x14ac:dyDescent="0.2">
      <c r="B318" s="3" t="s">
        <v>355</v>
      </c>
      <c r="C318" s="10">
        <v>15</v>
      </c>
      <c r="D318" s="10">
        <v>13</v>
      </c>
      <c r="E318" s="12">
        <f t="shared" si="26"/>
        <v>6.8807339449541288E-3</v>
      </c>
      <c r="F318" s="12">
        <f t="shared" si="27"/>
        <v>8.2382762991128015E-3</v>
      </c>
      <c r="G318" s="13">
        <f t="shared" si="28"/>
        <v>-0.13333333333333333</v>
      </c>
      <c r="H318" s="18">
        <f t="shared" si="29"/>
        <v>-9.1743119266055051E-4</v>
      </c>
    </row>
    <row r="319" spans="2:8" ht="15" x14ac:dyDescent="0.2">
      <c r="B319" s="3" t="s">
        <v>115</v>
      </c>
      <c r="C319" s="10">
        <v>3</v>
      </c>
      <c r="D319" s="10">
        <v>0</v>
      </c>
      <c r="E319" s="12">
        <f t="shared" si="26"/>
        <v>1.3761467889908258E-3</v>
      </c>
      <c r="F319" s="12" t="str">
        <f t="shared" si="27"/>
        <v/>
      </c>
      <c r="G319" s="13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1</v>
      </c>
      <c r="D320" s="10">
        <v>1</v>
      </c>
      <c r="E320" s="12">
        <f t="shared" si="26"/>
        <v>4.5871559633027525E-4</v>
      </c>
      <c r="F320" s="12">
        <f t="shared" si="27"/>
        <v>6.3371356147021542E-4</v>
      </c>
      <c r="G320" s="13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2</v>
      </c>
      <c r="D323" s="10">
        <v>3</v>
      </c>
      <c r="E323" s="12">
        <f t="shared" si="26"/>
        <v>9.1743119266055051E-4</v>
      </c>
      <c r="F323" s="12">
        <f t="shared" si="27"/>
        <v>1.9011406844106464E-3</v>
      </c>
      <c r="G323" s="13">
        <f t="shared" si="28"/>
        <v>0.5</v>
      </c>
      <c r="H323" s="18">
        <f t="shared" si="29"/>
        <v>4.5871559633027525E-4</v>
      </c>
    </row>
    <row r="324" spans="2:8" ht="15" x14ac:dyDescent="0.2">
      <c r="B324" s="3" t="s">
        <v>473</v>
      </c>
      <c r="C324" s="10">
        <v>0</v>
      </c>
      <c r="D324" s="10">
        <v>1</v>
      </c>
      <c r="E324" s="12" t="str">
        <f t="shared" si="26"/>
        <v/>
      </c>
      <c r="F324" s="12">
        <f t="shared" si="27"/>
        <v>6.3371356147021542E-4</v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71</v>
      </c>
      <c r="D326" s="10">
        <v>58</v>
      </c>
      <c r="E326" s="12">
        <f t="shared" si="26"/>
        <v>3.2568807339449543E-2</v>
      </c>
      <c r="F326" s="12">
        <f t="shared" si="27"/>
        <v>3.6755386565272496E-2</v>
      </c>
      <c r="G326" s="13">
        <f t="shared" si="28"/>
        <v>-0.18309859154929578</v>
      </c>
      <c r="H326" s="18">
        <f t="shared" si="29"/>
        <v>-5.9633027522935783E-3</v>
      </c>
    </row>
    <row r="327" spans="2:8" ht="15" x14ac:dyDescent="0.2">
      <c r="B327" s="3" t="s">
        <v>358</v>
      </c>
      <c r="C327" s="10">
        <v>3</v>
      </c>
      <c r="D327" s="10">
        <v>11</v>
      </c>
      <c r="E327" s="12">
        <f t="shared" si="26"/>
        <v>1.3761467889908258E-3</v>
      </c>
      <c r="F327" s="12">
        <f t="shared" si="27"/>
        <v>6.9708491761723704E-3</v>
      </c>
      <c r="G327" s="13">
        <f t="shared" si="28"/>
        <v>2.6666666666666665</v>
      </c>
      <c r="H327" s="18">
        <f t="shared" si="29"/>
        <v>3.669724770642202E-3</v>
      </c>
    </row>
    <row r="328" spans="2:8" ht="15" x14ac:dyDescent="0.2">
      <c r="B328" s="3" t="s">
        <v>116</v>
      </c>
      <c r="C328" s="10">
        <v>1</v>
      </c>
      <c r="D328" s="10">
        <v>20</v>
      </c>
      <c r="E328" s="12">
        <f t="shared" si="26"/>
        <v>4.5871559633027525E-4</v>
      </c>
      <c r="F328" s="12">
        <f t="shared" si="27"/>
        <v>1.2674271229404309E-2</v>
      </c>
      <c r="G328" s="13">
        <f t="shared" si="28"/>
        <v>19</v>
      </c>
      <c r="H328" s="18">
        <f t="shared" si="29"/>
        <v>8.7155963302752298E-3</v>
      </c>
    </row>
    <row r="329" spans="2:8" ht="15" x14ac:dyDescent="0.2">
      <c r="B329" s="3" t="s">
        <v>359</v>
      </c>
      <c r="C329" s="10">
        <v>1</v>
      </c>
      <c r="D329" s="10">
        <v>3</v>
      </c>
      <c r="E329" s="12">
        <f t="shared" si="26"/>
        <v>4.5871559633027525E-4</v>
      </c>
      <c r="F329" s="12">
        <f t="shared" si="27"/>
        <v>1.9011406844106464E-3</v>
      </c>
      <c r="G329" s="13">
        <f t="shared" si="28"/>
        <v>2</v>
      </c>
      <c r="H329" s="18">
        <f t="shared" si="29"/>
        <v>9.1743119266055051E-4</v>
      </c>
    </row>
    <row r="330" spans="2:8" ht="15" x14ac:dyDescent="0.2">
      <c r="B330" s="3" t="s">
        <v>360</v>
      </c>
      <c r="C330" s="10">
        <v>5</v>
      </c>
      <c r="D330" s="10">
        <v>8</v>
      </c>
      <c r="E330" s="12">
        <f t="shared" si="26"/>
        <v>2.2935779816513763E-3</v>
      </c>
      <c r="F330" s="12">
        <f t="shared" si="27"/>
        <v>5.0697084917617234E-3</v>
      </c>
      <c r="G330" s="13">
        <f t="shared" si="28"/>
        <v>0.6</v>
      </c>
      <c r="H330" s="18">
        <f t="shared" si="29"/>
        <v>1.3761467889908258E-3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176</v>
      </c>
      <c r="D332" s="10">
        <v>45</v>
      </c>
      <c r="E332" s="12">
        <f t="shared" si="26"/>
        <v>8.0733944954128445E-2</v>
      </c>
      <c r="F332" s="12">
        <f t="shared" si="27"/>
        <v>2.8517110266159697E-2</v>
      </c>
      <c r="G332" s="13">
        <f t="shared" si="28"/>
        <v>-0.74431818181818177</v>
      </c>
      <c r="H332" s="18">
        <f t="shared" si="29"/>
        <v>-6.0091743119266051E-2</v>
      </c>
    </row>
    <row r="333" spans="2:8" ht="15" x14ac:dyDescent="0.2">
      <c r="B333" s="3" t="s">
        <v>130</v>
      </c>
      <c r="C333" s="10">
        <v>39</v>
      </c>
      <c r="D333" s="10">
        <v>28</v>
      </c>
      <c r="E333" s="12">
        <f t="shared" si="26"/>
        <v>1.7889908256880735E-2</v>
      </c>
      <c r="F333" s="12">
        <f t="shared" si="27"/>
        <v>1.7743979721166033E-2</v>
      </c>
      <c r="G333" s="13">
        <f t="shared" si="28"/>
        <v>-0.28205128205128205</v>
      </c>
      <c r="H333" s="18">
        <f t="shared" si="29"/>
        <v>-5.0458715596330278E-3</v>
      </c>
    </row>
    <row r="334" spans="2:8" ht="15" x14ac:dyDescent="0.2">
      <c r="B334" s="3" t="s">
        <v>119</v>
      </c>
      <c r="C334" s="10">
        <v>120</v>
      </c>
      <c r="D334" s="10">
        <v>28</v>
      </c>
      <c r="E334" s="12">
        <f t="shared" si="26"/>
        <v>5.5045871559633031E-2</v>
      </c>
      <c r="F334" s="12">
        <f t="shared" si="27"/>
        <v>1.7743979721166033E-2</v>
      </c>
      <c r="G334" s="13">
        <f t="shared" si="28"/>
        <v>-0.76666666666666672</v>
      </c>
      <c r="H334" s="18">
        <f t="shared" si="29"/>
        <v>-4.2201834862385323E-2</v>
      </c>
    </row>
    <row r="335" spans="2:8" ht="15" x14ac:dyDescent="0.2">
      <c r="B335" s="3" t="s">
        <v>128</v>
      </c>
      <c r="C335" s="10">
        <v>9</v>
      </c>
      <c r="D335" s="10">
        <v>5</v>
      </c>
      <c r="E335" s="12">
        <f t="shared" si="26"/>
        <v>4.1284403669724773E-3</v>
      </c>
      <c r="F335" s="12">
        <f t="shared" si="27"/>
        <v>3.1685678073510772E-3</v>
      </c>
      <c r="G335" s="13">
        <f t="shared" si="28"/>
        <v>-0.44444444444444442</v>
      </c>
      <c r="H335" s="18">
        <f t="shared" si="29"/>
        <v>-1.834862385321101E-3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6"/>
        <v/>
      </c>
      <c r="F336" s="12">
        <f t="shared" si="27"/>
        <v>6.3371356147021542E-4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82</v>
      </c>
      <c r="D337" s="10">
        <v>2</v>
      </c>
      <c r="E337" s="12">
        <f t="shared" si="26"/>
        <v>3.7614678899082571E-2</v>
      </c>
      <c r="F337" s="12">
        <f t="shared" si="27"/>
        <v>1.2674271229404308E-3</v>
      </c>
      <c r="G337" s="13">
        <f t="shared" si="28"/>
        <v>-0.97560975609756095</v>
      </c>
      <c r="H337" s="18">
        <f t="shared" si="29"/>
        <v>-3.669724770642202E-2</v>
      </c>
    </row>
    <row r="338" spans="2:8" ht="30" x14ac:dyDescent="0.2">
      <c r="B338" s="3" t="s">
        <v>362</v>
      </c>
      <c r="C338" s="10">
        <v>5</v>
      </c>
      <c r="D338" s="10">
        <v>0</v>
      </c>
      <c r="E338" s="12">
        <f t="shared" si="26"/>
        <v>2.2935779816513763E-3</v>
      </c>
      <c r="F338" s="12" t="str">
        <f t="shared" si="27"/>
        <v/>
      </c>
      <c r="G338" s="13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8</v>
      </c>
      <c r="D339" s="10">
        <v>1</v>
      </c>
      <c r="E339" s="12">
        <f t="shared" si="26"/>
        <v>3.669724770642202E-3</v>
      </c>
      <c r="F339" s="12">
        <f t="shared" si="27"/>
        <v>6.3371356147021542E-4</v>
      </c>
      <c r="G339" s="13">
        <f t="shared" si="28"/>
        <v>-0.875</v>
      </c>
      <c r="H339" s="18">
        <f t="shared" si="29"/>
        <v>-3.2110091743119268E-3</v>
      </c>
    </row>
    <row r="340" spans="2:8" ht="15" x14ac:dyDescent="0.2">
      <c r="B340" s="3" t="s">
        <v>364</v>
      </c>
      <c r="C340" s="10">
        <v>19</v>
      </c>
      <c r="D340" s="10">
        <v>0</v>
      </c>
      <c r="E340" s="12">
        <f t="shared" si="26"/>
        <v>8.7155963302752298E-3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15</v>
      </c>
      <c r="D341" s="10">
        <v>0</v>
      </c>
      <c r="E341" s="12">
        <f t="shared" si="26"/>
        <v>6.8807339449541288E-3</v>
      </c>
      <c r="F341" s="12" t="str">
        <f t="shared" si="27"/>
        <v/>
      </c>
      <c r="G341" s="13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6.3371356147021542E-4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</v>
      </c>
      <c r="D343" s="10">
        <v>2</v>
      </c>
      <c r="E343" s="12">
        <f t="shared" si="26"/>
        <v>4.5871559633027525E-4</v>
      </c>
      <c r="F343" s="12">
        <f t="shared" si="27"/>
        <v>1.2674271229404308E-3</v>
      </c>
      <c r="G343" s="13">
        <f t="shared" si="28"/>
        <v>1</v>
      </c>
      <c r="H343" s="18">
        <f t="shared" si="29"/>
        <v>4.5871559633027525E-4</v>
      </c>
    </row>
    <row r="344" spans="2:8" ht="15" x14ac:dyDescent="0.2">
      <c r="B344" s="3" t="s">
        <v>131</v>
      </c>
      <c r="C344" s="10">
        <v>10</v>
      </c>
      <c r="D344" s="10">
        <v>3</v>
      </c>
      <c r="E344" s="12">
        <f t="shared" si="26"/>
        <v>4.5871559633027525E-3</v>
      </c>
      <c r="F344" s="12">
        <f t="shared" si="27"/>
        <v>1.9011406844106464E-3</v>
      </c>
      <c r="G344" s="13">
        <f t="shared" si="28"/>
        <v>-0.7</v>
      </c>
      <c r="H344" s="18">
        <f t="shared" si="29"/>
        <v>-3.2110091743119268E-3</v>
      </c>
    </row>
    <row r="345" spans="2:8" ht="15" x14ac:dyDescent="0.2">
      <c r="B345" s="3" t="s">
        <v>366</v>
      </c>
      <c r="C345" s="10">
        <v>7</v>
      </c>
      <c r="D345" s="10">
        <v>6</v>
      </c>
      <c r="E345" s="12">
        <f t="shared" si="26"/>
        <v>3.2110091743119268E-3</v>
      </c>
      <c r="F345" s="12">
        <f t="shared" si="27"/>
        <v>3.8022813688212928E-3</v>
      </c>
      <c r="G345" s="13">
        <f t="shared" si="28"/>
        <v>-0.14285714285714285</v>
      </c>
      <c r="H345" s="18">
        <f t="shared" si="29"/>
        <v>-4.5871559633027525E-4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4</v>
      </c>
      <c r="D347" s="10">
        <v>19</v>
      </c>
      <c r="E347" s="12">
        <f t="shared" si="26"/>
        <v>1.834862385321101E-3</v>
      </c>
      <c r="F347" s="12">
        <f t="shared" si="27"/>
        <v>1.2040557667934094E-2</v>
      </c>
      <c r="G347" s="13">
        <f t="shared" si="28"/>
        <v>3.75</v>
      </c>
      <c r="H347" s="18">
        <f t="shared" si="29"/>
        <v>6.8807339449541288E-3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0</v>
      </c>
      <c r="E350" s="12">
        <f t="shared" si="26"/>
        <v>4.5871559633027525E-4</v>
      </c>
      <c r="F350" s="12" t="str">
        <f t="shared" si="27"/>
        <v/>
      </c>
      <c r="G350" s="13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16</v>
      </c>
      <c r="D354" s="10">
        <v>92</v>
      </c>
      <c r="E354" s="12">
        <f t="shared" si="26"/>
        <v>7.3394495412844041E-3</v>
      </c>
      <c r="F354" s="12">
        <f t="shared" si="27"/>
        <v>5.8301647655259824E-2</v>
      </c>
      <c r="G354" s="13">
        <f t="shared" si="28"/>
        <v>4.75</v>
      </c>
      <c r="H354" s="18">
        <f t="shared" si="29"/>
        <v>3.4862385321100919E-2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</v>
      </c>
      <c r="D356" s="10">
        <v>2</v>
      </c>
      <c r="E356" s="12">
        <f t="shared" si="26"/>
        <v>4.5871559633027525E-4</v>
      </c>
      <c r="F356" s="12">
        <f t="shared" si="27"/>
        <v>1.2674271229404308E-3</v>
      </c>
      <c r="G356" s="13">
        <f t="shared" si="28"/>
        <v>1</v>
      </c>
      <c r="H356" s="18">
        <f t="shared" si="29"/>
        <v>4.5871559633027525E-4</v>
      </c>
    </row>
    <row r="357" spans="2:8" ht="15" x14ac:dyDescent="0.2">
      <c r="B357" s="3" t="s">
        <v>372</v>
      </c>
      <c r="C357" s="10">
        <v>83</v>
      </c>
      <c r="D357" s="10">
        <v>56</v>
      </c>
      <c r="E357" s="12">
        <f t="shared" si="26"/>
        <v>3.8073394495412846E-2</v>
      </c>
      <c r="F357" s="12">
        <f t="shared" si="27"/>
        <v>3.5487959442332066E-2</v>
      </c>
      <c r="G357" s="13">
        <f t="shared" si="28"/>
        <v>-0.3253012048192771</v>
      </c>
      <c r="H357" s="18">
        <f t="shared" si="29"/>
        <v>-1.2385321100917432E-2</v>
      </c>
    </row>
    <row r="358" spans="2:8" ht="15" x14ac:dyDescent="0.2">
      <c r="B358" s="3" t="s">
        <v>127</v>
      </c>
      <c r="C358" s="10">
        <v>158</v>
      </c>
      <c r="D358" s="10">
        <v>4</v>
      </c>
      <c r="E358" s="12">
        <f t="shared" si="26"/>
        <v>7.247706422018349E-2</v>
      </c>
      <c r="F358" s="12">
        <f t="shared" si="27"/>
        <v>2.5348542458808617E-3</v>
      </c>
      <c r="G358" s="13">
        <f t="shared" si="28"/>
        <v>-0.97468354430379744</v>
      </c>
      <c r="H358" s="18">
        <f t="shared" si="29"/>
        <v>-7.0642201834862389E-2</v>
      </c>
    </row>
    <row r="359" spans="2:8" ht="15" x14ac:dyDescent="0.2">
      <c r="B359" s="3" t="s">
        <v>123</v>
      </c>
      <c r="C359" s="10">
        <v>0</v>
      </c>
      <c r="D359" s="10">
        <v>4</v>
      </c>
      <c r="E359" s="12" t="str">
        <f t="shared" si="26"/>
        <v/>
      </c>
      <c r="F359" s="12">
        <f t="shared" si="27"/>
        <v>2.5348542458808617E-3</v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23</v>
      </c>
      <c r="D363" s="10">
        <v>4</v>
      </c>
      <c r="E363" s="12">
        <f t="shared" si="30"/>
        <v>1.0550458715596331E-2</v>
      </c>
      <c r="F363" s="12">
        <f t="shared" si="31"/>
        <v>2.5348542458808617E-3</v>
      </c>
      <c r="G363" s="13">
        <f t="shared" si="32"/>
        <v>-0.82608695652173914</v>
      </c>
      <c r="H363" s="18">
        <f t="shared" si="33"/>
        <v>-8.7155963302752298E-3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6</v>
      </c>
      <c r="D365" s="10">
        <v>2</v>
      </c>
      <c r="E365" s="12">
        <f t="shared" si="30"/>
        <v>2.7522935779816515E-3</v>
      </c>
      <c r="F365" s="12">
        <f t="shared" si="31"/>
        <v>1.2674271229404308E-3</v>
      </c>
      <c r="G365" s="13">
        <f t="shared" si="32"/>
        <v>-0.66666666666666663</v>
      </c>
      <c r="H365" s="18">
        <f t="shared" si="33"/>
        <v>-1.834862385321101E-3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0</v>
      </c>
      <c r="E367" s="12">
        <f t="shared" si="30"/>
        <v>9.1743119266055051E-4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1</v>
      </c>
      <c r="E368" s="12" t="str">
        <f t="shared" si="30"/>
        <v/>
      </c>
      <c r="F368" s="12">
        <f t="shared" si="31"/>
        <v>6.3371356147021542E-4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2</v>
      </c>
      <c r="E369" s="12" t="str">
        <f t="shared" si="30"/>
        <v/>
      </c>
      <c r="F369" s="12">
        <f t="shared" si="31"/>
        <v>1.2674271229404308E-3</v>
      </c>
      <c r="G369" s="13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10">
        <v>11</v>
      </c>
      <c r="D370" s="10">
        <v>4</v>
      </c>
      <c r="E370" s="12">
        <f t="shared" si="30"/>
        <v>5.0458715596330278E-3</v>
      </c>
      <c r="F370" s="12">
        <f t="shared" si="31"/>
        <v>2.5348542458808617E-3</v>
      </c>
      <c r="G370" s="13">
        <f t="shared" si="32"/>
        <v>-0.63636363636363635</v>
      </c>
      <c r="H370" s="18">
        <f t="shared" si="33"/>
        <v>-3.2110091743119268E-3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1</v>
      </c>
      <c r="D372" s="10">
        <v>2</v>
      </c>
      <c r="E372" s="12">
        <f t="shared" si="30"/>
        <v>4.5871559633027525E-4</v>
      </c>
      <c r="F372" s="12">
        <f t="shared" si="31"/>
        <v>1.2674271229404308E-3</v>
      </c>
      <c r="G372" s="13">
        <f t="shared" si="32"/>
        <v>1</v>
      </c>
      <c r="H372" s="18">
        <f t="shared" si="33"/>
        <v>4.5871559633027525E-4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2</v>
      </c>
      <c r="D375" s="10">
        <v>0</v>
      </c>
      <c r="E375" s="12">
        <f t="shared" si="30"/>
        <v>9.1743119266055051E-4</v>
      </c>
      <c r="F375" s="12" t="str">
        <f t="shared" si="31"/>
        <v/>
      </c>
      <c r="G375" s="13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39</v>
      </c>
      <c r="D377" s="10">
        <v>2</v>
      </c>
      <c r="E377" s="12">
        <f t="shared" si="30"/>
        <v>1.7889908256880735E-2</v>
      </c>
      <c r="F377" s="12">
        <f t="shared" si="31"/>
        <v>1.2674271229404308E-3</v>
      </c>
      <c r="G377" s="13">
        <f t="shared" si="32"/>
        <v>-0.94871794871794868</v>
      </c>
      <c r="H377" s="18">
        <f t="shared" si="33"/>
        <v>-1.6972477064220184E-2</v>
      </c>
    </row>
    <row r="378" spans="2:8" ht="15" x14ac:dyDescent="0.2">
      <c r="B378" s="3" t="s">
        <v>149</v>
      </c>
      <c r="C378" s="10">
        <v>39</v>
      </c>
      <c r="D378" s="10">
        <v>31</v>
      </c>
      <c r="E378" s="12">
        <f t="shared" si="30"/>
        <v>1.7889908256880735E-2</v>
      </c>
      <c r="F378" s="12">
        <f t="shared" si="31"/>
        <v>1.9645120405576678E-2</v>
      </c>
      <c r="G378" s="13">
        <f t="shared" si="32"/>
        <v>-0.20512820512820512</v>
      </c>
      <c r="H378" s="18">
        <f t="shared" si="33"/>
        <v>-3.669724770642202E-3</v>
      </c>
    </row>
    <row r="379" spans="2:8" ht="15" x14ac:dyDescent="0.2">
      <c r="B379" s="3" t="s">
        <v>384</v>
      </c>
      <c r="C379" s="10">
        <v>2</v>
      </c>
      <c r="D379" s="10">
        <v>1</v>
      </c>
      <c r="E379" s="12">
        <f t="shared" si="30"/>
        <v>9.1743119266055051E-4</v>
      </c>
      <c r="F379" s="12">
        <f t="shared" si="31"/>
        <v>6.3371356147021542E-4</v>
      </c>
      <c r="G379" s="13">
        <f t="shared" si="32"/>
        <v>-0.5</v>
      </c>
      <c r="H379" s="18">
        <f t="shared" si="33"/>
        <v>-4.5871559633027525E-4</v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4.5871559633027525E-4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4</v>
      </c>
      <c r="E382" s="12" t="str">
        <f t="shared" si="30"/>
        <v/>
      </c>
      <c r="F382" s="12">
        <f t="shared" si="31"/>
        <v>2.5348542458808617E-3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2</v>
      </c>
      <c r="D385" s="10">
        <v>6</v>
      </c>
      <c r="E385" s="12">
        <f t="shared" si="30"/>
        <v>9.1743119266055051E-4</v>
      </c>
      <c r="F385" s="12">
        <f t="shared" si="31"/>
        <v>3.8022813688212928E-3</v>
      </c>
      <c r="G385" s="13">
        <f t="shared" si="32"/>
        <v>2</v>
      </c>
      <c r="H385" s="18">
        <f t="shared" si="33"/>
        <v>1.834862385321101E-3</v>
      </c>
    </row>
    <row r="386" spans="2:8" ht="15" x14ac:dyDescent="0.2">
      <c r="B386" s="3" t="s">
        <v>565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7</v>
      </c>
      <c r="D387" s="10">
        <v>60</v>
      </c>
      <c r="E387" s="12">
        <f t="shared" si="30"/>
        <v>3.2110091743119268E-3</v>
      </c>
      <c r="F387" s="12">
        <f t="shared" si="31"/>
        <v>3.8022813688212927E-2</v>
      </c>
      <c r="G387" s="13">
        <f t="shared" si="32"/>
        <v>7.5714285714285712</v>
      </c>
      <c r="H387" s="18">
        <f t="shared" si="33"/>
        <v>2.4311926605504589E-2</v>
      </c>
    </row>
    <row r="388" spans="2:8" ht="15" x14ac:dyDescent="0.2">
      <c r="B388" s="3" t="s">
        <v>389</v>
      </c>
      <c r="C388" s="10">
        <v>32</v>
      </c>
      <c r="D388" s="10">
        <v>0</v>
      </c>
      <c r="E388" s="12">
        <f t="shared" si="30"/>
        <v>1.4678899082568808E-2</v>
      </c>
      <c r="F388" s="12" t="str">
        <f t="shared" si="31"/>
        <v/>
      </c>
      <c r="G388" s="13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0"/>
        <v>4.5871559633027525E-4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0</v>
      </c>
      <c r="D391" s="10">
        <v>1</v>
      </c>
      <c r="E391" s="12" t="str">
        <f t="shared" si="30"/>
        <v/>
      </c>
      <c r="F391" s="12">
        <f t="shared" si="31"/>
        <v>6.3371356147021542E-4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100</v>
      </c>
      <c r="D393" s="10">
        <v>26</v>
      </c>
      <c r="E393" s="12">
        <f t="shared" si="30"/>
        <v>4.5871559633027525E-2</v>
      </c>
      <c r="F393" s="12">
        <f t="shared" si="31"/>
        <v>1.6476552598225603E-2</v>
      </c>
      <c r="G393" s="13">
        <f t="shared" si="32"/>
        <v>-0.74</v>
      </c>
      <c r="H393" s="18">
        <f t="shared" si="33"/>
        <v>-3.3944954128440369E-2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4.5871559633027525E-4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4.5871559633027525E-4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21</v>
      </c>
      <c r="D397" s="10">
        <v>0</v>
      </c>
      <c r="E397" s="12">
        <f t="shared" si="30"/>
        <v>9.6330275229357804E-3</v>
      </c>
      <c r="F397" s="12" t="str">
        <f t="shared" si="31"/>
        <v/>
      </c>
      <c r="G397" s="13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1</v>
      </c>
      <c r="D398" s="10">
        <v>1</v>
      </c>
      <c r="E398" s="12">
        <f t="shared" si="30"/>
        <v>4.5871559633027525E-4</v>
      </c>
      <c r="F398" s="12">
        <f t="shared" si="31"/>
        <v>6.3371356147021542E-4</v>
      </c>
      <c r="G398" s="13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1</v>
      </c>
      <c r="E400" s="12">
        <f t="shared" si="30"/>
        <v>4.5871559633027525E-4</v>
      </c>
      <c r="F400" s="12">
        <f t="shared" si="31"/>
        <v>6.3371356147021542E-4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7</v>
      </c>
      <c r="D401" s="10">
        <v>60</v>
      </c>
      <c r="E401" s="12">
        <f t="shared" si="30"/>
        <v>3.2110091743119268E-3</v>
      </c>
      <c r="F401" s="12">
        <f t="shared" si="31"/>
        <v>3.8022813688212927E-2</v>
      </c>
      <c r="G401" s="13">
        <f t="shared" si="32"/>
        <v>7.5714285714285712</v>
      </c>
      <c r="H401" s="18">
        <f t="shared" si="33"/>
        <v>2.4311926605504589E-2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15</v>
      </c>
      <c r="D403" s="10">
        <v>1</v>
      </c>
      <c r="E403" s="12">
        <f t="shared" si="30"/>
        <v>6.8807339449541288E-3</v>
      </c>
      <c r="F403" s="12">
        <f t="shared" si="31"/>
        <v>6.3371356147021542E-4</v>
      </c>
      <c r="G403" s="13">
        <f t="shared" si="32"/>
        <v>-0.93333333333333335</v>
      </c>
      <c r="H403" s="18">
        <f t="shared" si="33"/>
        <v>-6.4220183486238536E-3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11</v>
      </c>
      <c r="D405" s="10">
        <v>3</v>
      </c>
      <c r="E405" s="12">
        <f t="shared" si="30"/>
        <v>5.0458715596330278E-3</v>
      </c>
      <c r="F405" s="12">
        <f t="shared" si="31"/>
        <v>1.9011406844106464E-3</v>
      </c>
      <c r="G405" s="13">
        <f t="shared" si="32"/>
        <v>-0.72727272727272729</v>
      </c>
      <c r="H405" s="18">
        <f t="shared" si="33"/>
        <v>-3.669724770642202E-3</v>
      </c>
    </row>
    <row r="406" spans="2:8" ht="15" x14ac:dyDescent="0.2">
      <c r="B406" s="3" t="s">
        <v>397</v>
      </c>
      <c r="C406" s="10">
        <v>44</v>
      </c>
      <c r="D406" s="10">
        <v>9</v>
      </c>
      <c r="E406" s="12">
        <f t="shared" si="30"/>
        <v>2.0183486238532111E-2</v>
      </c>
      <c r="F406" s="12">
        <f t="shared" si="31"/>
        <v>5.7034220532319393E-3</v>
      </c>
      <c r="G406" s="13">
        <f t="shared" si="32"/>
        <v>-0.79545454545454541</v>
      </c>
      <c r="H406" s="18">
        <f t="shared" si="33"/>
        <v>-1.6055045871559634E-2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44</v>
      </c>
      <c r="D408" s="10">
        <v>239</v>
      </c>
      <c r="E408" s="12">
        <f t="shared" si="30"/>
        <v>2.0183486238532111E-2</v>
      </c>
      <c r="F408" s="12">
        <f t="shared" si="31"/>
        <v>0.1514575411913815</v>
      </c>
      <c r="G408" s="13">
        <f t="shared" si="32"/>
        <v>4.4318181818181817</v>
      </c>
      <c r="H408" s="18">
        <f t="shared" si="33"/>
        <v>8.9449541284403675E-2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15</v>
      </c>
      <c r="D411" s="10">
        <v>1</v>
      </c>
      <c r="E411" s="12">
        <f t="shared" si="30"/>
        <v>6.8807339449541288E-3</v>
      </c>
      <c r="F411" s="12">
        <f t="shared" si="31"/>
        <v>6.3371356147021542E-4</v>
      </c>
      <c r="G411" s="13">
        <f t="shared" si="32"/>
        <v>-0.93333333333333335</v>
      </c>
      <c r="H411" s="18">
        <f t="shared" si="33"/>
        <v>-6.4220183486238536E-3</v>
      </c>
    </row>
    <row r="412" spans="2:8" ht="15" x14ac:dyDescent="0.2">
      <c r="B412" s="3" t="s">
        <v>402</v>
      </c>
      <c r="C412" s="10">
        <v>40</v>
      </c>
      <c r="D412" s="10">
        <v>43</v>
      </c>
      <c r="E412" s="12">
        <f t="shared" si="30"/>
        <v>1.834862385321101E-2</v>
      </c>
      <c r="F412" s="12">
        <f t="shared" si="31"/>
        <v>2.7249683143219267E-2</v>
      </c>
      <c r="G412" s="13">
        <f t="shared" si="32"/>
        <v>7.4999999999999997E-2</v>
      </c>
      <c r="H412" s="18">
        <f t="shared" si="33"/>
        <v>1.3761467889908258E-3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4.5871559633027525E-4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0"/>
        <v>4.5871559633027525E-4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6.3371356147021542E-4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10</v>
      </c>
      <c r="D421" s="10">
        <v>0</v>
      </c>
      <c r="E421" s="12">
        <f t="shared" si="30"/>
        <v>4.5871559633027525E-3</v>
      </c>
      <c r="F421" s="12" t="str">
        <f t="shared" si="31"/>
        <v/>
      </c>
      <c r="G421" s="13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1</v>
      </c>
      <c r="E430" s="12" t="str">
        <f t="shared" si="34"/>
        <v/>
      </c>
      <c r="F430" s="12">
        <f t="shared" si="35"/>
        <v>6.3371356147021542E-4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1</v>
      </c>
      <c r="D432" s="10">
        <v>13</v>
      </c>
      <c r="E432" s="12">
        <f t="shared" si="34"/>
        <v>4.5871559633027525E-4</v>
      </c>
      <c r="F432" s="12">
        <f t="shared" si="35"/>
        <v>8.2382762991128015E-3</v>
      </c>
      <c r="G432" s="13">
        <f t="shared" si="36"/>
        <v>12</v>
      </c>
      <c r="H432" s="18">
        <f t="shared" si="37"/>
        <v>5.5045871559633031E-3</v>
      </c>
    </row>
    <row r="433" spans="2:8" ht="15" x14ac:dyDescent="0.2">
      <c r="B433" s="3" t="s">
        <v>162</v>
      </c>
      <c r="C433" s="10">
        <v>1</v>
      </c>
      <c r="D433" s="10">
        <v>13</v>
      </c>
      <c r="E433" s="12">
        <f t="shared" si="34"/>
        <v>4.5871559633027525E-4</v>
      </c>
      <c r="F433" s="12">
        <f t="shared" si="35"/>
        <v>8.2382762991128015E-3</v>
      </c>
      <c r="G433" s="13">
        <f t="shared" si="36"/>
        <v>12</v>
      </c>
      <c r="H433" s="18">
        <f t="shared" si="37"/>
        <v>5.5045871559633031E-3</v>
      </c>
    </row>
    <row r="434" spans="2:8" ht="30" x14ac:dyDescent="0.2">
      <c r="B434" s="3" t="s">
        <v>418</v>
      </c>
      <c r="C434" s="10">
        <v>2</v>
      </c>
      <c r="D434" s="10">
        <v>0</v>
      </c>
      <c r="E434" s="12">
        <f t="shared" si="34"/>
        <v>9.1743119266055051E-4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1</v>
      </c>
      <c r="D437" s="10">
        <v>10</v>
      </c>
      <c r="E437" s="12">
        <f t="shared" si="34"/>
        <v>4.5871559633027525E-4</v>
      </c>
      <c r="F437" s="12">
        <f t="shared" si="35"/>
        <v>6.3371356147021544E-3</v>
      </c>
      <c r="G437" s="13">
        <f t="shared" si="36"/>
        <v>9</v>
      </c>
      <c r="H437" s="18">
        <f t="shared" si="37"/>
        <v>4.1284403669724773E-3</v>
      </c>
    </row>
    <row r="438" spans="2:8" ht="15" x14ac:dyDescent="0.2">
      <c r="B438" s="3" t="s">
        <v>155</v>
      </c>
      <c r="C438" s="10">
        <v>0</v>
      </c>
      <c r="D438" s="10">
        <v>4</v>
      </c>
      <c r="E438" s="12" t="str">
        <f t="shared" si="34"/>
        <v/>
      </c>
      <c r="F438" s="12">
        <f t="shared" si="35"/>
        <v>2.5348542458808617E-3</v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6.3371356147021542E-4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4.5871559633027525E-4</v>
      </c>
      <c r="F445" s="12" t="str">
        <f t="shared" si="35"/>
        <v/>
      </c>
      <c r="G445" s="13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4.5871559633027525E-4</v>
      </c>
      <c r="F449" s="12">
        <f t="shared" si="35"/>
        <v>6.3371356147021542E-4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7</v>
      </c>
      <c r="D450" s="10">
        <v>0</v>
      </c>
      <c r="E450" s="12">
        <f t="shared" si="34"/>
        <v>3.2110091743119268E-3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0</v>
      </c>
      <c r="E458" s="12">
        <f t="shared" si="34"/>
        <v>4.5871559633027525E-4</v>
      </c>
      <c r="F458" s="12" t="str">
        <f t="shared" si="35"/>
        <v/>
      </c>
      <c r="G458" s="13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10</v>
      </c>
      <c r="E460" s="12">
        <f t="shared" si="34"/>
        <v>4.5871559633027525E-4</v>
      </c>
      <c r="F460" s="12">
        <f t="shared" si="35"/>
        <v>6.3371356147021544E-3</v>
      </c>
      <c r="G460" s="13">
        <f t="shared" si="36"/>
        <v>9</v>
      </c>
      <c r="H460" s="18">
        <f t="shared" si="37"/>
        <v>4.1284403669724773E-3</v>
      </c>
    </row>
    <row r="461" spans="2:8" ht="30" x14ac:dyDescent="0.2">
      <c r="B461" s="3" t="s">
        <v>173</v>
      </c>
      <c r="C461" s="10">
        <v>0</v>
      </c>
      <c r="D461" s="10">
        <v>2</v>
      </c>
      <c r="E461" s="12" t="str">
        <f t="shared" si="34"/>
        <v/>
      </c>
      <c r="F461" s="12">
        <f t="shared" si="35"/>
        <v>1.2674271229404308E-3</v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48</v>
      </c>
      <c r="D463" s="10">
        <v>50</v>
      </c>
      <c r="E463" s="12">
        <f t="shared" si="34"/>
        <v>2.2018348623853212E-2</v>
      </c>
      <c r="F463" s="12">
        <f t="shared" si="35"/>
        <v>3.1685678073510776E-2</v>
      </c>
      <c r="G463" s="13">
        <f t="shared" si="36"/>
        <v>4.1666666666666664E-2</v>
      </c>
      <c r="H463" s="18">
        <f t="shared" si="37"/>
        <v>9.1743119266055051E-4</v>
      </c>
    </row>
    <row r="464" spans="2:8" ht="15" x14ac:dyDescent="0.2">
      <c r="B464" s="3" t="s">
        <v>478</v>
      </c>
      <c r="C464" s="10">
        <v>8</v>
      </c>
      <c r="D464" s="10">
        <v>12</v>
      </c>
      <c r="E464" s="12">
        <f t="shared" si="34"/>
        <v>3.669724770642202E-3</v>
      </c>
      <c r="F464" s="12">
        <f t="shared" si="35"/>
        <v>7.6045627376425855E-3</v>
      </c>
      <c r="G464" s="13">
        <f t="shared" si="36"/>
        <v>0.5</v>
      </c>
      <c r="H464" s="18">
        <f t="shared" si="37"/>
        <v>1.834862385321101E-3</v>
      </c>
    </row>
    <row r="465" spans="2:8" ht="15" x14ac:dyDescent="0.2">
      <c r="B465" s="3" t="s">
        <v>183</v>
      </c>
      <c r="C465" s="10">
        <v>2</v>
      </c>
      <c r="D465" s="10">
        <v>1</v>
      </c>
      <c r="E465" s="12">
        <f t="shared" si="34"/>
        <v>9.1743119266055051E-4</v>
      </c>
      <c r="F465" s="12">
        <f t="shared" si="35"/>
        <v>6.3371356147021542E-4</v>
      </c>
      <c r="G465" s="13">
        <f t="shared" si="36"/>
        <v>-0.5</v>
      </c>
      <c r="H465" s="18">
        <f t="shared" si="37"/>
        <v>-4.5871559633027525E-4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0</v>
      </c>
      <c r="D467" s="10">
        <v>23</v>
      </c>
      <c r="E467" s="12" t="str">
        <f t="shared" si="34"/>
        <v/>
      </c>
      <c r="F467" s="12">
        <f t="shared" si="35"/>
        <v>1.4575411913814956E-2</v>
      </c>
      <c r="G467" s="13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10">
        <v>1</v>
      </c>
      <c r="D468" s="10">
        <v>1</v>
      </c>
      <c r="E468" s="12">
        <f t="shared" si="34"/>
        <v>4.5871559633027525E-4</v>
      </c>
      <c r="F468" s="12">
        <f t="shared" si="35"/>
        <v>6.3371356147021542E-4</v>
      </c>
      <c r="G468" s="13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6.3371356147021542E-4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4.5871559633027525E-4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6</v>
      </c>
      <c r="D478" s="10">
        <v>20</v>
      </c>
      <c r="E478" s="12">
        <f t="shared" si="34"/>
        <v>2.7522935779816515E-3</v>
      </c>
      <c r="F478" s="12">
        <f t="shared" si="35"/>
        <v>1.2674271229404309E-2</v>
      </c>
      <c r="G478" s="13">
        <f t="shared" si="36"/>
        <v>2.3333333333333335</v>
      </c>
      <c r="H478" s="18">
        <f t="shared" si="37"/>
        <v>6.4220183486238536E-3</v>
      </c>
    </row>
    <row r="479" spans="2:8" ht="15" x14ac:dyDescent="0.2">
      <c r="B479" s="3" t="s">
        <v>440</v>
      </c>
      <c r="C479" s="10">
        <v>1</v>
      </c>
      <c r="D479" s="10">
        <v>0</v>
      </c>
      <c r="E479" s="12">
        <f t="shared" si="34"/>
        <v>4.5871559633027525E-4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4</v>
      </c>
      <c r="E480" s="12" t="str">
        <f t="shared" si="34"/>
        <v/>
      </c>
      <c r="F480" s="12">
        <f t="shared" si="35"/>
        <v>2.5348542458808617E-3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7</v>
      </c>
      <c r="D483" s="10">
        <v>8</v>
      </c>
      <c r="E483" s="12">
        <f t="shared" si="34"/>
        <v>3.2110091743119268E-3</v>
      </c>
      <c r="F483" s="12">
        <f t="shared" si="35"/>
        <v>5.0697084917617234E-3</v>
      </c>
      <c r="G483" s="13">
        <f t="shared" si="36"/>
        <v>0.14285714285714285</v>
      </c>
      <c r="H483" s="18">
        <f t="shared" si="37"/>
        <v>4.5871559633027525E-4</v>
      </c>
    </row>
    <row r="484" spans="2:8" ht="30" x14ac:dyDescent="0.2">
      <c r="B484" s="3" t="s">
        <v>184</v>
      </c>
      <c r="C484" s="10">
        <v>8</v>
      </c>
      <c r="D484" s="10">
        <v>2</v>
      </c>
      <c r="E484" s="12">
        <f t="shared" si="34"/>
        <v>3.669724770642202E-3</v>
      </c>
      <c r="F484" s="12">
        <f t="shared" si="35"/>
        <v>1.2674271229404308E-3</v>
      </c>
      <c r="G484" s="13">
        <f t="shared" si="36"/>
        <v>-0.75</v>
      </c>
      <c r="H484" s="18">
        <f t="shared" si="37"/>
        <v>-2.7522935779816515E-3</v>
      </c>
    </row>
    <row r="485" spans="2:8" ht="15" x14ac:dyDescent="0.2">
      <c r="B485" s="3" t="s">
        <v>443</v>
      </c>
      <c r="C485" s="10">
        <v>27</v>
      </c>
      <c r="D485" s="10">
        <v>9</v>
      </c>
      <c r="E485" s="12">
        <f t="shared" si="34"/>
        <v>1.2385321100917432E-2</v>
      </c>
      <c r="F485" s="12">
        <f t="shared" si="35"/>
        <v>5.7034220532319393E-3</v>
      </c>
      <c r="G485" s="13">
        <f t="shared" si="36"/>
        <v>-0.66666666666666663</v>
      </c>
      <c r="H485" s="18">
        <f t="shared" si="37"/>
        <v>-8.2568807339449546E-3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4</v>
      </c>
      <c r="E491" s="12">
        <f t="shared" si="38"/>
        <v>4.5871559633027525E-4</v>
      </c>
      <c r="F491" s="12">
        <f t="shared" si="39"/>
        <v>2.5348542458808617E-3</v>
      </c>
      <c r="G491" s="13">
        <f t="shared" si="40"/>
        <v>3</v>
      </c>
      <c r="H491" s="18">
        <f t="shared" si="41"/>
        <v>1.3761467889908258E-3</v>
      </c>
    </row>
    <row r="492" spans="2:8" ht="15" x14ac:dyDescent="0.2">
      <c r="B492" s="3" t="s">
        <v>480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6.3371356147021542E-4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12</v>
      </c>
      <c r="D493" s="10">
        <v>1</v>
      </c>
      <c r="E493" s="12">
        <f t="shared" si="38"/>
        <v>5.5045871559633031E-3</v>
      </c>
      <c r="F493" s="12">
        <f t="shared" si="39"/>
        <v>6.3371356147021542E-4</v>
      </c>
      <c r="G493" s="13">
        <f t="shared" si="40"/>
        <v>-0.91666666666666663</v>
      </c>
      <c r="H493" s="18">
        <f t="shared" si="41"/>
        <v>-5.0458715596330278E-3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4.5871559633027525E-4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830</v>
      </c>
      <c r="D505" s="41">
        <f>SUM(D506:D530)</f>
        <v>1105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0.33132530120481929</v>
      </c>
      <c r="H505" s="42">
        <f>+IF(OR(AND(E505=""),(G505="")),"",E505*G505)</f>
        <v>0.33132530120481929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6</v>
      </c>
      <c r="D507" s="10">
        <v>4</v>
      </c>
      <c r="E507" s="12">
        <f t="shared" ref="E507:E529" si="42">+IF(C507=0,"",C507/C$505)</f>
        <v>7.2289156626506026E-3</v>
      </c>
      <c r="F507" s="12">
        <f t="shared" ref="F507:F529" si="43">+IF(D507=0,"",D507/D$505)</f>
        <v>3.6199095022624436E-3</v>
      </c>
      <c r="G507" s="13">
        <f t="shared" ref="G507:G529" si="44">+IF(OR(AND(D507=0),(C507=0)),"0",((D507-C507)/C507))</f>
        <v>-0.33333333333333331</v>
      </c>
      <c r="H507" s="18">
        <f t="shared" ref="H507:H530" si="45">+IF(OR(AND(E507=""),(G507="")),"",E507*G507)</f>
        <v>-2.4096385542168672E-3</v>
      </c>
    </row>
    <row r="508" spans="2:8" ht="15" x14ac:dyDescent="0.2">
      <c r="B508" s="3" t="s">
        <v>455</v>
      </c>
      <c r="C508" s="10">
        <v>342</v>
      </c>
      <c r="D508" s="10">
        <v>546</v>
      </c>
      <c r="E508" s="12">
        <f t="shared" si="42"/>
        <v>0.41204819277108434</v>
      </c>
      <c r="F508" s="12">
        <f t="shared" si="43"/>
        <v>0.49411764705882355</v>
      </c>
      <c r="G508" s="13">
        <f t="shared" si="44"/>
        <v>0.59649122807017541</v>
      </c>
      <c r="H508" s="18">
        <f t="shared" si="45"/>
        <v>0.24578313253012046</v>
      </c>
    </row>
    <row r="509" spans="2:8" ht="15" x14ac:dyDescent="0.2">
      <c r="B509" s="3" t="s">
        <v>456</v>
      </c>
      <c r="C509" s="10">
        <v>118</v>
      </c>
      <c r="D509" s="10">
        <v>91</v>
      </c>
      <c r="E509" s="12">
        <f t="shared" si="42"/>
        <v>0.14216867469879518</v>
      </c>
      <c r="F509" s="12">
        <f t="shared" si="43"/>
        <v>8.2352941176470587E-2</v>
      </c>
      <c r="G509" s="13">
        <f t="shared" si="44"/>
        <v>-0.2288135593220339</v>
      </c>
      <c r="H509" s="18">
        <f t="shared" si="45"/>
        <v>-3.2530120481927709E-2</v>
      </c>
    </row>
    <row r="510" spans="2:8" ht="15" x14ac:dyDescent="0.2">
      <c r="B510" s="3" t="s">
        <v>188</v>
      </c>
      <c r="C510" s="10">
        <v>2</v>
      </c>
      <c r="D510" s="10">
        <v>1</v>
      </c>
      <c r="E510" s="12">
        <f t="shared" si="42"/>
        <v>2.4096385542168677E-3</v>
      </c>
      <c r="F510" s="12">
        <f t="shared" si="43"/>
        <v>9.049773755656109E-4</v>
      </c>
      <c r="G510" s="13">
        <f t="shared" si="44"/>
        <v>-0.5</v>
      </c>
      <c r="H510" s="18">
        <f t="shared" si="45"/>
        <v>-1.2048192771084338E-3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1</v>
      </c>
      <c r="E512" s="12" t="str">
        <f t="shared" si="42"/>
        <v/>
      </c>
      <c r="F512" s="12">
        <f t="shared" si="43"/>
        <v>9.049773755656109E-4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1</v>
      </c>
      <c r="E513" s="12">
        <f t="shared" si="42"/>
        <v>1.2048192771084338E-3</v>
      </c>
      <c r="F513" s="12">
        <f t="shared" si="43"/>
        <v>9.049773755656109E-4</v>
      </c>
      <c r="G513" s="13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1</v>
      </c>
      <c r="D515" s="10">
        <v>2</v>
      </c>
      <c r="E515" s="12">
        <f t="shared" si="42"/>
        <v>1.2048192771084338E-3</v>
      </c>
      <c r="F515" s="12">
        <f t="shared" si="43"/>
        <v>1.8099547511312218E-3</v>
      </c>
      <c r="G515" s="13">
        <f t="shared" si="44"/>
        <v>1</v>
      </c>
      <c r="H515" s="18">
        <f t="shared" si="45"/>
        <v>1.2048192771084338E-3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10</v>
      </c>
      <c r="D517" s="10">
        <v>6</v>
      </c>
      <c r="E517" s="12">
        <f t="shared" si="42"/>
        <v>1.2048192771084338E-2</v>
      </c>
      <c r="F517" s="12">
        <f t="shared" si="43"/>
        <v>5.4298642533936649E-3</v>
      </c>
      <c r="G517" s="13">
        <f t="shared" si="44"/>
        <v>-0.4</v>
      </c>
      <c r="H517" s="18">
        <f t="shared" si="45"/>
        <v>-4.8192771084337354E-3</v>
      </c>
    </row>
    <row r="518" spans="2:8" ht="15" x14ac:dyDescent="0.2">
      <c r="B518" s="3" t="s">
        <v>190</v>
      </c>
      <c r="C518" s="10">
        <v>58</v>
      </c>
      <c r="D518" s="10">
        <v>123</v>
      </c>
      <c r="E518" s="12">
        <f t="shared" si="42"/>
        <v>6.9879518072289162E-2</v>
      </c>
      <c r="F518" s="12">
        <f t="shared" si="43"/>
        <v>0.11131221719457013</v>
      </c>
      <c r="G518" s="13">
        <f t="shared" si="44"/>
        <v>1.1206896551724137</v>
      </c>
      <c r="H518" s="18">
        <f t="shared" si="45"/>
        <v>7.8313253012048195E-2</v>
      </c>
    </row>
    <row r="519" spans="2:8" ht="15" x14ac:dyDescent="0.2">
      <c r="B519" s="3" t="s">
        <v>192</v>
      </c>
      <c r="C519" s="10">
        <v>0</v>
      </c>
      <c r="D519" s="10">
        <v>10</v>
      </c>
      <c r="E519" s="12" t="str">
        <f t="shared" si="42"/>
        <v/>
      </c>
      <c r="F519" s="12">
        <f t="shared" si="43"/>
        <v>9.0497737556561094E-3</v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1</v>
      </c>
      <c r="D520" s="10">
        <v>1</v>
      </c>
      <c r="E520" s="12">
        <f t="shared" si="42"/>
        <v>1.2048192771084338E-3</v>
      </c>
      <c r="F520" s="12">
        <f t="shared" si="43"/>
        <v>9.049773755656109E-4</v>
      </c>
      <c r="G520" s="13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197</v>
      </c>
      <c r="D521" s="10">
        <v>241</v>
      </c>
      <c r="E521" s="12">
        <f t="shared" si="42"/>
        <v>0.23734939759036144</v>
      </c>
      <c r="F521" s="12">
        <f t="shared" si="43"/>
        <v>0.21809954751131222</v>
      </c>
      <c r="G521" s="13">
        <f t="shared" si="44"/>
        <v>0.2233502538071066</v>
      </c>
      <c r="H521" s="18">
        <f t="shared" si="45"/>
        <v>5.3012048192771083E-2</v>
      </c>
    </row>
    <row r="522" spans="2:8" ht="25.5" customHeight="1" x14ac:dyDescent="0.2">
      <c r="B522" s="3" t="s">
        <v>193</v>
      </c>
      <c r="C522" s="10">
        <v>48</v>
      </c>
      <c r="D522" s="10">
        <v>33</v>
      </c>
      <c r="E522" s="12">
        <f t="shared" si="42"/>
        <v>5.7831325301204821E-2</v>
      </c>
      <c r="F522" s="12">
        <f t="shared" si="43"/>
        <v>2.986425339366516E-2</v>
      </c>
      <c r="G522" s="13">
        <f t="shared" si="44"/>
        <v>-0.3125</v>
      </c>
      <c r="H522" s="18">
        <f t="shared" si="45"/>
        <v>-1.8072289156626505E-2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2</v>
      </c>
      <c r="D524" s="10">
        <v>5</v>
      </c>
      <c r="E524" s="12">
        <f t="shared" si="42"/>
        <v>2.4096385542168677E-3</v>
      </c>
      <c r="F524" s="12">
        <f t="shared" si="43"/>
        <v>4.5248868778280547E-3</v>
      </c>
      <c r="G524" s="13">
        <f t="shared" si="44"/>
        <v>1.5</v>
      </c>
      <c r="H524" s="18">
        <f t="shared" si="45"/>
        <v>3.6144578313253017E-3</v>
      </c>
    </row>
    <row r="525" spans="2:8" ht="13.5" customHeight="1" x14ac:dyDescent="0.2">
      <c r="B525" s="3" t="s">
        <v>195</v>
      </c>
      <c r="C525" s="10">
        <v>2</v>
      </c>
      <c r="D525" s="10">
        <v>2</v>
      </c>
      <c r="E525" s="12">
        <f t="shared" si="42"/>
        <v>2.4096385542168677E-3</v>
      </c>
      <c r="F525" s="12">
        <f t="shared" si="43"/>
        <v>1.8099547511312218E-3</v>
      </c>
      <c r="G525" s="13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5</v>
      </c>
      <c r="D526" s="10">
        <v>23</v>
      </c>
      <c r="E526" s="12">
        <f t="shared" si="42"/>
        <v>6.024096385542169E-3</v>
      </c>
      <c r="F526" s="12">
        <f t="shared" si="43"/>
        <v>2.0814479638009049E-2</v>
      </c>
      <c r="G526" s="13">
        <f t="shared" si="44"/>
        <v>3.6</v>
      </c>
      <c r="H526" s="18">
        <f t="shared" si="45"/>
        <v>2.168674698795181E-2</v>
      </c>
    </row>
    <row r="527" spans="2:8" ht="15" x14ac:dyDescent="0.2">
      <c r="B527" s="3" t="s">
        <v>464</v>
      </c>
      <c r="C527" s="10">
        <v>0</v>
      </c>
      <c r="D527" s="10">
        <v>2</v>
      </c>
      <c r="E527" s="12" t="str">
        <f t="shared" si="42"/>
        <v/>
      </c>
      <c r="F527" s="12">
        <f t="shared" si="43"/>
        <v>1.8099547511312218E-3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15</v>
      </c>
      <c r="D529" s="10">
        <v>1</v>
      </c>
      <c r="E529" s="12">
        <f t="shared" si="42"/>
        <v>1.8072289156626505E-2</v>
      </c>
      <c r="F529" s="12">
        <f t="shared" si="43"/>
        <v>9.049773755656109E-4</v>
      </c>
      <c r="G529" s="13">
        <f t="shared" si="44"/>
        <v>-0.93333333333333335</v>
      </c>
      <c r="H529" s="18">
        <f t="shared" si="45"/>
        <v>-1.6867469879518072E-2</v>
      </c>
    </row>
    <row r="530" spans="2:8" ht="15" x14ac:dyDescent="0.2">
      <c r="B530" s="3" t="s">
        <v>467</v>
      </c>
      <c r="C530" s="10">
        <v>22</v>
      </c>
      <c r="D530" s="10">
        <v>12</v>
      </c>
      <c r="E530" s="12">
        <f>+IF(C530=0,"",C530/C$505)</f>
        <v>2.6506024096385541E-2</v>
      </c>
      <c r="F530" s="12">
        <f>+IF(D530=0,"",D530/D$505)</f>
        <v>1.085972850678733E-2</v>
      </c>
      <c r="G530" s="13">
        <f>+IF(OR(AND(D530=0),(C530=0)),"0",((D530-C530)/C530))</f>
        <v>-0.45454545454545453</v>
      </c>
      <c r="H530" s="18">
        <f t="shared" si="45"/>
        <v>-1.2048192771084336E-2</v>
      </c>
    </row>
    <row r="531" spans="2:8" x14ac:dyDescent="0.2">
      <c r="B531" s="37" t="s">
        <v>525</v>
      </c>
      <c r="D531" s="6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531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520</v>
      </c>
      <c r="C8" s="40">
        <f>+C18+C70+C151+C294+C505</f>
        <v>43439</v>
      </c>
      <c r="D8" s="41">
        <f>+D18+D70+D151+D294+D505</f>
        <v>38127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-0.12228642464145123</v>
      </c>
      <c r="H8" s="42">
        <f>+E8*G8</f>
        <v>-0.12228642464145123</v>
      </c>
    </row>
    <row r="9" spans="2:8" ht="20.100000000000001" customHeight="1" x14ac:dyDescent="0.2">
      <c r="B9" s="33" t="s">
        <v>486</v>
      </c>
      <c r="C9" s="34">
        <v>1400</v>
      </c>
      <c r="D9" s="34">
        <f>D18</f>
        <v>2207</v>
      </c>
      <c r="E9" s="35">
        <f t="shared" si="0"/>
        <v>3.2229102879900551E-2</v>
      </c>
      <c r="F9" s="35">
        <f t="shared" si="0"/>
        <v>5.7885487974401344E-2</v>
      </c>
      <c r="G9" s="35">
        <f t="shared" si="1"/>
        <v>0.5764285714285714</v>
      </c>
      <c r="H9" s="35">
        <f>+IF(OR(AND(E9=""),(G9="")),"",E9*G9)</f>
        <v>1.857777573148553E-2</v>
      </c>
    </row>
    <row r="10" spans="2:8" ht="20.100000000000001" customHeight="1" x14ac:dyDescent="0.2">
      <c r="B10" s="33" t="s">
        <v>487</v>
      </c>
      <c r="C10" s="36">
        <v>6088</v>
      </c>
      <c r="D10" s="36">
        <f>D70</f>
        <v>4541</v>
      </c>
      <c r="E10" s="35">
        <f t="shared" si="0"/>
        <v>0.14015055595202469</v>
      </c>
      <c r="F10" s="35">
        <f t="shared" si="0"/>
        <v>0.1191019487502295</v>
      </c>
      <c r="G10" s="35">
        <f t="shared" si="1"/>
        <v>-0.25410643889618922</v>
      </c>
      <c r="H10" s="35">
        <f>+IF(OR(AND(E10=""),(G10="")),"",E10*G10)</f>
        <v>-3.5613158682290112E-2</v>
      </c>
    </row>
    <row r="11" spans="2:8" ht="20.100000000000001" customHeight="1" x14ac:dyDescent="0.2">
      <c r="B11" s="33" t="s">
        <v>488</v>
      </c>
      <c r="C11" s="36">
        <v>6365</v>
      </c>
      <c r="D11" s="36">
        <f>D151</f>
        <v>11365</v>
      </c>
      <c r="E11" s="35">
        <f t="shared" si="0"/>
        <v>0.14652731416469073</v>
      </c>
      <c r="F11" s="35">
        <f t="shared" si="0"/>
        <v>0.29808272352925747</v>
      </c>
      <c r="G11" s="35">
        <f t="shared" si="1"/>
        <v>0.78554595443833464</v>
      </c>
      <c r="H11" s="35">
        <f>+IF(OR(AND(E11=""),(G11="")),"",E11*G11)</f>
        <v>0.11510393885678769</v>
      </c>
    </row>
    <row r="12" spans="2:8" ht="20.100000000000001" customHeight="1" x14ac:dyDescent="0.2">
      <c r="B12" s="33" t="s">
        <v>489</v>
      </c>
      <c r="C12" s="36">
        <v>24111</v>
      </c>
      <c r="D12" s="36">
        <f>D294</f>
        <v>16452</v>
      </c>
      <c r="E12" s="35">
        <f t="shared" si="0"/>
        <v>0.55505421395520149</v>
      </c>
      <c r="F12" s="35">
        <f t="shared" si="0"/>
        <v>0.43150523251239281</v>
      </c>
      <c r="G12" s="35">
        <f t="shared" si="1"/>
        <v>-0.31765584173198957</v>
      </c>
      <c r="H12" s="35">
        <f>+IF(OR(AND(E12=""),(G12="")),"",E12*G12)</f>
        <v>-0.17631621354082735</v>
      </c>
    </row>
    <row r="13" spans="2:8" ht="20.100000000000001" customHeight="1" x14ac:dyDescent="0.2">
      <c r="B13" s="33" t="s">
        <v>490</v>
      </c>
      <c r="C13" s="36">
        <v>5475</v>
      </c>
      <c r="D13" s="36">
        <f>D505</f>
        <v>3562</v>
      </c>
      <c r="E13" s="35">
        <f t="shared" si="0"/>
        <v>0.12603881304818251</v>
      </c>
      <c r="F13" s="35">
        <f t="shared" si="0"/>
        <v>9.3424607233718884E-2</v>
      </c>
      <c r="G13" s="35">
        <f t="shared" si="1"/>
        <v>-0.34940639269406393</v>
      </c>
      <c r="H13" s="35">
        <f>+IF(OR(AND(E13=""),(G13="")),"",E13*G13)</f>
        <v>-4.4038767006606964E-2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1400</v>
      </c>
      <c r="D18" s="41">
        <f>SUM(D19:D64)</f>
        <v>2207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0.5764285714285714</v>
      </c>
      <c r="H18" s="42">
        <f>+IF(OR(AND(E18=""),(G18="")),"",E18*G18)</f>
        <v>0.5764285714285714</v>
      </c>
    </row>
    <row r="19" spans="2:8" ht="15" x14ac:dyDescent="0.2">
      <c r="B19" s="3" t="s">
        <v>0</v>
      </c>
      <c r="C19" s="10">
        <v>3</v>
      </c>
      <c r="D19" s="10">
        <v>1</v>
      </c>
      <c r="E19" s="8">
        <f>+IF(C19=0,"",C19/C$18)</f>
        <v>2.142857142857143E-3</v>
      </c>
      <c r="F19" s="8">
        <f>+IF(D19=0,"",D19/D$18)</f>
        <v>4.5310376076121433E-4</v>
      </c>
      <c r="G19" s="13">
        <f>+IF(OR(AND(D19=0),(C19=0)),"0",((D19-C19)/C19))</f>
        <v>-0.66666666666666663</v>
      </c>
      <c r="H19" s="18">
        <f>+IF(OR(AND(E19=""),(G19="")),"",E19*G19)</f>
        <v>-1.4285714285714286E-3</v>
      </c>
    </row>
    <row r="20" spans="2:8" ht="15" x14ac:dyDescent="0.2">
      <c r="B20" s="3" t="s">
        <v>196</v>
      </c>
      <c r="C20" s="10">
        <v>51</v>
      </c>
      <c r="D20" s="10">
        <v>61</v>
      </c>
      <c r="E20" s="8">
        <f t="shared" ref="E20:E64" si="2">+IF(C20=0,"",C20/C$18)</f>
        <v>3.6428571428571428E-2</v>
      </c>
      <c r="F20" s="8">
        <f t="shared" ref="F20:F64" si="3">+IF(D20=0,"",D20/D$18)</f>
        <v>2.7639329406434075E-2</v>
      </c>
      <c r="G20" s="13">
        <f t="shared" ref="G20:G64" si="4">+IF(OR(AND(D20=0),(C20=0)),"0",((D20-C20)/C20))</f>
        <v>0.19607843137254902</v>
      </c>
      <c r="H20" s="18">
        <f t="shared" ref="H20:H64" si="5">+IF(OR(AND(E20=""),(G20="")),"",E20*G20)</f>
        <v>7.1428571428571426E-3</v>
      </c>
    </row>
    <row r="21" spans="2:8" ht="25.5" customHeight="1" x14ac:dyDescent="0.2">
      <c r="B21" s="3" t="s">
        <v>1</v>
      </c>
      <c r="C21" s="10">
        <v>8</v>
      </c>
      <c r="D21" s="10">
        <v>11</v>
      </c>
      <c r="E21" s="8">
        <f t="shared" si="2"/>
        <v>5.7142857142857143E-3</v>
      </c>
      <c r="F21" s="8">
        <f t="shared" si="3"/>
        <v>4.9841413683733571E-3</v>
      </c>
      <c r="G21" s="13">
        <f t="shared" si="4"/>
        <v>0.375</v>
      </c>
      <c r="H21" s="18">
        <f t="shared" si="5"/>
        <v>2.142857142857143E-3</v>
      </c>
    </row>
    <row r="22" spans="2:8" ht="30" x14ac:dyDescent="0.2">
      <c r="B22" s="3" t="s">
        <v>197</v>
      </c>
      <c r="C22" s="10">
        <v>13</v>
      </c>
      <c r="D22" s="10">
        <v>4</v>
      </c>
      <c r="E22" s="8">
        <f t="shared" si="2"/>
        <v>9.285714285714286E-3</v>
      </c>
      <c r="F22" s="8">
        <f t="shared" si="3"/>
        <v>1.8124150430448573E-3</v>
      </c>
      <c r="G22" s="13">
        <f t="shared" si="4"/>
        <v>-0.69230769230769229</v>
      </c>
      <c r="H22" s="18">
        <f t="shared" si="5"/>
        <v>-6.4285714285714285E-3</v>
      </c>
    </row>
    <row r="23" spans="2:8" ht="30" x14ac:dyDescent="0.2">
      <c r="B23" s="3" t="s">
        <v>198</v>
      </c>
      <c r="C23" s="10">
        <v>17</v>
      </c>
      <c r="D23" s="10">
        <v>11</v>
      </c>
      <c r="E23" s="8">
        <f t="shared" si="2"/>
        <v>1.2142857142857143E-2</v>
      </c>
      <c r="F23" s="8">
        <f t="shared" si="3"/>
        <v>4.9841413683733571E-3</v>
      </c>
      <c r="G23" s="13">
        <f t="shared" si="4"/>
        <v>-0.35294117647058826</v>
      </c>
      <c r="H23" s="18">
        <f t="shared" si="5"/>
        <v>-4.2857142857142859E-3</v>
      </c>
    </row>
    <row r="24" spans="2:8" ht="37.5" customHeight="1" x14ac:dyDescent="0.2">
      <c r="B24" s="3" t="s">
        <v>199</v>
      </c>
      <c r="C24" s="10">
        <v>8</v>
      </c>
      <c r="D24" s="10">
        <v>5</v>
      </c>
      <c r="E24" s="8">
        <f t="shared" si="2"/>
        <v>5.7142857142857143E-3</v>
      </c>
      <c r="F24" s="8">
        <f t="shared" si="3"/>
        <v>2.2655188038060714E-3</v>
      </c>
      <c r="G24" s="13">
        <f t="shared" si="4"/>
        <v>-0.375</v>
      </c>
      <c r="H24" s="18">
        <f t="shared" si="5"/>
        <v>-2.142857142857143E-3</v>
      </c>
    </row>
    <row r="25" spans="2:8" ht="15" x14ac:dyDescent="0.2">
      <c r="B25" s="3" t="s">
        <v>2</v>
      </c>
      <c r="C25" s="10">
        <v>12</v>
      </c>
      <c r="D25" s="10">
        <v>11</v>
      </c>
      <c r="E25" s="8">
        <f t="shared" si="2"/>
        <v>8.5714285714285719E-3</v>
      </c>
      <c r="F25" s="8">
        <f t="shared" si="3"/>
        <v>4.9841413683733571E-3</v>
      </c>
      <c r="G25" s="13">
        <f t="shared" si="4"/>
        <v>-8.3333333333333329E-2</v>
      </c>
      <c r="H25" s="18">
        <f t="shared" si="5"/>
        <v>-7.1428571428571429E-4</v>
      </c>
    </row>
    <row r="26" spans="2:8" ht="15" x14ac:dyDescent="0.2">
      <c r="B26" s="3" t="s">
        <v>6</v>
      </c>
      <c r="C26" s="10">
        <v>38</v>
      </c>
      <c r="D26" s="10">
        <v>29</v>
      </c>
      <c r="E26" s="8">
        <f t="shared" si="2"/>
        <v>2.7142857142857142E-2</v>
      </c>
      <c r="F26" s="8">
        <f t="shared" si="3"/>
        <v>1.3140009062075216E-2</v>
      </c>
      <c r="G26" s="13">
        <f t="shared" si="4"/>
        <v>-0.23684210526315788</v>
      </c>
      <c r="H26" s="18">
        <f t="shared" si="5"/>
        <v>-6.4285714285714285E-3</v>
      </c>
    </row>
    <row r="27" spans="2:8" ht="15" x14ac:dyDescent="0.2">
      <c r="B27" s="3" t="s">
        <v>3</v>
      </c>
      <c r="C27" s="10">
        <v>12</v>
      </c>
      <c r="D27" s="10">
        <v>4</v>
      </c>
      <c r="E27" s="8">
        <f t="shared" si="2"/>
        <v>8.5714285714285719E-3</v>
      </c>
      <c r="F27" s="8">
        <f t="shared" si="3"/>
        <v>1.8124150430448573E-3</v>
      </c>
      <c r="G27" s="13">
        <f t="shared" si="4"/>
        <v>-0.66666666666666663</v>
      </c>
      <c r="H27" s="18">
        <f t="shared" si="5"/>
        <v>-5.7142857142857143E-3</v>
      </c>
    </row>
    <row r="28" spans="2:8" ht="15" x14ac:dyDescent="0.2">
      <c r="B28" s="3" t="s">
        <v>5</v>
      </c>
      <c r="C28" s="10">
        <v>616</v>
      </c>
      <c r="D28" s="10">
        <v>123</v>
      </c>
      <c r="E28" s="8">
        <f t="shared" si="2"/>
        <v>0.44</v>
      </c>
      <c r="F28" s="8">
        <f t="shared" si="3"/>
        <v>5.5731762573629363E-2</v>
      </c>
      <c r="G28" s="13">
        <f t="shared" si="4"/>
        <v>-0.80032467532467533</v>
      </c>
      <c r="H28" s="18">
        <f t="shared" si="5"/>
        <v>-0.35214285714285715</v>
      </c>
    </row>
    <row r="29" spans="2:8" ht="15" x14ac:dyDescent="0.2">
      <c r="B29" s="3" t="s">
        <v>200</v>
      </c>
      <c r="C29" s="10">
        <v>0</v>
      </c>
      <c r="D29" s="10">
        <v>3</v>
      </c>
      <c r="E29" s="8" t="str">
        <f t="shared" si="2"/>
        <v/>
      </c>
      <c r="F29" s="8">
        <f t="shared" si="3"/>
        <v>1.3593112822836431E-3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12</v>
      </c>
      <c r="D30" s="10">
        <v>11</v>
      </c>
      <c r="E30" s="8">
        <f t="shared" si="2"/>
        <v>8.5714285714285719E-3</v>
      </c>
      <c r="F30" s="8">
        <f t="shared" si="3"/>
        <v>4.9841413683733571E-3</v>
      </c>
      <c r="G30" s="13">
        <f t="shared" si="4"/>
        <v>-8.3333333333333329E-2</v>
      </c>
      <c r="H30" s="18">
        <f t="shared" si="5"/>
        <v>-7.1428571428571429E-4</v>
      </c>
    </row>
    <row r="31" spans="2:8" ht="15" x14ac:dyDescent="0.2">
      <c r="B31" s="3" t="s">
        <v>4</v>
      </c>
      <c r="C31" s="10">
        <v>5</v>
      </c>
      <c r="D31" s="10">
        <v>5</v>
      </c>
      <c r="E31" s="8">
        <f t="shared" si="2"/>
        <v>3.5714285714285713E-3</v>
      </c>
      <c r="F31" s="8">
        <f t="shared" si="3"/>
        <v>2.2655188038060714E-3</v>
      </c>
      <c r="G31" s="13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3</v>
      </c>
      <c r="E32" s="8" t="str">
        <f t="shared" si="2"/>
        <v/>
      </c>
      <c r="F32" s="8">
        <f t="shared" si="3"/>
        <v>1.3593112822836431E-3</v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3</v>
      </c>
      <c r="D33" s="10">
        <v>9</v>
      </c>
      <c r="E33" s="8">
        <f t="shared" si="2"/>
        <v>2.142857142857143E-3</v>
      </c>
      <c r="F33" s="8">
        <f t="shared" si="3"/>
        <v>4.0779338468509285E-3</v>
      </c>
      <c r="G33" s="13">
        <f t="shared" si="4"/>
        <v>2</v>
      </c>
      <c r="H33" s="18">
        <f t="shared" si="5"/>
        <v>4.2857142857142859E-3</v>
      </c>
    </row>
    <row r="34" spans="2:8" ht="15" x14ac:dyDescent="0.2">
      <c r="B34" s="3" t="s">
        <v>203</v>
      </c>
      <c r="C34" s="10">
        <v>15</v>
      </c>
      <c r="D34" s="10">
        <v>15</v>
      </c>
      <c r="E34" s="8">
        <f t="shared" si="2"/>
        <v>1.0714285714285714E-2</v>
      </c>
      <c r="F34" s="8">
        <f t="shared" si="3"/>
        <v>6.7965564114182151E-3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2</v>
      </c>
      <c r="D35" s="10">
        <v>2</v>
      </c>
      <c r="E35" s="8">
        <f t="shared" si="2"/>
        <v>1.4285714285714286E-3</v>
      </c>
      <c r="F35" s="8">
        <f t="shared" si="3"/>
        <v>9.0620752152242867E-4</v>
      </c>
      <c r="G35" s="13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14</v>
      </c>
      <c r="D36" s="10">
        <v>2</v>
      </c>
      <c r="E36" s="8">
        <f t="shared" si="2"/>
        <v>0.01</v>
      </c>
      <c r="F36" s="8">
        <f t="shared" si="3"/>
        <v>9.0620752152242867E-4</v>
      </c>
      <c r="G36" s="13">
        <f t="shared" si="4"/>
        <v>-0.8571428571428571</v>
      </c>
      <c r="H36" s="18">
        <f t="shared" si="5"/>
        <v>-8.5714285714285719E-3</v>
      </c>
    </row>
    <row r="37" spans="2:8" ht="15" x14ac:dyDescent="0.2">
      <c r="B37" s="3" t="s">
        <v>8</v>
      </c>
      <c r="C37" s="10">
        <v>20</v>
      </c>
      <c r="D37" s="10">
        <v>12</v>
      </c>
      <c r="E37" s="8">
        <f t="shared" si="2"/>
        <v>1.4285714285714285E-2</v>
      </c>
      <c r="F37" s="8">
        <f t="shared" si="3"/>
        <v>5.4372451291345722E-3</v>
      </c>
      <c r="G37" s="13">
        <f t="shared" si="4"/>
        <v>-0.4</v>
      </c>
      <c r="H37" s="18">
        <f t="shared" si="5"/>
        <v>-5.7142857142857143E-3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4</v>
      </c>
      <c r="D39" s="10">
        <v>38</v>
      </c>
      <c r="E39" s="8">
        <f t="shared" si="2"/>
        <v>2.8571428571428571E-3</v>
      </c>
      <c r="F39" s="8">
        <f t="shared" si="3"/>
        <v>1.7217942908926143E-2</v>
      </c>
      <c r="G39" s="13">
        <f t="shared" si="4"/>
        <v>8.5</v>
      </c>
      <c r="H39" s="18">
        <f t="shared" si="5"/>
        <v>2.4285714285714285E-2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2"/>
        <v>7.1428571428571429E-4</v>
      </c>
      <c r="F41" s="8">
        <f t="shared" si="3"/>
        <v>4.5310376076121433E-4</v>
      </c>
      <c r="G41" s="13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17</v>
      </c>
      <c r="D42" s="10">
        <v>23</v>
      </c>
      <c r="E42" s="8">
        <f t="shared" si="2"/>
        <v>1.2142857142857143E-2</v>
      </c>
      <c r="F42" s="8">
        <f t="shared" si="3"/>
        <v>1.0421386497507928E-2</v>
      </c>
      <c r="G42" s="13">
        <f t="shared" si="4"/>
        <v>0.35294117647058826</v>
      </c>
      <c r="H42" s="18">
        <f t="shared" si="5"/>
        <v>4.2857142857142859E-3</v>
      </c>
    </row>
    <row r="43" spans="2:8" ht="15" x14ac:dyDescent="0.2">
      <c r="B43" s="3" t="s">
        <v>211</v>
      </c>
      <c r="C43" s="10">
        <v>9</v>
      </c>
      <c r="D43" s="10">
        <v>11</v>
      </c>
      <c r="E43" s="8">
        <f t="shared" si="2"/>
        <v>6.4285714285714285E-3</v>
      </c>
      <c r="F43" s="8">
        <f t="shared" si="3"/>
        <v>4.9841413683733571E-3</v>
      </c>
      <c r="G43" s="13">
        <f t="shared" si="4"/>
        <v>0.22222222222222221</v>
      </c>
      <c r="H43" s="18">
        <f t="shared" si="5"/>
        <v>1.4285714285714286E-3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7.1428571428571429E-4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2</v>
      </c>
      <c r="D45" s="10">
        <v>3</v>
      </c>
      <c r="E45" s="8">
        <f t="shared" si="2"/>
        <v>1.4285714285714286E-3</v>
      </c>
      <c r="F45" s="8">
        <f t="shared" si="3"/>
        <v>1.3593112822836431E-3</v>
      </c>
      <c r="G45" s="13">
        <f t="shared" si="4"/>
        <v>0.5</v>
      </c>
      <c r="H45" s="18">
        <f t="shared" si="5"/>
        <v>7.1428571428571429E-4</v>
      </c>
    </row>
    <row r="46" spans="2:8" ht="15" x14ac:dyDescent="0.2">
      <c r="B46" s="3" t="s">
        <v>213</v>
      </c>
      <c r="C46" s="10">
        <v>9</v>
      </c>
      <c r="D46" s="10">
        <v>16</v>
      </c>
      <c r="E46" s="8">
        <f t="shared" si="2"/>
        <v>6.4285714285714285E-3</v>
      </c>
      <c r="F46" s="8">
        <f t="shared" si="3"/>
        <v>7.2496601721794294E-3</v>
      </c>
      <c r="G46" s="13">
        <f t="shared" si="4"/>
        <v>0.77777777777777779</v>
      </c>
      <c r="H46" s="18">
        <f t="shared" si="5"/>
        <v>5.0000000000000001E-3</v>
      </c>
    </row>
    <row r="47" spans="2:8" ht="15" x14ac:dyDescent="0.2">
      <c r="B47" s="3" t="s">
        <v>10</v>
      </c>
      <c r="C47" s="10">
        <v>1</v>
      </c>
      <c r="D47" s="10">
        <v>1</v>
      </c>
      <c r="E47" s="8">
        <f t="shared" si="2"/>
        <v>7.1428571428571429E-4</v>
      </c>
      <c r="F47" s="8">
        <f t="shared" si="3"/>
        <v>4.5310376076121433E-4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92</v>
      </c>
      <c r="D48" s="10">
        <v>139</v>
      </c>
      <c r="E48" s="8">
        <f t="shared" si="2"/>
        <v>6.5714285714285711E-2</v>
      </c>
      <c r="F48" s="8">
        <f t="shared" si="3"/>
        <v>6.2981422745808785E-2</v>
      </c>
      <c r="G48" s="13">
        <f t="shared" si="4"/>
        <v>0.51086956521739135</v>
      </c>
      <c r="H48" s="18">
        <f t="shared" si="5"/>
        <v>3.3571428571428572E-2</v>
      </c>
    </row>
    <row r="49" spans="2:8" ht="15" x14ac:dyDescent="0.2">
      <c r="B49" s="3" t="s">
        <v>16</v>
      </c>
      <c r="C49" s="10">
        <v>34</v>
      </c>
      <c r="D49" s="10">
        <v>99</v>
      </c>
      <c r="E49" s="8">
        <f t="shared" si="2"/>
        <v>2.4285714285714285E-2</v>
      </c>
      <c r="F49" s="8">
        <f t="shared" si="3"/>
        <v>4.4857272315360221E-2</v>
      </c>
      <c r="G49" s="13">
        <f t="shared" si="4"/>
        <v>1.911764705882353</v>
      </c>
      <c r="H49" s="18">
        <f t="shared" si="5"/>
        <v>4.642857142857143E-2</v>
      </c>
    </row>
    <row r="50" spans="2:8" ht="15" x14ac:dyDescent="0.2">
      <c r="B50" s="3" t="s">
        <v>15</v>
      </c>
      <c r="C50" s="10">
        <v>231</v>
      </c>
      <c r="D50" s="10">
        <v>1262</v>
      </c>
      <c r="E50" s="8">
        <f t="shared" si="2"/>
        <v>0.16500000000000001</v>
      </c>
      <c r="F50" s="8">
        <f t="shared" si="3"/>
        <v>0.57181694608065248</v>
      </c>
      <c r="G50" s="13">
        <f t="shared" si="4"/>
        <v>4.4632034632034632</v>
      </c>
      <c r="H50" s="18">
        <f t="shared" si="5"/>
        <v>0.73642857142857143</v>
      </c>
    </row>
    <row r="51" spans="2:8" ht="15" x14ac:dyDescent="0.2">
      <c r="B51" s="3" t="s">
        <v>13</v>
      </c>
      <c r="C51" s="10">
        <v>5</v>
      </c>
      <c r="D51" s="10">
        <v>1</v>
      </c>
      <c r="E51" s="8">
        <f t="shared" si="2"/>
        <v>3.5714285714285713E-3</v>
      </c>
      <c r="F51" s="8">
        <f t="shared" si="3"/>
        <v>4.5310376076121433E-4</v>
      </c>
      <c r="G51" s="13">
        <f t="shared" si="4"/>
        <v>-0.8</v>
      </c>
      <c r="H51" s="18">
        <f t="shared" si="5"/>
        <v>-2.8571428571428571E-3</v>
      </c>
    </row>
    <row r="52" spans="2:8" ht="15" x14ac:dyDescent="0.2">
      <c r="B52" s="3" t="s">
        <v>14</v>
      </c>
      <c r="C52" s="10">
        <v>9</v>
      </c>
      <c r="D52" s="10">
        <v>80</v>
      </c>
      <c r="E52" s="8">
        <f t="shared" si="2"/>
        <v>6.4285714285714285E-3</v>
      </c>
      <c r="F52" s="8">
        <f t="shared" si="3"/>
        <v>3.6248300860897142E-2</v>
      </c>
      <c r="G52" s="13">
        <f t="shared" si="4"/>
        <v>7.8888888888888893</v>
      </c>
      <c r="H52" s="18">
        <f t="shared" si="5"/>
        <v>5.0714285714285719E-2</v>
      </c>
    </row>
    <row r="53" spans="2:8" ht="15" x14ac:dyDescent="0.2">
      <c r="B53" s="3" t="s">
        <v>12</v>
      </c>
      <c r="C53" s="10">
        <v>2</v>
      </c>
      <c r="D53" s="10">
        <v>1</v>
      </c>
      <c r="E53" s="8">
        <f t="shared" si="2"/>
        <v>1.4285714285714286E-3</v>
      </c>
      <c r="F53" s="8">
        <f t="shared" si="3"/>
        <v>4.5310376076121433E-4</v>
      </c>
      <c r="G53" s="13">
        <f t="shared" si="4"/>
        <v>-0.5</v>
      </c>
      <c r="H53" s="18">
        <f t="shared" si="5"/>
        <v>-7.1428571428571429E-4</v>
      </c>
    </row>
    <row r="54" spans="2:8" ht="15" x14ac:dyDescent="0.2">
      <c r="B54" s="3" t="s">
        <v>214</v>
      </c>
      <c r="C54" s="10">
        <v>1</v>
      </c>
      <c r="D54" s="10">
        <v>2</v>
      </c>
      <c r="E54" s="8">
        <f t="shared" si="2"/>
        <v>7.1428571428571429E-4</v>
      </c>
      <c r="F54" s="8">
        <f t="shared" si="3"/>
        <v>9.0620752152242867E-4</v>
      </c>
      <c r="G54" s="13">
        <f t="shared" si="4"/>
        <v>1</v>
      </c>
      <c r="H54" s="18">
        <f t="shared" si="5"/>
        <v>7.1428571428571429E-4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7.1428571428571429E-4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21</v>
      </c>
      <c r="D56" s="10">
        <v>10</v>
      </c>
      <c r="E56" s="8">
        <f t="shared" si="2"/>
        <v>1.4999999999999999E-2</v>
      </c>
      <c r="F56" s="8">
        <f t="shared" si="3"/>
        <v>4.5310376076121428E-3</v>
      </c>
      <c r="G56" s="13">
        <f t="shared" si="4"/>
        <v>-0.52380952380952384</v>
      </c>
      <c r="H56" s="18">
        <f t="shared" si="5"/>
        <v>-7.8571428571428577E-3</v>
      </c>
    </row>
    <row r="57" spans="2:8" ht="15" x14ac:dyDescent="0.2">
      <c r="B57" s="3" t="s">
        <v>215</v>
      </c>
      <c r="C57" s="10">
        <v>0</v>
      </c>
      <c r="D57" s="10">
        <v>4</v>
      </c>
      <c r="E57" s="8" t="str">
        <f t="shared" si="2"/>
        <v/>
      </c>
      <c r="F57" s="8">
        <f t="shared" si="3"/>
        <v>1.8124150430448573E-3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3</v>
      </c>
      <c r="D58" s="10">
        <v>6</v>
      </c>
      <c r="E58" s="8">
        <f t="shared" si="2"/>
        <v>2.142857142857143E-3</v>
      </c>
      <c r="F58" s="8">
        <f t="shared" si="3"/>
        <v>2.7186225645672861E-3</v>
      </c>
      <c r="G58" s="13">
        <f t="shared" si="4"/>
        <v>1</v>
      </c>
      <c r="H58" s="18">
        <f t="shared" si="5"/>
        <v>2.142857142857143E-3</v>
      </c>
    </row>
    <row r="59" spans="2:8" ht="15" x14ac:dyDescent="0.2">
      <c r="B59" s="3" t="s">
        <v>217</v>
      </c>
      <c r="C59" s="10">
        <v>6</v>
      </c>
      <c r="D59" s="10">
        <v>4</v>
      </c>
      <c r="E59" s="8">
        <f t="shared" si="2"/>
        <v>4.2857142857142859E-3</v>
      </c>
      <c r="F59" s="8">
        <f t="shared" si="3"/>
        <v>1.8124150430448573E-3</v>
      </c>
      <c r="G59" s="13">
        <f t="shared" si="4"/>
        <v>-0.33333333333333331</v>
      </c>
      <c r="H59" s="18">
        <f t="shared" si="5"/>
        <v>-1.4285714285714286E-3</v>
      </c>
    </row>
    <row r="60" spans="2:8" ht="15" x14ac:dyDescent="0.2">
      <c r="B60" s="3" t="s">
        <v>218</v>
      </c>
      <c r="C60" s="10">
        <v>70</v>
      </c>
      <c r="D60" s="10">
        <v>153</v>
      </c>
      <c r="E60" s="8">
        <f t="shared" si="2"/>
        <v>0.05</v>
      </c>
      <c r="F60" s="8">
        <f t="shared" si="3"/>
        <v>6.9324875396465785E-2</v>
      </c>
      <c r="G60" s="13">
        <f t="shared" si="4"/>
        <v>1.1857142857142857</v>
      </c>
      <c r="H60" s="18">
        <f t="shared" si="5"/>
        <v>5.9285714285714289E-2</v>
      </c>
    </row>
    <row r="61" spans="2:8" ht="15" x14ac:dyDescent="0.2">
      <c r="B61" s="3" t="s">
        <v>219</v>
      </c>
      <c r="C61" s="10">
        <v>7</v>
      </c>
      <c r="D61" s="10">
        <v>9</v>
      </c>
      <c r="E61" s="8">
        <f t="shared" si="2"/>
        <v>5.0000000000000001E-3</v>
      </c>
      <c r="F61" s="8">
        <f t="shared" si="3"/>
        <v>4.0779338468509285E-3</v>
      </c>
      <c r="G61" s="13">
        <f t="shared" si="4"/>
        <v>0.2857142857142857</v>
      </c>
      <c r="H61" s="18">
        <f t="shared" si="5"/>
        <v>1.4285714285714286E-3</v>
      </c>
    </row>
    <row r="62" spans="2:8" ht="15" x14ac:dyDescent="0.2">
      <c r="B62" s="3" t="s">
        <v>19</v>
      </c>
      <c r="C62" s="10">
        <v>3</v>
      </c>
      <c r="D62" s="10">
        <v>1</v>
      </c>
      <c r="E62" s="8">
        <f t="shared" si="2"/>
        <v>2.142857142857143E-3</v>
      </c>
      <c r="F62" s="8">
        <f t="shared" si="3"/>
        <v>4.5310376076121433E-4</v>
      </c>
      <c r="G62" s="13">
        <f t="shared" si="4"/>
        <v>-0.66666666666666663</v>
      </c>
      <c r="H62" s="18">
        <f t="shared" si="5"/>
        <v>-1.4285714285714286E-3</v>
      </c>
    </row>
    <row r="63" spans="2:8" ht="15" x14ac:dyDescent="0.2">
      <c r="B63" s="3" t="s">
        <v>220</v>
      </c>
      <c r="C63" s="10">
        <v>13</v>
      </c>
      <c r="D63" s="10">
        <v>12</v>
      </c>
      <c r="E63" s="8">
        <f t="shared" si="2"/>
        <v>9.285714285714286E-3</v>
      </c>
      <c r="F63" s="8">
        <f t="shared" si="3"/>
        <v>5.4372451291345722E-3</v>
      </c>
      <c r="G63" s="13">
        <f t="shared" si="4"/>
        <v>-7.6923076923076927E-2</v>
      </c>
      <c r="H63" s="18">
        <f t="shared" si="5"/>
        <v>-7.1428571428571439E-4</v>
      </c>
    </row>
    <row r="64" spans="2:8" ht="13.5" customHeight="1" x14ac:dyDescent="0.2">
      <c r="B64" s="3" t="s">
        <v>221</v>
      </c>
      <c r="C64" s="10">
        <v>9</v>
      </c>
      <c r="D64" s="10">
        <v>9</v>
      </c>
      <c r="E64" s="8">
        <f t="shared" si="2"/>
        <v>6.4285714285714285E-3</v>
      </c>
      <c r="F64" s="8">
        <f t="shared" si="3"/>
        <v>4.0779338468509285E-3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6088</v>
      </c>
      <c r="D70" s="41">
        <f>SUM(D71:D145)</f>
        <v>4541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-0.25410643889618922</v>
      </c>
      <c r="H70" s="42">
        <f>+IF(OR(AND(E70=""),(G70="")),"",E70*G70)</f>
        <v>-0.25410643889618922</v>
      </c>
    </row>
    <row r="71" spans="2:8" ht="15" x14ac:dyDescent="0.2">
      <c r="B71" s="3" t="s">
        <v>20</v>
      </c>
      <c r="C71" s="10">
        <v>352</v>
      </c>
      <c r="D71" s="10">
        <v>400</v>
      </c>
      <c r="E71" s="12">
        <f>+IF(C71=0,"",C71/C$70)</f>
        <v>5.7818659658344283E-2</v>
      </c>
      <c r="F71" s="12">
        <f>+IF(D71=0,"",D71/D$70)</f>
        <v>8.8086324598106142E-2</v>
      </c>
      <c r="G71" s="13">
        <f>+IF(OR(AND(D71=0),(C71=0)),"0",((D71-C71)/C71))</f>
        <v>0.13636363636363635</v>
      </c>
      <c r="H71" s="18">
        <f>+IF(OR(AND(E71=""),(G71="")),"",E71*G71)</f>
        <v>7.8843626806833107E-3</v>
      </c>
    </row>
    <row r="72" spans="2:8" ht="15" x14ac:dyDescent="0.2">
      <c r="B72" s="3" t="s">
        <v>21</v>
      </c>
      <c r="C72" s="10">
        <v>113</v>
      </c>
      <c r="D72" s="10">
        <v>60</v>
      </c>
      <c r="E72" s="12">
        <f t="shared" ref="E72:E135" si="6">+IF(C72=0,"",C72/C$70)</f>
        <v>1.8561103810775297E-2</v>
      </c>
      <c r="F72" s="12">
        <f t="shared" ref="F72:F135" si="7">+IF(D72=0,"",D72/D$70)</f>
        <v>1.3212948689715922E-2</v>
      </c>
      <c r="G72" s="13">
        <f t="shared" ref="G72:G135" si="8">+IF(OR(AND(D72=0),(C72=0)),"0",((D72-C72)/C72))</f>
        <v>-0.46902654867256638</v>
      </c>
      <c r="H72" s="18">
        <f t="shared" ref="H72:H135" si="9">+IF(OR(AND(E72=""),(G72="")),"",E72*G72)</f>
        <v>-8.7056504599211573E-3</v>
      </c>
    </row>
    <row r="73" spans="2:8" ht="15" x14ac:dyDescent="0.2">
      <c r="B73" s="3" t="s">
        <v>22</v>
      </c>
      <c r="C73" s="10">
        <v>241</v>
      </c>
      <c r="D73" s="10">
        <v>265</v>
      </c>
      <c r="E73" s="12">
        <f t="shared" si="6"/>
        <v>3.9586070959264127E-2</v>
      </c>
      <c r="F73" s="12">
        <f t="shared" si="7"/>
        <v>5.8357190046245323E-2</v>
      </c>
      <c r="G73" s="13">
        <f t="shared" si="8"/>
        <v>9.9585062240663894E-2</v>
      </c>
      <c r="H73" s="18">
        <f t="shared" si="9"/>
        <v>3.9421813403416554E-3</v>
      </c>
    </row>
    <row r="74" spans="2:8" ht="15" x14ac:dyDescent="0.2">
      <c r="B74" s="3" t="s">
        <v>222</v>
      </c>
      <c r="C74" s="10">
        <v>352</v>
      </c>
      <c r="D74" s="10">
        <v>505</v>
      </c>
      <c r="E74" s="12">
        <f t="shared" si="6"/>
        <v>5.7818659658344283E-2</v>
      </c>
      <c r="F74" s="12">
        <f t="shared" si="7"/>
        <v>0.111208984805109</v>
      </c>
      <c r="G74" s="13">
        <f t="shared" si="8"/>
        <v>0.43465909090909088</v>
      </c>
      <c r="H74" s="18">
        <f t="shared" si="9"/>
        <v>2.5131406044678055E-2</v>
      </c>
    </row>
    <row r="75" spans="2:8" ht="15" x14ac:dyDescent="0.2">
      <c r="B75" s="3" t="s">
        <v>23</v>
      </c>
      <c r="C75" s="10">
        <v>8</v>
      </c>
      <c r="D75" s="10">
        <v>3</v>
      </c>
      <c r="E75" s="12">
        <f t="shared" si="6"/>
        <v>1.3140604467805519E-3</v>
      </c>
      <c r="F75" s="12">
        <f t="shared" si="7"/>
        <v>6.6064743448579607E-4</v>
      </c>
      <c r="G75" s="13">
        <f t="shared" si="8"/>
        <v>-0.625</v>
      </c>
      <c r="H75" s="18">
        <f t="shared" si="9"/>
        <v>-8.2128777923784501E-4</v>
      </c>
    </row>
    <row r="76" spans="2:8" ht="15" x14ac:dyDescent="0.2">
      <c r="B76" s="3" t="s">
        <v>223</v>
      </c>
      <c r="C76" s="10">
        <v>2</v>
      </c>
      <c r="D76" s="10">
        <v>2</v>
      </c>
      <c r="E76" s="12">
        <f t="shared" si="6"/>
        <v>3.2851511169513798E-4</v>
      </c>
      <c r="F76" s="12">
        <f t="shared" si="7"/>
        <v>4.4043162299053072E-4</v>
      </c>
      <c r="G76" s="13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29</v>
      </c>
      <c r="D77" s="10">
        <v>19</v>
      </c>
      <c r="E77" s="12">
        <f t="shared" si="6"/>
        <v>4.763469119579501E-3</v>
      </c>
      <c r="F77" s="12">
        <f t="shared" si="7"/>
        <v>4.1841004184100415E-3</v>
      </c>
      <c r="G77" s="13">
        <f t="shared" si="8"/>
        <v>-0.34482758620689657</v>
      </c>
      <c r="H77" s="18">
        <f t="shared" si="9"/>
        <v>-1.64257555847569E-3</v>
      </c>
    </row>
    <row r="78" spans="2:8" ht="15" x14ac:dyDescent="0.2">
      <c r="B78" s="3" t="s">
        <v>225</v>
      </c>
      <c r="C78" s="10">
        <v>4</v>
      </c>
      <c r="D78" s="10">
        <v>4</v>
      </c>
      <c r="E78" s="12">
        <f t="shared" si="6"/>
        <v>6.5703022339027597E-4</v>
      </c>
      <c r="F78" s="12">
        <f t="shared" si="7"/>
        <v>8.8086324598106143E-4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59</v>
      </c>
      <c r="D80" s="10">
        <v>55</v>
      </c>
      <c r="E80" s="12">
        <f t="shared" si="6"/>
        <v>9.6911957950065707E-3</v>
      </c>
      <c r="F80" s="12">
        <f t="shared" si="7"/>
        <v>1.2111869632239595E-2</v>
      </c>
      <c r="G80" s="13">
        <f t="shared" si="8"/>
        <v>-6.7796610169491525E-2</v>
      </c>
      <c r="H80" s="18">
        <f t="shared" si="9"/>
        <v>-6.5703022339027597E-4</v>
      </c>
    </row>
    <row r="81" spans="2:8" ht="15" x14ac:dyDescent="0.2">
      <c r="B81" s="3" t="s">
        <v>24</v>
      </c>
      <c r="C81" s="10">
        <v>1</v>
      </c>
      <c r="D81" s="10">
        <v>1</v>
      </c>
      <c r="E81" s="12">
        <f t="shared" si="6"/>
        <v>1.6425755584756899E-4</v>
      </c>
      <c r="F81" s="12">
        <f t="shared" si="7"/>
        <v>2.2021581149526536E-4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306</v>
      </c>
      <c r="D82" s="10">
        <v>10</v>
      </c>
      <c r="E82" s="12">
        <f t="shared" si="6"/>
        <v>5.026281208935611E-2</v>
      </c>
      <c r="F82" s="12">
        <f t="shared" si="7"/>
        <v>2.2021581149526538E-3</v>
      </c>
      <c r="G82" s="13">
        <f t="shared" si="8"/>
        <v>-0.9673202614379085</v>
      </c>
      <c r="H82" s="18">
        <f t="shared" si="9"/>
        <v>-4.862023653088042E-2</v>
      </c>
    </row>
    <row r="83" spans="2:8" ht="15" x14ac:dyDescent="0.2">
      <c r="B83" s="3" t="s">
        <v>229</v>
      </c>
      <c r="C83" s="10">
        <v>38</v>
      </c>
      <c r="D83" s="10">
        <v>31</v>
      </c>
      <c r="E83" s="12">
        <f t="shared" si="6"/>
        <v>6.2417871222076211E-3</v>
      </c>
      <c r="F83" s="12">
        <f t="shared" si="7"/>
        <v>6.8266901563532262E-3</v>
      </c>
      <c r="G83" s="13">
        <f t="shared" si="8"/>
        <v>-0.18421052631578946</v>
      </c>
      <c r="H83" s="18">
        <f t="shared" si="9"/>
        <v>-1.1498028909329827E-3</v>
      </c>
    </row>
    <row r="84" spans="2:8" ht="15" x14ac:dyDescent="0.2">
      <c r="B84" s="3" t="s">
        <v>230</v>
      </c>
      <c r="C84" s="10">
        <v>78</v>
      </c>
      <c r="D84" s="10">
        <v>77</v>
      </c>
      <c r="E84" s="12">
        <f t="shared" si="6"/>
        <v>1.2812089356110381E-2</v>
      </c>
      <c r="F84" s="12">
        <f t="shared" si="7"/>
        <v>1.6956617485135432E-2</v>
      </c>
      <c r="G84" s="13">
        <f t="shared" si="8"/>
        <v>-1.282051282051282E-2</v>
      </c>
      <c r="H84" s="18">
        <f t="shared" si="9"/>
        <v>-1.6425755584756899E-4</v>
      </c>
    </row>
    <row r="85" spans="2:8" ht="15" x14ac:dyDescent="0.2">
      <c r="B85" s="3" t="s">
        <v>28</v>
      </c>
      <c r="C85" s="10">
        <v>34</v>
      </c>
      <c r="D85" s="10">
        <v>38</v>
      </c>
      <c r="E85" s="12">
        <f t="shared" si="6"/>
        <v>5.5847568988173458E-3</v>
      </c>
      <c r="F85" s="12">
        <f t="shared" si="7"/>
        <v>8.368200836820083E-3</v>
      </c>
      <c r="G85" s="13">
        <f t="shared" si="8"/>
        <v>0.11764705882352941</v>
      </c>
      <c r="H85" s="18">
        <f t="shared" si="9"/>
        <v>6.5703022339027597E-4</v>
      </c>
    </row>
    <row r="86" spans="2:8" ht="15" x14ac:dyDescent="0.2">
      <c r="B86" s="3" t="s">
        <v>231</v>
      </c>
      <c r="C86" s="10">
        <v>62</v>
      </c>
      <c r="D86" s="10">
        <v>69</v>
      </c>
      <c r="E86" s="12">
        <f t="shared" si="6"/>
        <v>1.0183968462549276E-2</v>
      </c>
      <c r="F86" s="12">
        <f t="shared" si="7"/>
        <v>1.519489099317331E-2</v>
      </c>
      <c r="G86" s="13">
        <f t="shared" si="8"/>
        <v>0.11290322580645161</v>
      </c>
      <c r="H86" s="18">
        <f t="shared" si="9"/>
        <v>1.1498028909329829E-3</v>
      </c>
    </row>
    <row r="87" spans="2:8" ht="15" x14ac:dyDescent="0.2">
      <c r="B87" s="3" t="s">
        <v>232</v>
      </c>
      <c r="C87" s="10">
        <v>30</v>
      </c>
      <c r="D87" s="10">
        <v>28</v>
      </c>
      <c r="E87" s="12">
        <f t="shared" si="6"/>
        <v>4.9277266754270696E-3</v>
      </c>
      <c r="F87" s="12">
        <f t="shared" si="7"/>
        <v>6.1660427218674305E-3</v>
      </c>
      <c r="G87" s="13">
        <f t="shared" si="8"/>
        <v>-6.6666666666666666E-2</v>
      </c>
      <c r="H87" s="18">
        <f t="shared" si="9"/>
        <v>-3.2851511169513798E-4</v>
      </c>
    </row>
    <row r="88" spans="2:8" ht="15" x14ac:dyDescent="0.2">
      <c r="B88" s="3" t="s">
        <v>233</v>
      </c>
      <c r="C88" s="10">
        <v>289</v>
      </c>
      <c r="D88" s="10">
        <v>193</v>
      </c>
      <c r="E88" s="12">
        <f t="shared" si="6"/>
        <v>4.7470433639947435E-2</v>
      </c>
      <c r="F88" s="12">
        <f t="shared" si="7"/>
        <v>4.2501651618586211E-2</v>
      </c>
      <c r="G88" s="13">
        <f t="shared" si="8"/>
        <v>-0.33217993079584773</v>
      </c>
      <c r="H88" s="18">
        <f t="shared" si="9"/>
        <v>-1.5768725361366621E-2</v>
      </c>
    </row>
    <row r="89" spans="2:8" ht="15" x14ac:dyDescent="0.2">
      <c r="B89" s="3" t="s">
        <v>26</v>
      </c>
      <c r="C89" s="10">
        <v>1</v>
      </c>
      <c r="D89" s="10">
        <v>1</v>
      </c>
      <c r="E89" s="12">
        <f t="shared" si="6"/>
        <v>1.6425755584756899E-4</v>
      </c>
      <c r="F89" s="12">
        <f t="shared" si="7"/>
        <v>2.2021581149526536E-4</v>
      </c>
      <c r="G89" s="13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2</v>
      </c>
      <c r="D90" s="10">
        <v>2</v>
      </c>
      <c r="E90" s="12">
        <f t="shared" si="6"/>
        <v>3.2851511169513798E-4</v>
      </c>
      <c r="F90" s="12">
        <f t="shared" si="7"/>
        <v>4.4043162299053072E-4</v>
      </c>
      <c r="G90" s="13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2</v>
      </c>
      <c r="D91" s="10">
        <v>6</v>
      </c>
      <c r="E91" s="12">
        <f t="shared" si="6"/>
        <v>3.2851511169513798E-4</v>
      </c>
      <c r="F91" s="12">
        <f t="shared" si="7"/>
        <v>1.3212948689715921E-3</v>
      </c>
      <c r="G91" s="13">
        <f t="shared" si="8"/>
        <v>2</v>
      </c>
      <c r="H91" s="18">
        <f t="shared" si="9"/>
        <v>6.5703022339027597E-4</v>
      </c>
    </row>
    <row r="92" spans="2:8" ht="15" x14ac:dyDescent="0.2">
      <c r="B92" s="3" t="s">
        <v>235</v>
      </c>
      <c r="C92" s="10">
        <v>83</v>
      </c>
      <c r="D92" s="10">
        <v>86</v>
      </c>
      <c r="E92" s="12">
        <f t="shared" si="6"/>
        <v>1.3633377135348226E-2</v>
      </c>
      <c r="F92" s="12">
        <f t="shared" si="7"/>
        <v>1.893855978859282E-2</v>
      </c>
      <c r="G92" s="13">
        <f t="shared" si="8"/>
        <v>3.614457831325301E-2</v>
      </c>
      <c r="H92" s="18">
        <f t="shared" si="9"/>
        <v>4.9277266754270692E-4</v>
      </c>
    </row>
    <row r="93" spans="2:8" ht="15" x14ac:dyDescent="0.2">
      <c r="B93" s="3" t="s">
        <v>561</v>
      </c>
      <c r="C93" s="10">
        <v>48</v>
      </c>
      <c r="D93" s="10">
        <v>42</v>
      </c>
      <c r="E93" s="12">
        <f t="shared" si="6"/>
        <v>7.8843626806833107E-3</v>
      </c>
      <c r="F93" s="12">
        <f t="shared" si="7"/>
        <v>9.2490640828011457E-3</v>
      </c>
      <c r="G93" s="13">
        <f t="shared" si="8"/>
        <v>-0.125</v>
      </c>
      <c r="H93" s="18">
        <f t="shared" si="9"/>
        <v>-9.8554533508541384E-4</v>
      </c>
    </row>
    <row r="94" spans="2:8" ht="15" x14ac:dyDescent="0.2">
      <c r="B94" s="3" t="s">
        <v>25</v>
      </c>
      <c r="C94" s="10">
        <v>104</v>
      </c>
      <c r="D94" s="10">
        <v>58</v>
      </c>
      <c r="E94" s="12">
        <f t="shared" si="6"/>
        <v>1.7082785808147174E-2</v>
      </c>
      <c r="F94" s="12">
        <f t="shared" si="7"/>
        <v>1.2772517066725391E-2</v>
      </c>
      <c r="G94" s="13">
        <f t="shared" si="8"/>
        <v>-0.44230769230769229</v>
      </c>
      <c r="H94" s="18">
        <f t="shared" si="9"/>
        <v>-7.5558475689881726E-3</v>
      </c>
    </row>
    <row r="95" spans="2:8" ht="15" x14ac:dyDescent="0.2">
      <c r="B95" s="3" t="s">
        <v>27</v>
      </c>
      <c r="C95" s="10">
        <v>6</v>
      </c>
      <c r="D95" s="10">
        <v>3</v>
      </c>
      <c r="E95" s="12">
        <f t="shared" si="6"/>
        <v>9.8554533508541384E-4</v>
      </c>
      <c r="F95" s="12">
        <f t="shared" si="7"/>
        <v>6.6064743448579607E-4</v>
      </c>
      <c r="G95" s="13">
        <f t="shared" si="8"/>
        <v>-0.5</v>
      </c>
      <c r="H95" s="18">
        <f t="shared" si="9"/>
        <v>-4.9277266754270692E-4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1.6425755584756899E-4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4</v>
      </c>
      <c r="D97" s="10">
        <v>5</v>
      </c>
      <c r="E97" s="12">
        <f t="shared" si="6"/>
        <v>6.5703022339027597E-4</v>
      </c>
      <c r="F97" s="12">
        <f t="shared" si="7"/>
        <v>1.1010790574763269E-3</v>
      </c>
      <c r="G97" s="13">
        <f t="shared" si="8"/>
        <v>0.25</v>
      </c>
      <c r="H97" s="18">
        <f t="shared" si="9"/>
        <v>1.6425755584756899E-4</v>
      </c>
    </row>
    <row r="98" spans="2:8" ht="15" x14ac:dyDescent="0.2">
      <c r="B98" s="3" t="s">
        <v>238</v>
      </c>
      <c r="C98" s="10">
        <v>107</v>
      </c>
      <c r="D98" s="10">
        <v>137</v>
      </c>
      <c r="E98" s="12">
        <f t="shared" si="6"/>
        <v>1.7575558475689881E-2</v>
      </c>
      <c r="F98" s="12">
        <f t="shared" si="7"/>
        <v>3.0169566174851354E-2</v>
      </c>
      <c r="G98" s="13">
        <f t="shared" si="8"/>
        <v>0.28037383177570091</v>
      </c>
      <c r="H98" s="18">
        <f t="shared" si="9"/>
        <v>4.9277266754270688E-3</v>
      </c>
    </row>
    <row r="99" spans="2:8" ht="15" x14ac:dyDescent="0.2">
      <c r="B99" s="3" t="s">
        <v>239</v>
      </c>
      <c r="C99" s="10">
        <v>86</v>
      </c>
      <c r="D99" s="10">
        <v>60</v>
      </c>
      <c r="E99" s="12">
        <f t="shared" si="6"/>
        <v>1.4126149802890934E-2</v>
      </c>
      <c r="F99" s="12">
        <f t="shared" si="7"/>
        <v>1.3212948689715922E-2</v>
      </c>
      <c r="G99" s="13">
        <f t="shared" si="8"/>
        <v>-0.30232558139534882</v>
      </c>
      <c r="H99" s="18">
        <f t="shared" si="9"/>
        <v>-4.2706964520367935E-3</v>
      </c>
    </row>
    <row r="100" spans="2:8" ht="15" x14ac:dyDescent="0.2">
      <c r="B100" s="3" t="s">
        <v>240</v>
      </c>
      <c r="C100" s="10">
        <v>32</v>
      </c>
      <c r="D100" s="10">
        <v>32</v>
      </c>
      <c r="E100" s="12">
        <f t="shared" si="6"/>
        <v>5.2562417871222077E-3</v>
      </c>
      <c r="F100" s="12">
        <f t="shared" si="7"/>
        <v>7.0469059678484915E-3</v>
      </c>
      <c r="G100" s="13">
        <f t="shared" si="8"/>
        <v>0</v>
      </c>
      <c r="H100" s="18">
        <f t="shared" si="9"/>
        <v>0</v>
      </c>
    </row>
    <row r="101" spans="2:8" ht="15" x14ac:dyDescent="0.2">
      <c r="B101" s="3" t="s">
        <v>241</v>
      </c>
      <c r="C101" s="10">
        <v>22</v>
      </c>
      <c r="D101" s="10">
        <v>28</v>
      </c>
      <c r="E101" s="12">
        <f t="shared" si="6"/>
        <v>3.6136662286465177E-3</v>
      </c>
      <c r="F101" s="12">
        <f t="shared" si="7"/>
        <v>6.1660427218674305E-3</v>
      </c>
      <c r="G101" s="13">
        <f t="shared" si="8"/>
        <v>0.27272727272727271</v>
      </c>
      <c r="H101" s="18">
        <f t="shared" si="9"/>
        <v>9.8554533508541384E-4</v>
      </c>
    </row>
    <row r="102" spans="2:8" ht="15" x14ac:dyDescent="0.2">
      <c r="B102" s="3" t="s">
        <v>242</v>
      </c>
      <c r="C102" s="10">
        <v>37</v>
      </c>
      <c r="D102" s="10">
        <v>24</v>
      </c>
      <c r="E102" s="12">
        <f t="shared" si="6"/>
        <v>6.0775295663600525E-3</v>
      </c>
      <c r="F102" s="12">
        <f t="shared" si="7"/>
        <v>5.2851794758863686E-3</v>
      </c>
      <c r="G102" s="13">
        <f t="shared" si="8"/>
        <v>-0.35135135135135137</v>
      </c>
      <c r="H102" s="18">
        <f t="shared" si="9"/>
        <v>-2.1353482260183972E-3</v>
      </c>
    </row>
    <row r="103" spans="2:8" ht="15" x14ac:dyDescent="0.2">
      <c r="B103" s="3" t="s">
        <v>243</v>
      </c>
      <c r="C103" s="10">
        <v>56</v>
      </c>
      <c r="D103" s="10">
        <v>17</v>
      </c>
      <c r="E103" s="12">
        <f t="shared" si="6"/>
        <v>9.1984231274638631E-3</v>
      </c>
      <c r="F103" s="12">
        <f t="shared" si="7"/>
        <v>3.743668795419511E-3</v>
      </c>
      <c r="G103" s="13">
        <f t="shared" si="8"/>
        <v>-0.6964285714285714</v>
      </c>
      <c r="H103" s="18">
        <f t="shared" si="9"/>
        <v>-6.4060446780551897E-3</v>
      </c>
    </row>
    <row r="104" spans="2:8" ht="15" x14ac:dyDescent="0.2">
      <c r="B104" s="3" t="s">
        <v>34</v>
      </c>
      <c r="C104" s="10">
        <v>8</v>
      </c>
      <c r="D104" s="10">
        <v>12</v>
      </c>
      <c r="E104" s="12">
        <f t="shared" si="6"/>
        <v>1.3140604467805519E-3</v>
      </c>
      <c r="F104" s="12">
        <f t="shared" si="7"/>
        <v>2.6425897379431843E-3</v>
      </c>
      <c r="G104" s="13">
        <f t="shared" si="8"/>
        <v>0.5</v>
      </c>
      <c r="H104" s="18">
        <f t="shared" si="9"/>
        <v>6.5703022339027597E-4</v>
      </c>
    </row>
    <row r="105" spans="2:8" ht="15" x14ac:dyDescent="0.2">
      <c r="B105" s="3" t="s">
        <v>244</v>
      </c>
      <c r="C105" s="10">
        <v>2</v>
      </c>
      <c r="D105" s="10">
        <v>0</v>
      </c>
      <c r="E105" s="12">
        <f t="shared" si="6"/>
        <v>3.2851511169513798E-4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1</v>
      </c>
      <c r="D106" s="10">
        <v>1</v>
      </c>
      <c r="E106" s="12">
        <f t="shared" si="6"/>
        <v>1.6425755584756899E-4</v>
      </c>
      <c r="F106" s="12">
        <f t="shared" si="7"/>
        <v>2.2021581149526536E-4</v>
      </c>
      <c r="G106" s="13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10">
        <v>46</v>
      </c>
      <c r="D107" s="10">
        <v>52</v>
      </c>
      <c r="E107" s="12">
        <f t="shared" si="6"/>
        <v>7.5558475689881735E-3</v>
      </c>
      <c r="F107" s="12">
        <f t="shared" si="7"/>
        <v>1.1451222197753798E-2</v>
      </c>
      <c r="G107" s="13">
        <f t="shared" si="8"/>
        <v>0.13043478260869565</v>
      </c>
      <c r="H107" s="18">
        <f t="shared" si="9"/>
        <v>9.8554533508541384E-4</v>
      </c>
    </row>
    <row r="108" spans="2:8" ht="15" x14ac:dyDescent="0.2">
      <c r="B108" s="3" t="s">
        <v>31</v>
      </c>
      <c r="C108" s="10">
        <v>33</v>
      </c>
      <c r="D108" s="10">
        <v>19</v>
      </c>
      <c r="E108" s="12">
        <f t="shared" si="6"/>
        <v>5.4204993429697763E-3</v>
      </c>
      <c r="F108" s="12">
        <f t="shared" si="7"/>
        <v>4.1841004184100415E-3</v>
      </c>
      <c r="G108" s="13">
        <f t="shared" si="8"/>
        <v>-0.42424242424242425</v>
      </c>
      <c r="H108" s="18">
        <f t="shared" si="9"/>
        <v>-2.2996057818659658E-3</v>
      </c>
    </row>
    <row r="109" spans="2:8" ht="15" x14ac:dyDescent="0.2">
      <c r="B109" s="3" t="s">
        <v>247</v>
      </c>
      <c r="C109" s="10">
        <v>3</v>
      </c>
      <c r="D109" s="10">
        <v>10</v>
      </c>
      <c r="E109" s="12">
        <f t="shared" si="6"/>
        <v>4.9277266754270692E-4</v>
      </c>
      <c r="F109" s="12">
        <f t="shared" si="7"/>
        <v>2.2021581149526538E-3</v>
      </c>
      <c r="G109" s="13">
        <f t="shared" si="8"/>
        <v>2.3333333333333335</v>
      </c>
      <c r="H109" s="18">
        <f t="shared" si="9"/>
        <v>1.1498028909329829E-3</v>
      </c>
    </row>
    <row r="110" spans="2:8" ht="15" x14ac:dyDescent="0.2">
      <c r="B110" s="3" t="s">
        <v>32</v>
      </c>
      <c r="C110" s="10">
        <v>134</v>
      </c>
      <c r="D110" s="10">
        <v>43</v>
      </c>
      <c r="E110" s="12">
        <f t="shared" si="6"/>
        <v>2.2010512483574246E-2</v>
      </c>
      <c r="F110" s="12">
        <f t="shared" si="7"/>
        <v>9.4692798942964101E-3</v>
      </c>
      <c r="G110" s="13">
        <f t="shared" si="8"/>
        <v>-0.67910447761194026</v>
      </c>
      <c r="H110" s="18">
        <f t="shared" si="9"/>
        <v>-1.4947437582128778E-2</v>
      </c>
    </row>
    <row r="111" spans="2:8" ht="15" x14ac:dyDescent="0.2">
      <c r="B111" s="3" t="s">
        <v>30</v>
      </c>
      <c r="C111" s="10">
        <v>5</v>
      </c>
      <c r="D111" s="10">
        <v>8</v>
      </c>
      <c r="E111" s="12">
        <f t="shared" si="6"/>
        <v>8.212877792378449E-4</v>
      </c>
      <c r="F111" s="12">
        <f t="shared" si="7"/>
        <v>1.7617264919621229E-3</v>
      </c>
      <c r="G111" s="13">
        <f t="shared" si="8"/>
        <v>0.6</v>
      </c>
      <c r="H111" s="18">
        <f t="shared" si="9"/>
        <v>4.9277266754270692E-4</v>
      </c>
    </row>
    <row r="112" spans="2:8" ht="15" x14ac:dyDescent="0.2">
      <c r="B112" s="3" t="s">
        <v>33</v>
      </c>
      <c r="C112" s="10">
        <v>181</v>
      </c>
      <c r="D112" s="10">
        <v>220</v>
      </c>
      <c r="E112" s="12">
        <f t="shared" si="6"/>
        <v>2.9730617608409986E-2</v>
      </c>
      <c r="F112" s="12">
        <f t="shared" si="7"/>
        <v>4.8447478528958379E-2</v>
      </c>
      <c r="G112" s="13">
        <f t="shared" si="8"/>
        <v>0.21546961325966851</v>
      </c>
      <c r="H112" s="18">
        <f t="shared" si="9"/>
        <v>6.4060446780551906E-3</v>
      </c>
    </row>
    <row r="113" spans="2:8" ht="15" x14ac:dyDescent="0.2">
      <c r="B113" s="3" t="s">
        <v>248</v>
      </c>
      <c r="C113" s="10">
        <v>210</v>
      </c>
      <c r="D113" s="10">
        <v>167</v>
      </c>
      <c r="E113" s="12">
        <f t="shared" si="6"/>
        <v>3.4494086727989488E-2</v>
      </c>
      <c r="F113" s="12">
        <f t="shared" si="7"/>
        <v>3.6776040519709313E-2</v>
      </c>
      <c r="G113" s="13">
        <f t="shared" si="8"/>
        <v>-0.20476190476190476</v>
      </c>
      <c r="H113" s="18">
        <f t="shared" si="9"/>
        <v>-7.0630749014454668E-3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1.6425755584756899E-4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321</v>
      </c>
      <c r="D115" s="10">
        <v>287</v>
      </c>
      <c r="E115" s="12">
        <f t="shared" si="6"/>
        <v>5.2726675427069644E-2</v>
      </c>
      <c r="F115" s="12">
        <f t="shared" si="7"/>
        <v>6.3201937899141164E-2</v>
      </c>
      <c r="G115" s="13">
        <f t="shared" si="8"/>
        <v>-0.1059190031152648</v>
      </c>
      <c r="H115" s="18">
        <f t="shared" si="9"/>
        <v>-5.584756898817345E-3</v>
      </c>
    </row>
    <row r="116" spans="2:8" ht="15" x14ac:dyDescent="0.2">
      <c r="B116" s="3" t="s">
        <v>249</v>
      </c>
      <c r="C116" s="10">
        <v>699</v>
      </c>
      <c r="D116" s="10">
        <v>119</v>
      </c>
      <c r="E116" s="12">
        <f t="shared" si="6"/>
        <v>0.11481603153745072</v>
      </c>
      <c r="F116" s="12">
        <f t="shared" si="7"/>
        <v>2.6205681567936578E-2</v>
      </c>
      <c r="G116" s="13">
        <f t="shared" si="8"/>
        <v>-0.82975679542203151</v>
      </c>
      <c r="H116" s="18">
        <f t="shared" si="9"/>
        <v>-9.526938239159001E-2</v>
      </c>
    </row>
    <row r="117" spans="2:8" ht="15" x14ac:dyDescent="0.2">
      <c r="B117" s="3" t="s">
        <v>250</v>
      </c>
      <c r="C117" s="10">
        <v>1</v>
      </c>
      <c r="D117" s="10">
        <v>6</v>
      </c>
      <c r="E117" s="12">
        <f t="shared" si="6"/>
        <v>1.6425755584756899E-4</v>
      </c>
      <c r="F117" s="12">
        <f t="shared" si="7"/>
        <v>1.3212948689715921E-3</v>
      </c>
      <c r="G117" s="13">
        <f t="shared" si="8"/>
        <v>5</v>
      </c>
      <c r="H117" s="18">
        <f t="shared" si="9"/>
        <v>8.2128777923784501E-4</v>
      </c>
    </row>
    <row r="118" spans="2:8" ht="15" x14ac:dyDescent="0.2">
      <c r="B118" s="3" t="s">
        <v>251</v>
      </c>
      <c r="C118" s="10">
        <v>664</v>
      </c>
      <c r="D118" s="10">
        <v>316</v>
      </c>
      <c r="E118" s="12">
        <f t="shared" si="6"/>
        <v>0.10906701708278581</v>
      </c>
      <c r="F118" s="12">
        <f t="shared" si="7"/>
        <v>6.9588196432503857E-2</v>
      </c>
      <c r="G118" s="13">
        <f t="shared" si="8"/>
        <v>-0.52409638554216864</v>
      </c>
      <c r="H118" s="18">
        <f t="shared" si="9"/>
        <v>-5.7161629434954002E-2</v>
      </c>
    </row>
    <row r="119" spans="2:8" ht="15" x14ac:dyDescent="0.2">
      <c r="B119" s="3" t="s">
        <v>252</v>
      </c>
      <c r="C119" s="10">
        <v>135</v>
      </c>
      <c r="D119" s="10">
        <v>305</v>
      </c>
      <c r="E119" s="12">
        <f t="shared" si="6"/>
        <v>2.2174770039421813E-2</v>
      </c>
      <c r="F119" s="12">
        <f t="shared" si="7"/>
        <v>6.7165822506055933E-2</v>
      </c>
      <c r="G119" s="13">
        <f t="shared" si="8"/>
        <v>1.2592592592592593</v>
      </c>
      <c r="H119" s="18">
        <f t="shared" si="9"/>
        <v>2.792378449408673E-2</v>
      </c>
    </row>
    <row r="120" spans="2:8" ht="15" x14ac:dyDescent="0.2">
      <c r="B120" s="3" t="s">
        <v>253</v>
      </c>
      <c r="C120" s="10">
        <v>132</v>
      </c>
      <c r="D120" s="10">
        <v>127</v>
      </c>
      <c r="E120" s="12">
        <f t="shared" si="6"/>
        <v>2.1681997371879105E-2</v>
      </c>
      <c r="F120" s="12">
        <f t="shared" si="7"/>
        <v>2.79674080598987E-2</v>
      </c>
      <c r="G120" s="13">
        <f t="shared" si="8"/>
        <v>-3.787878787878788E-2</v>
      </c>
      <c r="H120" s="18">
        <f t="shared" si="9"/>
        <v>-8.212877792378449E-4</v>
      </c>
    </row>
    <row r="121" spans="2:8" ht="15" x14ac:dyDescent="0.2">
      <c r="B121" s="3" t="s">
        <v>35</v>
      </c>
      <c r="C121" s="10">
        <v>154</v>
      </c>
      <c r="D121" s="10">
        <v>84</v>
      </c>
      <c r="E121" s="12">
        <f t="shared" si="6"/>
        <v>2.5295663600525625E-2</v>
      </c>
      <c r="F121" s="12">
        <f t="shared" si="7"/>
        <v>1.8498128165602291E-2</v>
      </c>
      <c r="G121" s="13">
        <f t="shared" si="8"/>
        <v>-0.45454545454545453</v>
      </c>
      <c r="H121" s="18">
        <f t="shared" si="9"/>
        <v>-1.1498028909329829E-2</v>
      </c>
    </row>
    <row r="122" spans="2:8" ht="15" x14ac:dyDescent="0.2">
      <c r="B122" s="3" t="s">
        <v>39</v>
      </c>
      <c r="C122" s="10">
        <v>3</v>
      </c>
      <c r="D122" s="10">
        <v>5</v>
      </c>
      <c r="E122" s="12">
        <f t="shared" si="6"/>
        <v>4.9277266754270692E-4</v>
      </c>
      <c r="F122" s="12">
        <f t="shared" si="7"/>
        <v>1.1010790574763269E-3</v>
      </c>
      <c r="G122" s="13">
        <f t="shared" si="8"/>
        <v>0.66666666666666663</v>
      </c>
      <c r="H122" s="18">
        <f t="shared" si="9"/>
        <v>3.2851511169513793E-4</v>
      </c>
    </row>
    <row r="123" spans="2:8" ht="15" x14ac:dyDescent="0.2">
      <c r="B123" s="3" t="s">
        <v>37</v>
      </c>
      <c r="C123" s="10">
        <v>58</v>
      </c>
      <c r="D123" s="10">
        <v>31</v>
      </c>
      <c r="E123" s="12">
        <f t="shared" si="6"/>
        <v>9.5269382391590021E-3</v>
      </c>
      <c r="F123" s="12">
        <f t="shared" si="7"/>
        <v>6.8266901563532262E-3</v>
      </c>
      <c r="G123" s="13">
        <f t="shared" si="8"/>
        <v>-0.46551724137931033</v>
      </c>
      <c r="H123" s="18">
        <f t="shared" si="9"/>
        <v>-4.4349540078843629E-3</v>
      </c>
    </row>
    <row r="124" spans="2:8" ht="15" x14ac:dyDescent="0.2">
      <c r="B124" s="3" t="s">
        <v>36</v>
      </c>
      <c r="C124" s="10">
        <v>32</v>
      </c>
      <c r="D124" s="10">
        <v>19</v>
      </c>
      <c r="E124" s="12">
        <f t="shared" si="6"/>
        <v>5.2562417871222077E-3</v>
      </c>
      <c r="F124" s="12">
        <f t="shared" si="7"/>
        <v>4.1841004184100415E-3</v>
      </c>
      <c r="G124" s="13">
        <f t="shared" si="8"/>
        <v>-0.40625</v>
      </c>
      <c r="H124" s="18">
        <f t="shared" si="9"/>
        <v>-2.1353482260183967E-3</v>
      </c>
    </row>
    <row r="125" spans="2:8" ht="15" x14ac:dyDescent="0.2">
      <c r="B125" s="3" t="s">
        <v>254</v>
      </c>
      <c r="C125" s="10">
        <v>9</v>
      </c>
      <c r="D125" s="10">
        <v>9</v>
      </c>
      <c r="E125" s="12">
        <f t="shared" si="6"/>
        <v>1.478318002628121E-3</v>
      </c>
      <c r="F125" s="12">
        <f t="shared" si="7"/>
        <v>1.9819423034573881E-3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3</v>
      </c>
      <c r="D126" s="10">
        <v>9</v>
      </c>
      <c r="E126" s="12">
        <f t="shared" si="6"/>
        <v>4.9277266754270692E-4</v>
      </c>
      <c r="F126" s="12">
        <f t="shared" si="7"/>
        <v>1.9819423034573881E-3</v>
      </c>
      <c r="G126" s="13">
        <f t="shared" si="8"/>
        <v>2</v>
      </c>
      <c r="H126" s="18">
        <f t="shared" si="9"/>
        <v>9.8554533508541384E-4</v>
      </c>
    </row>
    <row r="127" spans="2:8" ht="15" x14ac:dyDescent="0.2">
      <c r="B127" s="3" t="s">
        <v>256</v>
      </c>
      <c r="C127" s="10">
        <v>51</v>
      </c>
      <c r="D127" s="10">
        <v>85</v>
      </c>
      <c r="E127" s="12">
        <f t="shared" si="6"/>
        <v>8.3771353482260183E-3</v>
      </c>
      <c r="F127" s="12">
        <f t="shared" si="7"/>
        <v>1.8718343977097554E-2</v>
      </c>
      <c r="G127" s="13">
        <f t="shared" si="8"/>
        <v>0.66666666666666663</v>
      </c>
      <c r="H127" s="18">
        <f t="shared" si="9"/>
        <v>5.584756898817345E-3</v>
      </c>
    </row>
    <row r="128" spans="2:8" ht="15" x14ac:dyDescent="0.2">
      <c r="B128" s="3" t="s">
        <v>257</v>
      </c>
      <c r="C128" s="10">
        <v>23</v>
      </c>
      <c r="D128" s="10">
        <v>37</v>
      </c>
      <c r="E128" s="12">
        <f t="shared" si="6"/>
        <v>3.7779237844940868E-3</v>
      </c>
      <c r="F128" s="12">
        <f t="shared" si="7"/>
        <v>8.1479850253248186E-3</v>
      </c>
      <c r="G128" s="13">
        <f t="shared" si="8"/>
        <v>0.60869565217391308</v>
      </c>
      <c r="H128" s="18">
        <f t="shared" si="9"/>
        <v>2.2996057818659662E-3</v>
      </c>
    </row>
    <row r="129" spans="2:8" ht="30" x14ac:dyDescent="0.2">
      <c r="B129" s="3" t="s">
        <v>258</v>
      </c>
      <c r="C129" s="10">
        <v>15</v>
      </c>
      <c r="D129" s="10">
        <v>4</v>
      </c>
      <c r="E129" s="12">
        <f t="shared" si="6"/>
        <v>2.4638633377135348E-3</v>
      </c>
      <c r="F129" s="12">
        <f t="shared" si="7"/>
        <v>8.8086324598106143E-4</v>
      </c>
      <c r="G129" s="13">
        <f t="shared" si="8"/>
        <v>-0.73333333333333328</v>
      </c>
      <c r="H129" s="18">
        <f t="shared" si="9"/>
        <v>-1.8068331143232586E-3</v>
      </c>
    </row>
    <row r="130" spans="2:8" ht="30" x14ac:dyDescent="0.2">
      <c r="B130" s="3" t="s">
        <v>259</v>
      </c>
      <c r="C130" s="10">
        <v>15</v>
      </c>
      <c r="D130" s="10">
        <v>22</v>
      </c>
      <c r="E130" s="12">
        <f t="shared" si="6"/>
        <v>2.4638633377135348E-3</v>
      </c>
      <c r="F130" s="12">
        <f t="shared" si="7"/>
        <v>4.8447478528958381E-3</v>
      </c>
      <c r="G130" s="13">
        <f t="shared" si="8"/>
        <v>0.46666666666666667</v>
      </c>
      <c r="H130" s="18">
        <f t="shared" si="9"/>
        <v>1.1498028909329829E-3</v>
      </c>
    </row>
    <row r="131" spans="2:8" ht="30" x14ac:dyDescent="0.2">
      <c r="B131" s="3" t="s">
        <v>260</v>
      </c>
      <c r="C131" s="10">
        <v>335</v>
      </c>
      <c r="D131" s="10">
        <v>41</v>
      </c>
      <c r="E131" s="12">
        <f t="shared" si="6"/>
        <v>5.5026281208935608E-2</v>
      </c>
      <c r="F131" s="12">
        <f t="shared" si="7"/>
        <v>9.0288482713058796E-3</v>
      </c>
      <c r="G131" s="13">
        <f t="shared" si="8"/>
        <v>-0.87761194029850742</v>
      </c>
      <c r="H131" s="18">
        <f t="shared" si="9"/>
        <v>-4.8291721419185279E-2</v>
      </c>
    </row>
    <row r="132" spans="2:8" ht="15" x14ac:dyDescent="0.2">
      <c r="B132" s="3" t="s">
        <v>50</v>
      </c>
      <c r="C132" s="10">
        <v>9</v>
      </c>
      <c r="D132" s="10">
        <v>4</v>
      </c>
      <c r="E132" s="12">
        <f t="shared" si="6"/>
        <v>1.478318002628121E-3</v>
      </c>
      <c r="F132" s="12">
        <f t="shared" si="7"/>
        <v>8.8086324598106143E-4</v>
      </c>
      <c r="G132" s="13">
        <f t="shared" si="8"/>
        <v>-0.55555555555555558</v>
      </c>
      <c r="H132" s="18">
        <f t="shared" si="9"/>
        <v>-8.2128777923784501E-4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87</v>
      </c>
      <c r="D134" s="10">
        <v>80</v>
      </c>
      <c r="E134" s="12">
        <f t="shared" si="6"/>
        <v>1.4290407358738502E-2</v>
      </c>
      <c r="F134" s="12">
        <f t="shared" si="7"/>
        <v>1.761726491962123E-2</v>
      </c>
      <c r="G134" s="13">
        <f t="shared" si="8"/>
        <v>-8.0459770114942528E-2</v>
      </c>
      <c r="H134" s="18">
        <f t="shared" si="9"/>
        <v>-1.1498028909329829E-3</v>
      </c>
    </row>
    <row r="135" spans="2:8" ht="15" x14ac:dyDescent="0.2">
      <c r="B135" s="3" t="s">
        <v>43</v>
      </c>
      <c r="C135" s="10">
        <v>2</v>
      </c>
      <c r="D135" s="10">
        <v>1</v>
      </c>
      <c r="E135" s="12">
        <f t="shared" si="6"/>
        <v>3.2851511169513798E-4</v>
      </c>
      <c r="F135" s="12">
        <f t="shared" si="7"/>
        <v>2.2021581149526536E-4</v>
      </c>
      <c r="G135" s="13">
        <f t="shared" si="8"/>
        <v>-0.5</v>
      </c>
      <c r="H135" s="18">
        <f t="shared" si="9"/>
        <v>-1.6425755584756899E-4</v>
      </c>
    </row>
    <row r="136" spans="2:8" ht="15" x14ac:dyDescent="0.2">
      <c r="B136" s="3" t="s">
        <v>44</v>
      </c>
      <c r="C136" s="10">
        <v>2</v>
      </c>
      <c r="D136" s="10">
        <v>2</v>
      </c>
      <c r="E136" s="12">
        <f t="shared" ref="E136:E145" si="10">+IF(C136=0,"",C136/C$70)</f>
        <v>3.2851511169513798E-4</v>
      </c>
      <c r="F136" s="12">
        <f t="shared" ref="F136:F145" si="11">+IF(D136=0,"",D136/D$70)</f>
        <v>4.4043162299053072E-4</v>
      </c>
      <c r="G136" s="13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49</v>
      </c>
      <c r="D137" s="10">
        <v>93</v>
      </c>
      <c r="E137" s="12">
        <f t="shared" si="10"/>
        <v>8.0486202365308811E-3</v>
      </c>
      <c r="F137" s="12">
        <f t="shared" si="11"/>
        <v>2.048007046905968E-2</v>
      </c>
      <c r="G137" s="13">
        <f t="shared" si="12"/>
        <v>0.89795918367346939</v>
      </c>
      <c r="H137" s="18">
        <f t="shared" si="13"/>
        <v>7.2273324572930363E-3</v>
      </c>
    </row>
    <row r="138" spans="2:8" ht="15" x14ac:dyDescent="0.2">
      <c r="B138" s="3" t="s">
        <v>261</v>
      </c>
      <c r="C138" s="10">
        <v>3</v>
      </c>
      <c r="D138" s="10">
        <v>4</v>
      </c>
      <c r="E138" s="12">
        <f t="shared" si="10"/>
        <v>4.9277266754270692E-4</v>
      </c>
      <c r="F138" s="12">
        <f t="shared" si="11"/>
        <v>8.8086324598106143E-4</v>
      </c>
      <c r="G138" s="13">
        <f t="shared" si="12"/>
        <v>0.33333333333333331</v>
      </c>
      <c r="H138" s="18">
        <f t="shared" si="13"/>
        <v>1.6425755584756896E-4</v>
      </c>
    </row>
    <row r="139" spans="2:8" ht="30" x14ac:dyDescent="0.2">
      <c r="B139" s="3" t="s">
        <v>262</v>
      </c>
      <c r="C139" s="10">
        <v>21</v>
      </c>
      <c r="D139" s="10">
        <v>21</v>
      </c>
      <c r="E139" s="12">
        <f t="shared" si="10"/>
        <v>3.4494086727989487E-3</v>
      </c>
      <c r="F139" s="12">
        <f t="shared" si="11"/>
        <v>4.6245320414005728E-3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16</v>
      </c>
      <c r="D140" s="10">
        <v>9</v>
      </c>
      <c r="E140" s="12">
        <f t="shared" si="10"/>
        <v>2.6281208935611039E-3</v>
      </c>
      <c r="F140" s="12">
        <f t="shared" si="11"/>
        <v>1.9819423034573881E-3</v>
      </c>
      <c r="G140" s="13">
        <f t="shared" si="12"/>
        <v>-0.4375</v>
      </c>
      <c r="H140" s="18">
        <f t="shared" si="13"/>
        <v>-1.1498028909329829E-3</v>
      </c>
    </row>
    <row r="141" spans="2:8" ht="15" x14ac:dyDescent="0.2">
      <c r="B141" s="3" t="s">
        <v>48</v>
      </c>
      <c r="C141" s="10">
        <v>2</v>
      </c>
      <c r="D141" s="10">
        <v>2</v>
      </c>
      <c r="E141" s="12">
        <f t="shared" si="10"/>
        <v>3.2851511169513798E-4</v>
      </c>
      <c r="F141" s="12">
        <f t="shared" si="11"/>
        <v>4.4043162299053072E-4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8</v>
      </c>
      <c r="D142" s="10">
        <v>8</v>
      </c>
      <c r="E142" s="12">
        <f t="shared" si="10"/>
        <v>1.3140604467805519E-3</v>
      </c>
      <c r="F142" s="12">
        <f t="shared" si="11"/>
        <v>1.7617264919621229E-3</v>
      </c>
      <c r="G142" s="13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4</v>
      </c>
      <c r="D143" s="10">
        <v>7</v>
      </c>
      <c r="E143" s="12">
        <f t="shared" si="10"/>
        <v>6.5703022339027597E-4</v>
      </c>
      <c r="F143" s="12">
        <f t="shared" si="11"/>
        <v>1.5415106804668576E-3</v>
      </c>
      <c r="G143" s="13">
        <f t="shared" si="12"/>
        <v>0.75</v>
      </c>
      <c r="H143" s="18">
        <f t="shared" si="13"/>
        <v>4.9277266754270692E-4</v>
      </c>
    </row>
    <row r="144" spans="2:8" ht="15" x14ac:dyDescent="0.2">
      <c r="B144" s="3" t="s">
        <v>46</v>
      </c>
      <c r="C144" s="10">
        <v>18</v>
      </c>
      <c r="D144" s="10">
        <v>8</v>
      </c>
      <c r="E144" s="12">
        <f t="shared" si="10"/>
        <v>2.956636005256242E-3</v>
      </c>
      <c r="F144" s="12">
        <f t="shared" si="11"/>
        <v>1.7617264919621229E-3</v>
      </c>
      <c r="G144" s="13">
        <f t="shared" si="12"/>
        <v>-0.55555555555555558</v>
      </c>
      <c r="H144" s="18">
        <f t="shared" si="13"/>
        <v>-1.64257555847569E-3</v>
      </c>
    </row>
    <row r="145" spans="2:8" ht="13.5" customHeight="1" x14ac:dyDescent="0.2">
      <c r="B145" s="3" t="s">
        <v>47</v>
      </c>
      <c r="C145" s="10">
        <v>4</v>
      </c>
      <c r="D145" s="10">
        <v>3</v>
      </c>
      <c r="E145" s="12">
        <f t="shared" si="10"/>
        <v>6.5703022339027597E-4</v>
      </c>
      <c r="F145" s="12">
        <f t="shared" si="11"/>
        <v>6.6064743448579607E-4</v>
      </c>
      <c r="G145" s="13">
        <f t="shared" si="12"/>
        <v>-0.25</v>
      </c>
      <c r="H145" s="18">
        <f t="shared" si="13"/>
        <v>-1.6425755584756899E-4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6365</v>
      </c>
      <c r="D151" s="41">
        <f>SUM(D152:D288)</f>
        <v>11365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0.78554595443833464</v>
      </c>
      <c r="H151" s="42">
        <f>+IF(OR(AND(E151=""),(G151="")),"",E151*G151)</f>
        <v>0.78554595443833464</v>
      </c>
    </row>
    <row r="152" spans="2:8" ht="15" x14ac:dyDescent="0.2">
      <c r="B152" s="4" t="s">
        <v>54</v>
      </c>
      <c r="C152" s="10">
        <v>44</v>
      </c>
      <c r="D152" s="10">
        <v>31</v>
      </c>
      <c r="E152" s="12">
        <f>+IF(C152=0,"",C152/C$151)</f>
        <v>6.9128043990573452E-3</v>
      </c>
      <c r="F152" s="12">
        <f>+IF(D152=0,"",D152/D$151)</f>
        <v>2.7276726792784868E-3</v>
      </c>
      <c r="G152" s="13">
        <f>+IF(OR(AND(D152=0),(C152=0)),"0",((D152-C152)/C152))</f>
        <v>-0.29545454545454547</v>
      </c>
      <c r="H152" s="18">
        <f>+IF(OR(AND(E152=""),(G152="")),"",E152*G152)</f>
        <v>-2.0424194815396703E-3</v>
      </c>
    </row>
    <row r="153" spans="2:8" ht="15" x14ac:dyDescent="0.2">
      <c r="B153" s="4" t="s">
        <v>58</v>
      </c>
      <c r="C153" s="10">
        <v>10</v>
      </c>
      <c r="D153" s="10">
        <v>9</v>
      </c>
      <c r="E153" s="12">
        <f t="shared" ref="E153:E216" si="14">+IF(C153=0,"",C153/C$151)</f>
        <v>1.5710919088766694E-3</v>
      </c>
      <c r="F153" s="12">
        <f t="shared" ref="F153:F216" si="15">+IF(D153=0,"",D153/D$151)</f>
        <v>7.9190497140343161E-4</v>
      </c>
      <c r="G153" s="13">
        <f t="shared" ref="G153:G216" si="16">+IF(OR(AND(D153=0),(C153=0)),"0",((D153-C153)/C153))</f>
        <v>-0.1</v>
      </c>
      <c r="H153" s="18">
        <f t="shared" ref="H153:H216" si="17">+IF(OR(AND(E153=""),(G153="")),"",E153*G153)</f>
        <v>-1.5710919088766695E-4</v>
      </c>
    </row>
    <row r="154" spans="2:8" ht="15" x14ac:dyDescent="0.2">
      <c r="B154" s="4" t="s">
        <v>265</v>
      </c>
      <c r="C154" s="10">
        <v>22</v>
      </c>
      <c r="D154" s="10">
        <v>15</v>
      </c>
      <c r="E154" s="12">
        <f t="shared" si="14"/>
        <v>3.4564021995286726E-3</v>
      </c>
      <c r="F154" s="12">
        <f t="shared" si="15"/>
        <v>1.3198416190057193E-3</v>
      </c>
      <c r="G154" s="13">
        <f t="shared" si="16"/>
        <v>-0.31818181818181818</v>
      </c>
      <c r="H154" s="18">
        <f t="shared" si="17"/>
        <v>-1.0997643362136685E-3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84</v>
      </c>
      <c r="D156" s="10">
        <v>112</v>
      </c>
      <c r="E156" s="12">
        <f t="shared" si="14"/>
        <v>1.3197172034564022E-2</v>
      </c>
      <c r="F156" s="12">
        <f t="shared" si="15"/>
        <v>9.8548174219093704E-3</v>
      </c>
      <c r="G156" s="13">
        <f t="shared" si="16"/>
        <v>0.33333333333333331</v>
      </c>
      <c r="H156" s="18">
        <f t="shared" si="17"/>
        <v>4.399057344854674E-3</v>
      </c>
    </row>
    <row r="157" spans="2:8" ht="15" x14ac:dyDescent="0.2">
      <c r="B157" s="4" t="s">
        <v>53</v>
      </c>
      <c r="C157" s="10">
        <v>1962</v>
      </c>
      <c r="D157" s="10">
        <v>6196</v>
      </c>
      <c r="E157" s="12">
        <f t="shared" si="14"/>
        <v>0.30824823252160249</v>
      </c>
      <c r="F157" s="12">
        <f t="shared" si="15"/>
        <v>0.54518257809062909</v>
      </c>
      <c r="G157" s="13">
        <f t="shared" si="16"/>
        <v>2.1580020387359835</v>
      </c>
      <c r="H157" s="18">
        <f t="shared" si="17"/>
        <v>0.66520031421838166</v>
      </c>
    </row>
    <row r="158" spans="2:8" ht="15" x14ac:dyDescent="0.2">
      <c r="B158" s="4" t="s">
        <v>59</v>
      </c>
      <c r="C158" s="10">
        <v>13</v>
      </c>
      <c r="D158" s="10">
        <v>6</v>
      </c>
      <c r="E158" s="12">
        <f t="shared" si="14"/>
        <v>2.0424194815396699E-3</v>
      </c>
      <c r="F158" s="12">
        <f t="shared" si="15"/>
        <v>5.2793664760228778E-4</v>
      </c>
      <c r="G158" s="13">
        <f t="shared" si="16"/>
        <v>-0.53846153846153844</v>
      </c>
      <c r="H158" s="18">
        <f t="shared" si="17"/>
        <v>-1.0997643362136683E-3</v>
      </c>
    </row>
    <row r="159" spans="2:8" ht="15" x14ac:dyDescent="0.2">
      <c r="B159" s="4" t="s">
        <v>268</v>
      </c>
      <c r="C159" s="10">
        <v>143</v>
      </c>
      <c r="D159" s="10">
        <v>243</v>
      </c>
      <c r="E159" s="12">
        <f t="shared" si="14"/>
        <v>2.2466614296936371E-2</v>
      </c>
      <c r="F159" s="12">
        <f t="shared" si="15"/>
        <v>2.1381434227892654E-2</v>
      </c>
      <c r="G159" s="13">
        <f t="shared" si="16"/>
        <v>0.69930069930069927</v>
      </c>
      <c r="H159" s="18">
        <f t="shared" si="17"/>
        <v>1.5710919088766692E-2</v>
      </c>
    </row>
    <row r="160" spans="2:8" ht="15" x14ac:dyDescent="0.2">
      <c r="B160" s="4" t="s">
        <v>55</v>
      </c>
      <c r="C160" s="10">
        <v>10</v>
      </c>
      <c r="D160" s="10">
        <v>16</v>
      </c>
      <c r="E160" s="12">
        <f t="shared" si="14"/>
        <v>1.5710919088766694E-3</v>
      </c>
      <c r="F160" s="12">
        <f t="shared" si="15"/>
        <v>1.4078310602727673E-3</v>
      </c>
      <c r="G160" s="13">
        <f t="shared" si="16"/>
        <v>0.6</v>
      </c>
      <c r="H160" s="18">
        <f t="shared" si="17"/>
        <v>9.4265514532600159E-4</v>
      </c>
    </row>
    <row r="161" spans="2:8" ht="15" x14ac:dyDescent="0.2">
      <c r="B161" s="4" t="s">
        <v>51</v>
      </c>
      <c r="C161" s="10">
        <v>5</v>
      </c>
      <c r="D161" s="10">
        <v>2</v>
      </c>
      <c r="E161" s="12">
        <f t="shared" si="14"/>
        <v>7.855459544383347E-4</v>
      </c>
      <c r="F161" s="12">
        <f t="shared" si="15"/>
        <v>1.7597888253409591E-4</v>
      </c>
      <c r="G161" s="13">
        <f t="shared" si="16"/>
        <v>-0.6</v>
      </c>
      <c r="H161" s="18">
        <f t="shared" si="17"/>
        <v>-4.713275726630008E-4</v>
      </c>
    </row>
    <row r="162" spans="2:8" ht="30" x14ac:dyDescent="0.2">
      <c r="B162" s="4" t="s">
        <v>269</v>
      </c>
      <c r="C162" s="10">
        <v>2</v>
      </c>
      <c r="D162" s="10">
        <v>1</v>
      </c>
      <c r="E162" s="12">
        <f t="shared" si="14"/>
        <v>3.1421838177533385E-4</v>
      </c>
      <c r="F162" s="12">
        <f t="shared" si="15"/>
        <v>8.7989441267047954E-5</v>
      </c>
      <c r="G162" s="13">
        <f t="shared" si="16"/>
        <v>-0.5</v>
      </c>
      <c r="H162" s="18">
        <f t="shared" si="17"/>
        <v>-1.5710919088766692E-4</v>
      </c>
    </row>
    <row r="163" spans="2:8" ht="15" x14ac:dyDescent="0.2">
      <c r="B163" s="4" t="s">
        <v>61</v>
      </c>
      <c r="C163" s="10">
        <v>114</v>
      </c>
      <c r="D163" s="10">
        <v>268</v>
      </c>
      <c r="E163" s="12">
        <f t="shared" si="14"/>
        <v>1.7910447761194031E-2</v>
      </c>
      <c r="F163" s="12">
        <f t="shared" si="15"/>
        <v>2.3581170259568851E-2</v>
      </c>
      <c r="G163" s="13">
        <f t="shared" si="16"/>
        <v>1.3508771929824561</v>
      </c>
      <c r="H163" s="18">
        <f t="shared" si="17"/>
        <v>2.4194815396700708E-2</v>
      </c>
    </row>
    <row r="164" spans="2:8" ht="15" x14ac:dyDescent="0.2">
      <c r="B164" s="4" t="s">
        <v>56</v>
      </c>
      <c r="C164" s="10">
        <v>20</v>
      </c>
      <c r="D164" s="10">
        <v>64</v>
      </c>
      <c r="E164" s="12">
        <f t="shared" si="14"/>
        <v>3.1421838177533388E-3</v>
      </c>
      <c r="F164" s="12">
        <f t="shared" si="15"/>
        <v>5.631324241091069E-3</v>
      </c>
      <c r="G164" s="13">
        <f t="shared" si="16"/>
        <v>2.2000000000000002</v>
      </c>
      <c r="H164" s="18">
        <f t="shared" si="17"/>
        <v>6.912804399057346E-3</v>
      </c>
    </row>
    <row r="165" spans="2:8" ht="15" x14ac:dyDescent="0.2">
      <c r="B165" s="4" t="s">
        <v>57</v>
      </c>
      <c r="C165" s="10">
        <v>181</v>
      </c>
      <c r="D165" s="10">
        <v>123</v>
      </c>
      <c r="E165" s="12">
        <f t="shared" si="14"/>
        <v>2.8436763550667713E-2</v>
      </c>
      <c r="F165" s="12">
        <f t="shared" si="15"/>
        <v>1.0822701275846898E-2</v>
      </c>
      <c r="G165" s="13">
        <f t="shared" si="16"/>
        <v>-0.32044198895027626</v>
      </c>
      <c r="H165" s="18">
        <f t="shared" si="17"/>
        <v>-9.1123330714846813E-3</v>
      </c>
    </row>
    <row r="166" spans="2:8" ht="15" x14ac:dyDescent="0.2">
      <c r="B166" s="4" t="s">
        <v>270</v>
      </c>
      <c r="C166" s="10">
        <v>35</v>
      </c>
      <c r="D166" s="10">
        <v>42</v>
      </c>
      <c r="E166" s="12">
        <f t="shared" si="14"/>
        <v>5.4988216810683424E-3</v>
      </c>
      <c r="F166" s="12">
        <f t="shared" si="15"/>
        <v>3.6955565332160139E-3</v>
      </c>
      <c r="G166" s="13">
        <f t="shared" si="16"/>
        <v>0.2</v>
      </c>
      <c r="H166" s="18">
        <f t="shared" si="17"/>
        <v>1.0997643362136685E-3</v>
      </c>
    </row>
    <row r="167" spans="2:8" ht="15" x14ac:dyDescent="0.2">
      <c r="B167" s="4" t="s">
        <v>52</v>
      </c>
      <c r="C167" s="10">
        <v>5</v>
      </c>
      <c r="D167" s="10">
        <v>27</v>
      </c>
      <c r="E167" s="12">
        <f t="shared" si="14"/>
        <v>7.855459544383347E-4</v>
      </c>
      <c r="F167" s="12">
        <f t="shared" si="15"/>
        <v>2.3757149142102948E-3</v>
      </c>
      <c r="G167" s="13">
        <f t="shared" si="16"/>
        <v>4.4000000000000004</v>
      </c>
      <c r="H167" s="18">
        <f t="shared" si="17"/>
        <v>3.456402199528673E-3</v>
      </c>
    </row>
    <row r="168" spans="2:8" ht="15" x14ac:dyDescent="0.2">
      <c r="B168" s="4" t="s">
        <v>60</v>
      </c>
      <c r="C168" s="10">
        <v>41</v>
      </c>
      <c r="D168" s="10">
        <v>46</v>
      </c>
      <c r="E168" s="12">
        <f t="shared" si="14"/>
        <v>6.4414768263943442E-3</v>
      </c>
      <c r="F168" s="12">
        <f t="shared" si="15"/>
        <v>4.0475142982842058E-3</v>
      </c>
      <c r="G168" s="13">
        <f t="shared" si="16"/>
        <v>0.12195121951219512</v>
      </c>
      <c r="H168" s="18">
        <f t="shared" si="17"/>
        <v>7.855459544383347E-4</v>
      </c>
    </row>
    <row r="169" spans="2:8" ht="15" x14ac:dyDescent="0.2">
      <c r="B169" s="4" t="s">
        <v>271</v>
      </c>
      <c r="C169" s="10">
        <v>206</v>
      </c>
      <c r="D169" s="10">
        <v>213</v>
      </c>
      <c r="E169" s="12">
        <f t="shared" si="14"/>
        <v>3.2364493322859386E-2</v>
      </c>
      <c r="F169" s="12">
        <f t="shared" si="15"/>
        <v>1.8741750989881213E-2</v>
      </c>
      <c r="G169" s="13">
        <f t="shared" si="16"/>
        <v>3.3980582524271843E-2</v>
      </c>
      <c r="H169" s="18">
        <f t="shared" si="17"/>
        <v>1.0997643362136685E-3</v>
      </c>
    </row>
    <row r="170" spans="2:8" ht="15" x14ac:dyDescent="0.2">
      <c r="B170" s="4" t="s">
        <v>272</v>
      </c>
      <c r="C170" s="10">
        <v>3</v>
      </c>
      <c r="D170" s="10">
        <v>3</v>
      </c>
      <c r="E170" s="12">
        <f t="shared" si="14"/>
        <v>4.713275726630008E-4</v>
      </c>
      <c r="F170" s="12">
        <f t="shared" si="15"/>
        <v>2.6396832380114389E-4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1.5710919088766692E-4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22</v>
      </c>
      <c r="D172" s="10">
        <v>3</v>
      </c>
      <c r="E172" s="12">
        <f t="shared" si="14"/>
        <v>3.4564021995286726E-3</v>
      </c>
      <c r="F172" s="12">
        <f t="shared" si="15"/>
        <v>2.6396832380114389E-4</v>
      </c>
      <c r="G172" s="13">
        <f t="shared" si="16"/>
        <v>-0.86363636363636365</v>
      </c>
      <c r="H172" s="18">
        <f t="shared" si="17"/>
        <v>-2.9850746268656717E-3</v>
      </c>
    </row>
    <row r="173" spans="2:8" ht="15" x14ac:dyDescent="0.2">
      <c r="B173" s="4" t="s">
        <v>275</v>
      </c>
      <c r="C173" s="10">
        <v>283</v>
      </c>
      <c r="D173" s="10">
        <v>51</v>
      </c>
      <c r="E173" s="12">
        <f t="shared" si="14"/>
        <v>4.446190102120974E-2</v>
      </c>
      <c r="F173" s="12">
        <f t="shared" si="15"/>
        <v>4.4874615046194459E-3</v>
      </c>
      <c r="G173" s="13">
        <f t="shared" si="16"/>
        <v>-0.81978798586572443</v>
      </c>
      <c r="H173" s="18">
        <f t="shared" si="17"/>
        <v>-3.6449332285938732E-2</v>
      </c>
    </row>
    <row r="174" spans="2:8" ht="15" x14ac:dyDescent="0.2">
      <c r="B174" s="4" t="s">
        <v>276</v>
      </c>
      <c r="C174" s="10">
        <v>43</v>
      </c>
      <c r="D174" s="10">
        <v>45</v>
      </c>
      <c r="E174" s="12">
        <f t="shared" si="14"/>
        <v>6.7556952081696776E-3</v>
      </c>
      <c r="F174" s="12">
        <f t="shared" si="15"/>
        <v>3.9595248570171576E-3</v>
      </c>
      <c r="G174" s="13">
        <f t="shared" si="16"/>
        <v>4.6511627906976744E-2</v>
      </c>
      <c r="H174" s="18">
        <f t="shared" si="17"/>
        <v>3.1421838177533385E-4</v>
      </c>
    </row>
    <row r="175" spans="2:8" ht="15" x14ac:dyDescent="0.2">
      <c r="B175" s="4" t="s">
        <v>277</v>
      </c>
      <c r="C175" s="10">
        <v>61</v>
      </c>
      <c r="D175" s="10">
        <v>55</v>
      </c>
      <c r="E175" s="12">
        <f t="shared" si="14"/>
        <v>9.5836606441476822E-3</v>
      </c>
      <c r="F175" s="12">
        <f t="shared" si="15"/>
        <v>4.8394192696876379E-3</v>
      </c>
      <c r="G175" s="13">
        <f t="shared" si="16"/>
        <v>-9.8360655737704916E-2</v>
      </c>
      <c r="H175" s="18">
        <f t="shared" si="17"/>
        <v>-9.4265514532600148E-4</v>
      </c>
    </row>
    <row r="176" spans="2:8" ht="15" x14ac:dyDescent="0.2">
      <c r="B176" s="4" t="s">
        <v>278</v>
      </c>
      <c r="C176" s="10">
        <v>127</v>
      </c>
      <c r="D176" s="10">
        <v>320</v>
      </c>
      <c r="E176" s="12">
        <f t="shared" si="14"/>
        <v>1.99528672427337E-2</v>
      </c>
      <c r="F176" s="12">
        <f t="shared" si="15"/>
        <v>2.8156621205455347E-2</v>
      </c>
      <c r="G176" s="13">
        <f t="shared" si="16"/>
        <v>1.5196850393700787</v>
      </c>
      <c r="H176" s="18">
        <f t="shared" si="17"/>
        <v>3.0322073841319717E-2</v>
      </c>
    </row>
    <row r="177" spans="2:8" ht="15" x14ac:dyDescent="0.2">
      <c r="B177" s="4" t="s">
        <v>279</v>
      </c>
      <c r="C177" s="10">
        <v>74</v>
      </c>
      <c r="D177" s="10">
        <v>144</v>
      </c>
      <c r="E177" s="12">
        <f t="shared" si="14"/>
        <v>1.1626080125687353E-2</v>
      </c>
      <c r="F177" s="12">
        <f t="shared" si="15"/>
        <v>1.2670479542454906E-2</v>
      </c>
      <c r="G177" s="13">
        <f t="shared" si="16"/>
        <v>0.94594594594594594</v>
      </c>
      <c r="H177" s="18">
        <f t="shared" si="17"/>
        <v>1.0997643362136685E-2</v>
      </c>
    </row>
    <row r="178" spans="2:8" ht="15" x14ac:dyDescent="0.2">
      <c r="B178" s="4" t="s">
        <v>280</v>
      </c>
      <c r="C178" s="10">
        <v>177</v>
      </c>
      <c r="D178" s="10">
        <v>199</v>
      </c>
      <c r="E178" s="12">
        <f t="shared" si="14"/>
        <v>2.7808326787117046E-2</v>
      </c>
      <c r="F178" s="12">
        <f t="shared" si="15"/>
        <v>1.7509898812142544E-2</v>
      </c>
      <c r="G178" s="13">
        <f t="shared" si="16"/>
        <v>0.12429378531073447</v>
      </c>
      <c r="H178" s="18">
        <f t="shared" si="17"/>
        <v>3.4564021995286726E-3</v>
      </c>
    </row>
    <row r="179" spans="2:8" ht="15" x14ac:dyDescent="0.2">
      <c r="B179" s="4" t="s">
        <v>281</v>
      </c>
      <c r="C179" s="10">
        <v>30</v>
      </c>
      <c r="D179" s="10">
        <v>44</v>
      </c>
      <c r="E179" s="12">
        <f t="shared" si="14"/>
        <v>4.7132757266300082E-3</v>
      </c>
      <c r="F179" s="12">
        <f t="shared" si="15"/>
        <v>3.8715354157501099E-3</v>
      </c>
      <c r="G179" s="13">
        <f t="shared" si="16"/>
        <v>0.46666666666666667</v>
      </c>
      <c r="H179" s="18">
        <f t="shared" si="17"/>
        <v>2.199528672427337E-3</v>
      </c>
    </row>
    <row r="180" spans="2:8" ht="15" x14ac:dyDescent="0.2">
      <c r="B180" s="4" t="s">
        <v>282</v>
      </c>
      <c r="C180" s="10">
        <v>8</v>
      </c>
      <c r="D180" s="10">
        <v>6</v>
      </c>
      <c r="E180" s="12">
        <f t="shared" si="14"/>
        <v>1.2568735271013354E-3</v>
      </c>
      <c r="F180" s="12">
        <f t="shared" si="15"/>
        <v>5.2793664760228778E-4</v>
      </c>
      <c r="G180" s="13">
        <f t="shared" si="16"/>
        <v>-0.25</v>
      </c>
      <c r="H180" s="18">
        <f t="shared" si="17"/>
        <v>-3.1421838177533385E-4</v>
      </c>
    </row>
    <row r="181" spans="2:8" ht="15" x14ac:dyDescent="0.2">
      <c r="B181" s="4" t="s">
        <v>283</v>
      </c>
      <c r="C181" s="10">
        <v>7</v>
      </c>
      <c r="D181" s="10">
        <v>5</v>
      </c>
      <c r="E181" s="12">
        <f t="shared" si="14"/>
        <v>1.0997643362136685E-3</v>
      </c>
      <c r="F181" s="12">
        <f t="shared" si="15"/>
        <v>4.399472063352398E-4</v>
      </c>
      <c r="G181" s="13">
        <f t="shared" si="16"/>
        <v>-0.2857142857142857</v>
      </c>
      <c r="H181" s="18">
        <f t="shared" si="17"/>
        <v>-3.1421838177533385E-4</v>
      </c>
    </row>
    <row r="182" spans="2:8" ht="15" x14ac:dyDescent="0.2">
      <c r="B182" s="4" t="s">
        <v>284</v>
      </c>
      <c r="C182" s="10">
        <v>19</v>
      </c>
      <c r="D182" s="10">
        <v>22</v>
      </c>
      <c r="E182" s="12">
        <f t="shared" si="14"/>
        <v>2.9850746268656717E-3</v>
      </c>
      <c r="F182" s="12">
        <f t="shared" si="15"/>
        <v>1.9357677078750549E-3</v>
      </c>
      <c r="G182" s="13">
        <f t="shared" si="16"/>
        <v>0.15789473684210525</v>
      </c>
      <c r="H182" s="18">
        <f t="shared" si="17"/>
        <v>4.7132757266300074E-4</v>
      </c>
    </row>
    <row r="183" spans="2:8" ht="15" x14ac:dyDescent="0.2">
      <c r="B183" s="4" t="s">
        <v>285</v>
      </c>
      <c r="C183" s="10">
        <v>9</v>
      </c>
      <c r="D183" s="10">
        <v>3</v>
      </c>
      <c r="E183" s="12">
        <f t="shared" si="14"/>
        <v>1.4139827179890023E-3</v>
      </c>
      <c r="F183" s="12">
        <f t="shared" si="15"/>
        <v>2.6396832380114389E-4</v>
      </c>
      <c r="G183" s="13">
        <f t="shared" si="16"/>
        <v>-0.66666666666666663</v>
      </c>
      <c r="H183" s="18">
        <f t="shared" si="17"/>
        <v>-9.4265514532600148E-4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1.5710919088766692E-4</v>
      </c>
      <c r="F184" s="12" t="str">
        <f t="shared" si="15"/>
        <v/>
      </c>
      <c r="G184" s="13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3</v>
      </c>
      <c r="D185" s="10">
        <v>12</v>
      </c>
      <c r="E185" s="12">
        <f t="shared" si="14"/>
        <v>4.713275726630008E-4</v>
      </c>
      <c r="F185" s="12">
        <f t="shared" si="15"/>
        <v>1.0558732952045756E-3</v>
      </c>
      <c r="G185" s="13">
        <f t="shared" si="16"/>
        <v>3</v>
      </c>
      <c r="H185" s="18">
        <f t="shared" si="17"/>
        <v>1.4139827179890023E-3</v>
      </c>
    </row>
    <row r="186" spans="2:8" ht="15" x14ac:dyDescent="0.2">
      <c r="B186" s="4" t="s">
        <v>63</v>
      </c>
      <c r="C186" s="10">
        <v>235</v>
      </c>
      <c r="D186" s="10">
        <v>705</v>
      </c>
      <c r="E186" s="12">
        <f t="shared" si="14"/>
        <v>3.6920659858601726E-2</v>
      </c>
      <c r="F186" s="12">
        <f t="shared" si="15"/>
        <v>6.2032556093268805E-2</v>
      </c>
      <c r="G186" s="13">
        <f t="shared" si="16"/>
        <v>2</v>
      </c>
      <c r="H186" s="18">
        <f t="shared" si="17"/>
        <v>7.3841319717203452E-2</v>
      </c>
    </row>
    <row r="187" spans="2:8" ht="15" x14ac:dyDescent="0.2">
      <c r="B187" s="4" t="s">
        <v>287</v>
      </c>
      <c r="C187" s="10">
        <v>6</v>
      </c>
      <c r="D187" s="10">
        <v>6</v>
      </c>
      <c r="E187" s="12">
        <f t="shared" si="14"/>
        <v>9.4265514532600159E-4</v>
      </c>
      <c r="F187" s="12">
        <f t="shared" si="15"/>
        <v>5.2793664760228778E-4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1</v>
      </c>
      <c r="E188" s="12" t="str">
        <f t="shared" si="14"/>
        <v/>
      </c>
      <c r="F188" s="12">
        <f t="shared" si="15"/>
        <v>8.7989441267047954E-5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3</v>
      </c>
      <c r="D189" s="10">
        <v>0</v>
      </c>
      <c r="E189" s="12">
        <f t="shared" si="14"/>
        <v>4.713275726630008E-4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8</v>
      </c>
      <c r="D190" s="10">
        <v>1</v>
      </c>
      <c r="E190" s="12">
        <f t="shared" si="14"/>
        <v>1.2568735271013354E-3</v>
      </c>
      <c r="F190" s="12">
        <f t="shared" si="15"/>
        <v>8.7989441267047954E-5</v>
      </c>
      <c r="G190" s="13">
        <f t="shared" si="16"/>
        <v>-0.875</v>
      </c>
      <c r="H190" s="18">
        <f t="shared" si="17"/>
        <v>-1.0997643362136685E-3</v>
      </c>
    </row>
    <row r="191" spans="2:8" ht="15" x14ac:dyDescent="0.2">
      <c r="B191" s="4" t="s">
        <v>290</v>
      </c>
      <c r="C191" s="10">
        <v>0</v>
      </c>
      <c r="D191" s="10">
        <v>2</v>
      </c>
      <c r="E191" s="12" t="str">
        <f t="shared" si="14"/>
        <v/>
      </c>
      <c r="F191" s="12">
        <f t="shared" si="15"/>
        <v>1.7597888253409591E-4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1</v>
      </c>
      <c r="E192" s="12">
        <f t="shared" si="14"/>
        <v>1.5710919088766692E-4</v>
      </c>
      <c r="F192" s="12">
        <f t="shared" si="15"/>
        <v>8.7989441267047954E-5</v>
      </c>
      <c r="G192" s="13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3</v>
      </c>
      <c r="D193" s="10">
        <v>3</v>
      </c>
      <c r="E193" s="12">
        <f t="shared" si="14"/>
        <v>4.713275726630008E-4</v>
      </c>
      <c r="F193" s="12">
        <f t="shared" si="15"/>
        <v>2.6396832380114389E-4</v>
      </c>
      <c r="G193" s="13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1</v>
      </c>
      <c r="D194" s="10">
        <v>1</v>
      </c>
      <c r="E194" s="12">
        <f t="shared" si="14"/>
        <v>1.5710919088766692E-4</v>
      </c>
      <c r="F194" s="12">
        <f t="shared" si="15"/>
        <v>8.7989441267047954E-5</v>
      </c>
      <c r="G194" s="13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10</v>
      </c>
      <c r="D195" s="10">
        <v>6</v>
      </c>
      <c r="E195" s="12">
        <f t="shared" si="14"/>
        <v>1.5710919088766694E-3</v>
      </c>
      <c r="F195" s="12">
        <f t="shared" si="15"/>
        <v>5.2793664760228778E-4</v>
      </c>
      <c r="G195" s="13">
        <f t="shared" si="16"/>
        <v>-0.4</v>
      </c>
      <c r="H195" s="18">
        <f t="shared" si="17"/>
        <v>-6.284367635506678E-4</v>
      </c>
    </row>
    <row r="196" spans="2:8" ht="15" x14ac:dyDescent="0.2">
      <c r="B196" s="4" t="s">
        <v>293</v>
      </c>
      <c r="C196" s="10">
        <v>611</v>
      </c>
      <c r="D196" s="10">
        <v>519</v>
      </c>
      <c r="E196" s="12">
        <f t="shared" si="14"/>
        <v>9.5993715632364487E-2</v>
      </c>
      <c r="F196" s="12">
        <f t="shared" si="15"/>
        <v>4.5666520017597891E-2</v>
      </c>
      <c r="G196" s="13">
        <f t="shared" si="16"/>
        <v>-0.15057283142389524</v>
      </c>
      <c r="H196" s="18">
        <f t="shared" si="17"/>
        <v>-1.4454045561665355E-2</v>
      </c>
    </row>
    <row r="197" spans="2:8" ht="15" x14ac:dyDescent="0.2">
      <c r="B197" s="4" t="s">
        <v>294</v>
      </c>
      <c r="C197" s="10">
        <v>9</v>
      </c>
      <c r="D197" s="10">
        <v>2</v>
      </c>
      <c r="E197" s="12">
        <f t="shared" si="14"/>
        <v>1.4139827179890023E-3</v>
      </c>
      <c r="F197" s="12">
        <f t="shared" si="15"/>
        <v>1.7597888253409591E-4</v>
      </c>
      <c r="G197" s="13">
        <f t="shared" si="16"/>
        <v>-0.77777777777777779</v>
      </c>
      <c r="H197" s="18">
        <f t="shared" si="17"/>
        <v>-1.0997643362136685E-3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3</v>
      </c>
      <c r="D199" s="10">
        <v>1</v>
      </c>
      <c r="E199" s="12">
        <f t="shared" si="14"/>
        <v>4.713275726630008E-4</v>
      </c>
      <c r="F199" s="12">
        <f t="shared" si="15"/>
        <v>8.7989441267047954E-5</v>
      </c>
      <c r="G199" s="13">
        <f t="shared" si="16"/>
        <v>-0.66666666666666663</v>
      </c>
      <c r="H199" s="18">
        <f t="shared" si="17"/>
        <v>-3.1421838177533385E-4</v>
      </c>
    </row>
    <row r="200" spans="2:8" ht="15" x14ac:dyDescent="0.2">
      <c r="B200" s="4" t="s">
        <v>297</v>
      </c>
      <c r="C200" s="10">
        <v>3</v>
      </c>
      <c r="D200" s="10">
        <v>3</v>
      </c>
      <c r="E200" s="12">
        <f t="shared" si="14"/>
        <v>4.713275726630008E-4</v>
      </c>
      <c r="F200" s="12">
        <f t="shared" si="15"/>
        <v>2.6396832380114389E-4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7</v>
      </c>
      <c r="D201" s="10">
        <v>7</v>
      </c>
      <c r="E201" s="12">
        <f t="shared" si="14"/>
        <v>1.0997643362136685E-3</v>
      </c>
      <c r="F201" s="12">
        <f t="shared" si="15"/>
        <v>6.1592608886933565E-4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4</v>
      </c>
      <c r="D202" s="10">
        <v>7</v>
      </c>
      <c r="E202" s="12">
        <f t="shared" si="14"/>
        <v>6.2843676355066769E-4</v>
      </c>
      <c r="F202" s="12">
        <f t="shared" si="15"/>
        <v>6.1592608886933565E-4</v>
      </c>
      <c r="G202" s="13">
        <f t="shared" si="16"/>
        <v>0.75</v>
      </c>
      <c r="H202" s="18">
        <f t="shared" si="17"/>
        <v>4.713275726630008E-4</v>
      </c>
    </row>
    <row r="203" spans="2:8" ht="15" x14ac:dyDescent="0.2">
      <c r="B203" s="4" t="s">
        <v>67</v>
      </c>
      <c r="C203" s="10">
        <v>28</v>
      </c>
      <c r="D203" s="10">
        <v>22</v>
      </c>
      <c r="E203" s="12">
        <f t="shared" si="14"/>
        <v>4.399057344854674E-3</v>
      </c>
      <c r="F203" s="12">
        <f t="shared" si="15"/>
        <v>1.9357677078750549E-3</v>
      </c>
      <c r="G203" s="13">
        <f t="shared" si="16"/>
        <v>-0.21428571428571427</v>
      </c>
      <c r="H203" s="18">
        <f t="shared" si="17"/>
        <v>-9.4265514532600148E-4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8.7989441267047954E-5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7</v>
      </c>
      <c r="D205" s="10">
        <v>5</v>
      </c>
      <c r="E205" s="12">
        <f t="shared" si="14"/>
        <v>1.0997643362136685E-3</v>
      </c>
      <c r="F205" s="12">
        <f t="shared" si="15"/>
        <v>4.399472063352398E-4</v>
      </c>
      <c r="G205" s="13">
        <f t="shared" si="16"/>
        <v>-0.2857142857142857</v>
      </c>
      <c r="H205" s="18">
        <f t="shared" si="17"/>
        <v>-3.1421838177533385E-4</v>
      </c>
    </row>
    <row r="206" spans="2:8" ht="15" x14ac:dyDescent="0.2">
      <c r="B206" s="4" t="s">
        <v>301</v>
      </c>
      <c r="C206" s="10">
        <v>14</v>
      </c>
      <c r="D206" s="10">
        <v>0</v>
      </c>
      <c r="E206" s="12">
        <f t="shared" si="14"/>
        <v>2.199528672427337E-3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1</v>
      </c>
      <c r="D207" s="10">
        <v>0</v>
      </c>
      <c r="E207" s="12">
        <f t="shared" si="14"/>
        <v>1.5710919088766692E-4</v>
      </c>
      <c r="F207" s="12" t="str">
        <f t="shared" si="15"/>
        <v/>
      </c>
      <c r="G207" s="13" t="str">
        <f t="shared" si="16"/>
        <v>0</v>
      </c>
      <c r="H207" s="18">
        <f t="shared" si="17"/>
        <v>0</v>
      </c>
    </row>
    <row r="208" spans="2:8" ht="15" x14ac:dyDescent="0.2">
      <c r="B208" s="4" t="s">
        <v>72</v>
      </c>
      <c r="C208" s="10">
        <v>61</v>
      </c>
      <c r="D208" s="10">
        <v>166</v>
      </c>
      <c r="E208" s="12">
        <f t="shared" si="14"/>
        <v>9.5836606441476822E-3</v>
      </c>
      <c r="F208" s="12">
        <f t="shared" si="15"/>
        <v>1.4606247250329961E-2</v>
      </c>
      <c r="G208" s="13">
        <f t="shared" si="16"/>
        <v>1.721311475409836</v>
      </c>
      <c r="H208" s="18">
        <f t="shared" si="17"/>
        <v>1.6496465043205025E-2</v>
      </c>
    </row>
    <row r="209" spans="2:8" ht="15" x14ac:dyDescent="0.2">
      <c r="B209" s="4" t="s">
        <v>71</v>
      </c>
      <c r="C209" s="10">
        <v>2</v>
      </c>
      <c r="D209" s="10">
        <v>4</v>
      </c>
      <c r="E209" s="12">
        <f t="shared" si="14"/>
        <v>3.1421838177533385E-4</v>
      </c>
      <c r="F209" s="12">
        <f t="shared" si="15"/>
        <v>3.5195776506819181E-4</v>
      </c>
      <c r="G209" s="13">
        <f t="shared" si="16"/>
        <v>1</v>
      </c>
      <c r="H209" s="18">
        <f t="shared" si="17"/>
        <v>3.1421838177533385E-4</v>
      </c>
    </row>
    <row r="210" spans="2:8" ht="15" x14ac:dyDescent="0.2">
      <c r="B210" s="4" t="s">
        <v>73</v>
      </c>
      <c r="C210" s="10">
        <v>12</v>
      </c>
      <c r="D210" s="10">
        <v>20</v>
      </c>
      <c r="E210" s="12">
        <f t="shared" si="14"/>
        <v>1.8853102906520032E-3</v>
      </c>
      <c r="F210" s="12">
        <f t="shared" si="15"/>
        <v>1.7597888253409592E-3</v>
      </c>
      <c r="G210" s="13">
        <f t="shared" si="16"/>
        <v>0.66666666666666663</v>
      </c>
      <c r="H210" s="18">
        <f t="shared" si="17"/>
        <v>1.2568735271013354E-3</v>
      </c>
    </row>
    <row r="211" spans="2:8" ht="15" x14ac:dyDescent="0.2">
      <c r="B211" s="4" t="s">
        <v>69</v>
      </c>
      <c r="C211" s="10">
        <v>5</v>
      </c>
      <c r="D211" s="10">
        <v>31</v>
      </c>
      <c r="E211" s="12">
        <f t="shared" si="14"/>
        <v>7.855459544383347E-4</v>
      </c>
      <c r="F211" s="12">
        <f t="shared" si="15"/>
        <v>2.7276726792784868E-3</v>
      </c>
      <c r="G211" s="13">
        <f t="shared" si="16"/>
        <v>5.2</v>
      </c>
      <c r="H211" s="18">
        <f t="shared" si="17"/>
        <v>4.0848389630793406E-3</v>
      </c>
    </row>
    <row r="212" spans="2:8" ht="15" x14ac:dyDescent="0.2">
      <c r="B212" s="4" t="s">
        <v>68</v>
      </c>
      <c r="C212" s="10">
        <v>1</v>
      </c>
      <c r="D212" s="10">
        <v>2</v>
      </c>
      <c r="E212" s="12">
        <f t="shared" si="14"/>
        <v>1.5710919088766692E-4</v>
      </c>
      <c r="F212" s="12">
        <f t="shared" si="15"/>
        <v>1.7597888253409591E-4</v>
      </c>
      <c r="G212" s="13">
        <f t="shared" si="16"/>
        <v>1</v>
      </c>
      <c r="H212" s="18">
        <f t="shared" si="17"/>
        <v>1.5710919088766692E-4</v>
      </c>
    </row>
    <row r="213" spans="2:8" ht="15" x14ac:dyDescent="0.2">
      <c r="B213" s="4" t="s">
        <v>302</v>
      </c>
      <c r="C213" s="10">
        <v>13</v>
      </c>
      <c r="D213" s="10">
        <v>63</v>
      </c>
      <c r="E213" s="12">
        <f t="shared" si="14"/>
        <v>2.0424194815396699E-3</v>
      </c>
      <c r="F213" s="12">
        <f t="shared" si="15"/>
        <v>5.5433347998240208E-3</v>
      </c>
      <c r="G213" s="13">
        <f t="shared" si="16"/>
        <v>3.8461538461538463</v>
      </c>
      <c r="H213" s="18">
        <f t="shared" si="17"/>
        <v>7.8554595443833461E-3</v>
      </c>
    </row>
    <row r="214" spans="2:8" ht="15" x14ac:dyDescent="0.2">
      <c r="B214" s="4" t="s">
        <v>70</v>
      </c>
      <c r="C214" s="10">
        <v>45</v>
      </c>
      <c r="D214" s="10">
        <v>46</v>
      </c>
      <c r="E214" s="12">
        <f t="shared" si="14"/>
        <v>7.0699135899450118E-3</v>
      </c>
      <c r="F214" s="12">
        <f t="shared" si="15"/>
        <v>4.0475142982842058E-3</v>
      </c>
      <c r="G214" s="13">
        <f t="shared" si="16"/>
        <v>2.2222222222222223E-2</v>
      </c>
      <c r="H214" s="18">
        <f t="shared" si="17"/>
        <v>1.5710919088766692E-4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30</v>
      </c>
      <c r="D216" s="10">
        <v>22</v>
      </c>
      <c r="E216" s="12">
        <f t="shared" si="14"/>
        <v>4.7132757266300082E-3</v>
      </c>
      <c r="F216" s="12">
        <f t="shared" si="15"/>
        <v>1.9357677078750549E-3</v>
      </c>
      <c r="G216" s="13">
        <f t="shared" si="16"/>
        <v>-0.26666666666666666</v>
      </c>
      <c r="H216" s="18">
        <f t="shared" si="17"/>
        <v>-1.2568735271013356E-3</v>
      </c>
    </row>
    <row r="217" spans="2:8" ht="15" x14ac:dyDescent="0.2">
      <c r="B217" s="4" t="s">
        <v>469</v>
      </c>
      <c r="C217" s="10">
        <v>4</v>
      </c>
      <c r="D217" s="10">
        <v>1</v>
      </c>
      <c r="E217" s="12">
        <f t="shared" ref="E217:E280" si="18">+IF(C217=0,"",C217/C$151)</f>
        <v>6.2843676355066769E-4</v>
      </c>
      <c r="F217" s="12">
        <f t="shared" ref="F217:F280" si="19">+IF(D217=0,"",D217/D$151)</f>
        <v>8.7989441267047954E-5</v>
      </c>
      <c r="G217" s="13">
        <f t="shared" ref="G217:G280" si="20">+IF(OR(AND(D217=0),(C217=0)),"0",((D217-C217)/C217))</f>
        <v>-0.75</v>
      </c>
      <c r="H217" s="18">
        <f t="shared" ref="H217:H280" si="21">+IF(OR(AND(E217=""),(G217="")),"",E217*G217)</f>
        <v>-4.713275726630008E-4</v>
      </c>
    </row>
    <row r="218" spans="2:8" ht="15" x14ac:dyDescent="0.2">
      <c r="B218" s="4" t="s">
        <v>305</v>
      </c>
      <c r="C218" s="10">
        <v>2</v>
      </c>
      <c r="D218" s="10">
        <v>6</v>
      </c>
      <c r="E218" s="12">
        <f t="shared" si="18"/>
        <v>3.1421838177533385E-4</v>
      </c>
      <c r="F218" s="12">
        <f t="shared" si="19"/>
        <v>5.2793664760228778E-4</v>
      </c>
      <c r="G218" s="13">
        <f t="shared" si="20"/>
        <v>2</v>
      </c>
      <c r="H218" s="18">
        <f t="shared" si="21"/>
        <v>6.2843676355066769E-4</v>
      </c>
    </row>
    <row r="219" spans="2:8" ht="15" x14ac:dyDescent="0.2">
      <c r="B219" s="4" t="s">
        <v>306</v>
      </c>
      <c r="C219" s="10">
        <v>18</v>
      </c>
      <c r="D219" s="10">
        <v>4</v>
      </c>
      <c r="E219" s="12">
        <f t="shared" si="18"/>
        <v>2.8279654359780046E-3</v>
      </c>
      <c r="F219" s="12">
        <f t="shared" si="19"/>
        <v>3.5195776506819181E-4</v>
      </c>
      <c r="G219" s="13">
        <f t="shared" si="20"/>
        <v>-0.77777777777777779</v>
      </c>
      <c r="H219" s="18">
        <f t="shared" si="21"/>
        <v>-2.199528672427337E-3</v>
      </c>
    </row>
    <row r="220" spans="2:8" ht="15" x14ac:dyDescent="0.2">
      <c r="B220" s="4" t="s">
        <v>307</v>
      </c>
      <c r="C220" s="10">
        <v>2</v>
      </c>
      <c r="D220" s="10">
        <v>3</v>
      </c>
      <c r="E220" s="12">
        <f t="shared" si="18"/>
        <v>3.1421838177533385E-4</v>
      </c>
      <c r="F220" s="12">
        <f t="shared" si="19"/>
        <v>2.6396832380114389E-4</v>
      </c>
      <c r="G220" s="13">
        <f t="shared" si="20"/>
        <v>0.5</v>
      </c>
      <c r="H220" s="18">
        <f t="shared" si="21"/>
        <v>1.5710919088766692E-4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5</v>
      </c>
      <c r="D222" s="10">
        <v>20</v>
      </c>
      <c r="E222" s="12">
        <f t="shared" si="18"/>
        <v>7.855459544383347E-4</v>
      </c>
      <c r="F222" s="12">
        <f t="shared" si="19"/>
        <v>1.7597888253409592E-3</v>
      </c>
      <c r="G222" s="13">
        <f t="shared" si="20"/>
        <v>3</v>
      </c>
      <c r="H222" s="18">
        <f t="shared" si="21"/>
        <v>2.3566378633150041E-3</v>
      </c>
    </row>
    <row r="223" spans="2:8" ht="15" x14ac:dyDescent="0.2">
      <c r="B223" s="4" t="s">
        <v>563</v>
      </c>
      <c r="C223" s="10">
        <v>10</v>
      </c>
      <c r="D223" s="10">
        <v>4</v>
      </c>
      <c r="E223" s="12">
        <f t="shared" si="18"/>
        <v>1.5710919088766694E-3</v>
      </c>
      <c r="F223" s="12">
        <f t="shared" si="19"/>
        <v>3.5195776506819181E-4</v>
      </c>
      <c r="G223" s="13">
        <f t="shared" si="20"/>
        <v>-0.6</v>
      </c>
      <c r="H223" s="18">
        <f t="shared" si="21"/>
        <v>-9.4265514532600159E-4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12</v>
      </c>
      <c r="D226" s="10">
        <v>12</v>
      </c>
      <c r="E226" s="12">
        <f t="shared" si="18"/>
        <v>1.8853102906520032E-3</v>
      </c>
      <c r="F226" s="12">
        <f t="shared" si="19"/>
        <v>1.0558732952045756E-3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12</v>
      </c>
      <c r="D228" s="10">
        <v>21</v>
      </c>
      <c r="E228" s="12">
        <f t="shared" si="18"/>
        <v>1.8853102906520032E-3</v>
      </c>
      <c r="F228" s="12">
        <f t="shared" si="19"/>
        <v>1.8477782666080069E-3</v>
      </c>
      <c r="G228" s="13">
        <f t="shared" si="20"/>
        <v>0.75</v>
      </c>
      <c r="H228" s="18">
        <f t="shared" si="21"/>
        <v>1.4139827179890023E-3</v>
      </c>
    </row>
    <row r="229" spans="2:8" ht="15" x14ac:dyDescent="0.2">
      <c r="B229" s="4" t="s">
        <v>311</v>
      </c>
      <c r="C229" s="10">
        <v>90</v>
      </c>
      <c r="D229" s="10">
        <v>118</v>
      </c>
      <c r="E229" s="12">
        <f t="shared" si="18"/>
        <v>1.4139827179890024E-2</v>
      </c>
      <c r="F229" s="12">
        <f t="shared" si="19"/>
        <v>1.0382754069511658E-2</v>
      </c>
      <c r="G229" s="13">
        <f t="shared" si="20"/>
        <v>0.31111111111111112</v>
      </c>
      <c r="H229" s="18">
        <f t="shared" si="21"/>
        <v>4.399057344854674E-3</v>
      </c>
    </row>
    <row r="230" spans="2:8" ht="15" x14ac:dyDescent="0.2">
      <c r="B230" s="4" t="s">
        <v>312</v>
      </c>
      <c r="C230" s="10">
        <v>7</v>
      </c>
      <c r="D230" s="10">
        <v>5</v>
      </c>
      <c r="E230" s="12">
        <f t="shared" si="18"/>
        <v>1.0997643362136685E-3</v>
      </c>
      <c r="F230" s="12">
        <f t="shared" si="19"/>
        <v>4.399472063352398E-4</v>
      </c>
      <c r="G230" s="13">
        <f t="shared" si="20"/>
        <v>-0.2857142857142857</v>
      </c>
      <c r="H230" s="18">
        <f t="shared" si="21"/>
        <v>-3.1421838177533385E-4</v>
      </c>
    </row>
    <row r="231" spans="2:8" ht="30" x14ac:dyDescent="0.2">
      <c r="B231" s="4" t="s">
        <v>313</v>
      </c>
      <c r="C231" s="10">
        <v>21</v>
      </c>
      <c r="D231" s="10">
        <v>35</v>
      </c>
      <c r="E231" s="12">
        <f t="shared" si="18"/>
        <v>3.2992930086410055E-3</v>
      </c>
      <c r="F231" s="12">
        <f t="shared" si="19"/>
        <v>3.0796304443466782E-3</v>
      </c>
      <c r="G231" s="13">
        <f t="shared" si="20"/>
        <v>0.66666666666666663</v>
      </c>
      <c r="H231" s="18">
        <f t="shared" si="21"/>
        <v>2.199528672427337E-3</v>
      </c>
    </row>
    <row r="232" spans="2:8" ht="15" x14ac:dyDescent="0.2">
      <c r="B232" s="4" t="s">
        <v>77</v>
      </c>
      <c r="C232" s="10">
        <v>233</v>
      </c>
      <c r="D232" s="10">
        <v>125</v>
      </c>
      <c r="E232" s="12">
        <f t="shared" si="18"/>
        <v>3.6606441476826394E-2</v>
      </c>
      <c r="F232" s="12">
        <f t="shared" si="19"/>
        <v>1.0998680158380994E-2</v>
      </c>
      <c r="G232" s="13">
        <f t="shared" si="20"/>
        <v>-0.46351931330472101</v>
      </c>
      <c r="H232" s="18">
        <f t="shared" si="21"/>
        <v>-1.6967792615868029E-2</v>
      </c>
    </row>
    <row r="233" spans="2:8" ht="15" x14ac:dyDescent="0.2">
      <c r="B233" s="4" t="s">
        <v>74</v>
      </c>
      <c r="C233" s="10">
        <v>7</v>
      </c>
      <c r="D233" s="10">
        <v>0</v>
      </c>
      <c r="E233" s="12">
        <f t="shared" si="18"/>
        <v>1.0997643362136685E-3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2</v>
      </c>
      <c r="D234" s="10">
        <v>2</v>
      </c>
      <c r="E234" s="12">
        <f t="shared" si="18"/>
        <v>3.1421838177533385E-4</v>
      </c>
      <c r="F234" s="12">
        <f t="shared" si="19"/>
        <v>1.7597888253409591E-4</v>
      </c>
      <c r="G234" s="13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17</v>
      </c>
      <c r="D235" s="10">
        <v>18</v>
      </c>
      <c r="E235" s="12">
        <f t="shared" si="18"/>
        <v>2.6708562450903379E-3</v>
      </c>
      <c r="F235" s="12">
        <f t="shared" si="19"/>
        <v>1.5838099428068632E-3</v>
      </c>
      <c r="G235" s="13">
        <f t="shared" si="20"/>
        <v>5.8823529411764705E-2</v>
      </c>
      <c r="H235" s="18">
        <f t="shared" si="21"/>
        <v>1.5710919088766692E-4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1.5710919088766692E-4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35</v>
      </c>
      <c r="D237" s="10">
        <v>44</v>
      </c>
      <c r="E237" s="12">
        <f t="shared" si="18"/>
        <v>5.4988216810683424E-3</v>
      </c>
      <c r="F237" s="12">
        <f t="shared" si="19"/>
        <v>3.8715354157501099E-3</v>
      </c>
      <c r="G237" s="13">
        <f t="shared" si="20"/>
        <v>0.25714285714285712</v>
      </c>
      <c r="H237" s="18">
        <f t="shared" si="21"/>
        <v>1.4139827179890023E-3</v>
      </c>
    </row>
    <row r="238" spans="2:8" ht="15" x14ac:dyDescent="0.2">
      <c r="B238" s="4" t="s">
        <v>85</v>
      </c>
      <c r="C238" s="10">
        <v>351</v>
      </c>
      <c r="D238" s="10">
        <v>97</v>
      </c>
      <c r="E238" s="12">
        <f t="shared" si="18"/>
        <v>5.5145326001571092E-2</v>
      </c>
      <c r="F238" s="12">
        <f t="shared" si="19"/>
        <v>8.5349758029036518E-3</v>
      </c>
      <c r="G238" s="13">
        <f t="shared" si="20"/>
        <v>-0.72364672364672367</v>
      </c>
      <c r="H238" s="18">
        <f t="shared" si="21"/>
        <v>-3.9905734485467401E-2</v>
      </c>
    </row>
    <row r="239" spans="2:8" ht="15" x14ac:dyDescent="0.2">
      <c r="B239" s="4" t="s">
        <v>81</v>
      </c>
      <c r="C239" s="10">
        <v>27</v>
      </c>
      <c r="D239" s="10">
        <v>9</v>
      </c>
      <c r="E239" s="12">
        <f t="shared" si="18"/>
        <v>4.2419481539670073E-3</v>
      </c>
      <c r="F239" s="12">
        <f t="shared" si="19"/>
        <v>7.9190497140343161E-4</v>
      </c>
      <c r="G239" s="13">
        <f t="shared" si="20"/>
        <v>-0.66666666666666663</v>
      </c>
      <c r="H239" s="18">
        <f t="shared" si="21"/>
        <v>-2.8279654359780046E-3</v>
      </c>
    </row>
    <row r="240" spans="2:8" ht="15" x14ac:dyDescent="0.2">
      <c r="B240" s="4" t="s">
        <v>316</v>
      </c>
      <c r="C240" s="10">
        <v>29</v>
      </c>
      <c r="D240" s="10">
        <v>13</v>
      </c>
      <c r="E240" s="12">
        <f t="shared" si="18"/>
        <v>4.5561665357423406E-3</v>
      </c>
      <c r="F240" s="12">
        <f t="shared" si="19"/>
        <v>1.1438627364716233E-3</v>
      </c>
      <c r="G240" s="13">
        <f t="shared" si="20"/>
        <v>-0.55172413793103448</v>
      </c>
      <c r="H240" s="18">
        <f t="shared" si="21"/>
        <v>-2.5137470542026708E-3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13</v>
      </c>
      <c r="E242" s="12">
        <f t="shared" si="18"/>
        <v>4.713275726630008E-4</v>
      </c>
      <c r="F242" s="12">
        <f t="shared" si="19"/>
        <v>1.1438627364716233E-3</v>
      </c>
      <c r="G242" s="13">
        <f t="shared" si="20"/>
        <v>3.3333333333333335</v>
      </c>
      <c r="H242" s="18">
        <f t="shared" si="21"/>
        <v>1.5710919088766694E-3</v>
      </c>
    </row>
    <row r="243" spans="2:8" ht="15" x14ac:dyDescent="0.2">
      <c r="B243" s="4" t="s">
        <v>317</v>
      </c>
      <c r="C243" s="10">
        <v>6</v>
      </c>
      <c r="D243" s="10">
        <v>6</v>
      </c>
      <c r="E243" s="12">
        <f t="shared" si="18"/>
        <v>9.4265514532600159E-4</v>
      </c>
      <c r="F243" s="12">
        <f t="shared" si="19"/>
        <v>5.2793664760228778E-4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19</v>
      </c>
      <c r="D244" s="10">
        <v>20</v>
      </c>
      <c r="E244" s="12">
        <f t="shared" si="18"/>
        <v>2.9850746268656717E-3</v>
      </c>
      <c r="F244" s="12">
        <f t="shared" si="19"/>
        <v>1.7597888253409592E-3</v>
      </c>
      <c r="G244" s="13">
        <f t="shared" si="20"/>
        <v>5.2631578947368418E-2</v>
      </c>
      <c r="H244" s="18">
        <f t="shared" si="21"/>
        <v>1.5710919088766692E-4</v>
      </c>
    </row>
    <row r="245" spans="2:8" ht="15" x14ac:dyDescent="0.2">
      <c r="B245" s="4" t="s">
        <v>84</v>
      </c>
      <c r="C245" s="10">
        <v>4</v>
      </c>
      <c r="D245" s="10">
        <v>1</v>
      </c>
      <c r="E245" s="12">
        <f t="shared" si="18"/>
        <v>6.2843676355066769E-4</v>
      </c>
      <c r="F245" s="12">
        <f t="shared" si="19"/>
        <v>8.7989441267047954E-5</v>
      </c>
      <c r="G245" s="13">
        <f t="shared" si="20"/>
        <v>-0.75</v>
      </c>
      <c r="H245" s="18">
        <f t="shared" si="21"/>
        <v>-4.713275726630008E-4</v>
      </c>
    </row>
    <row r="246" spans="2:8" ht="15" x14ac:dyDescent="0.2">
      <c r="B246" s="4" t="s">
        <v>318</v>
      </c>
      <c r="C246" s="10">
        <v>5</v>
      </c>
      <c r="D246" s="10">
        <v>2</v>
      </c>
      <c r="E246" s="12">
        <f t="shared" si="18"/>
        <v>7.855459544383347E-4</v>
      </c>
      <c r="F246" s="12">
        <f t="shared" si="19"/>
        <v>1.7597888253409591E-4</v>
      </c>
      <c r="G246" s="13">
        <f t="shared" si="20"/>
        <v>-0.6</v>
      </c>
      <c r="H246" s="18">
        <f t="shared" si="21"/>
        <v>-4.713275726630008E-4</v>
      </c>
    </row>
    <row r="247" spans="2:8" ht="15" x14ac:dyDescent="0.2">
      <c r="B247" s="4" t="s">
        <v>319</v>
      </c>
      <c r="C247" s="10">
        <v>113</v>
      </c>
      <c r="D247" s="10">
        <v>101</v>
      </c>
      <c r="E247" s="12">
        <f t="shared" si="18"/>
        <v>1.7753338570306362E-2</v>
      </c>
      <c r="F247" s="12">
        <f t="shared" si="19"/>
        <v>8.8869335679718428E-3</v>
      </c>
      <c r="G247" s="13">
        <f t="shared" si="20"/>
        <v>-0.10619469026548672</v>
      </c>
      <c r="H247" s="18">
        <f t="shared" si="21"/>
        <v>-1.885310290652003E-3</v>
      </c>
    </row>
    <row r="248" spans="2:8" ht="15" x14ac:dyDescent="0.2">
      <c r="B248" s="4" t="s">
        <v>86</v>
      </c>
      <c r="C248" s="10">
        <v>46</v>
      </c>
      <c r="D248" s="10">
        <v>38</v>
      </c>
      <c r="E248" s="12">
        <f t="shared" si="18"/>
        <v>7.2270227808326785E-3</v>
      </c>
      <c r="F248" s="12">
        <f t="shared" si="19"/>
        <v>3.3435987681478224E-3</v>
      </c>
      <c r="G248" s="13">
        <f t="shared" si="20"/>
        <v>-0.17391304347826086</v>
      </c>
      <c r="H248" s="18">
        <f t="shared" si="21"/>
        <v>-1.2568735271013354E-3</v>
      </c>
    </row>
    <row r="249" spans="2:8" ht="15" x14ac:dyDescent="0.2">
      <c r="B249" s="4" t="s">
        <v>87</v>
      </c>
      <c r="C249" s="10">
        <v>46</v>
      </c>
      <c r="D249" s="10">
        <v>30</v>
      </c>
      <c r="E249" s="12">
        <f t="shared" si="18"/>
        <v>7.2270227808326785E-3</v>
      </c>
      <c r="F249" s="12">
        <f t="shared" si="19"/>
        <v>2.6396832380114386E-3</v>
      </c>
      <c r="G249" s="13">
        <f t="shared" si="20"/>
        <v>-0.34782608695652173</v>
      </c>
      <c r="H249" s="18">
        <f t="shared" si="21"/>
        <v>-2.5137470542026708E-3</v>
      </c>
    </row>
    <row r="250" spans="2:8" ht="15" x14ac:dyDescent="0.2">
      <c r="B250" s="4" t="s">
        <v>82</v>
      </c>
      <c r="C250" s="10">
        <v>9</v>
      </c>
      <c r="D250" s="10">
        <v>31</v>
      </c>
      <c r="E250" s="12">
        <f t="shared" si="18"/>
        <v>1.4139827179890023E-3</v>
      </c>
      <c r="F250" s="12">
        <f t="shared" si="19"/>
        <v>2.7276726792784868E-3</v>
      </c>
      <c r="G250" s="13">
        <f t="shared" si="20"/>
        <v>2.4444444444444446</v>
      </c>
      <c r="H250" s="18">
        <f t="shared" si="21"/>
        <v>3.4564021995286726E-3</v>
      </c>
    </row>
    <row r="251" spans="2:8" ht="15" x14ac:dyDescent="0.2">
      <c r="B251" s="4" t="s">
        <v>320</v>
      </c>
      <c r="C251" s="10">
        <v>2</v>
      </c>
      <c r="D251" s="10">
        <v>3</v>
      </c>
      <c r="E251" s="12">
        <f t="shared" si="18"/>
        <v>3.1421838177533385E-4</v>
      </c>
      <c r="F251" s="12">
        <f t="shared" si="19"/>
        <v>2.6396832380114389E-4</v>
      </c>
      <c r="G251" s="13">
        <f t="shared" si="20"/>
        <v>0.5</v>
      </c>
      <c r="H251" s="18">
        <f t="shared" si="21"/>
        <v>1.5710919088766692E-4</v>
      </c>
    </row>
    <row r="252" spans="2:8" ht="15" x14ac:dyDescent="0.2">
      <c r="B252" s="4" t="s">
        <v>321</v>
      </c>
      <c r="C252" s="10">
        <v>2</v>
      </c>
      <c r="D252" s="10">
        <v>4</v>
      </c>
      <c r="E252" s="12">
        <f t="shared" si="18"/>
        <v>3.1421838177533385E-4</v>
      </c>
      <c r="F252" s="12">
        <f t="shared" si="19"/>
        <v>3.5195776506819181E-4</v>
      </c>
      <c r="G252" s="13">
        <f t="shared" si="20"/>
        <v>1</v>
      </c>
      <c r="H252" s="18">
        <f t="shared" si="21"/>
        <v>3.1421838177533385E-4</v>
      </c>
    </row>
    <row r="253" spans="2:8" ht="15" x14ac:dyDescent="0.2">
      <c r="B253" s="4" t="s">
        <v>322</v>
      </c>
      <c r="C253" s="10">
        <v>9</v>
      </c>
      <c r="D253" s="10">
        <v>2</v>
      </c>
      <c r="E253" s="12">
        <f t="shared" si="18"/>
        <v>1.4139827179890023E-3</v>
      </c>
      <c r="F253" s="12">
        <f t="shared" si="19"/>
        <v>1.7597888253409591E-4</v>
      </c>
      <c r="G253" s="13">
        <f t="shared" si="20"/>
        <v>-0.77777777777777779</v>
      </c>
      <c r="H253" s="18">
        <f t="shared" si="21"/>
        <v>-1.0997643362136685E-3</v>
      </c>
    </row>
    <row r="254" spans="2:8" ht="15" x14ac:dyDescent="0.2">
      <c r="B254" s="4" t="s">
        <v>323</v>
      </c>
      <c r="C254" s="10">
        <v>32</v>
      </c>
      <c r="D254" s="10">
        <v>6</v>
      </c>
      <c r="E254" s="12">
        <f t="shared" si="18"/>
        <v>5.0274941084053415E-3</v>
      </c>
      <c r="F254" s="12">
        <f t="shared" si="19"/>
        <v>5.2793664760228778E-4</v>
      </c>
      <c r="G254" s="13">
        <f t="shared" si="20"/>
        <v>-0.8125</v>
      </c>
      <c r="H254" s="18">
        <f t="shared" si="21"/>
        <v>-4.0848389630793397E-3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1.5710919088766692E-4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89</v>
      </c>
      <c r="D256" s="10">
        <v>19</v>
      </c>
      <c r="E256" s="12">
        <f t="shared" si="18"/>
        <v>1.3982717989002356E-2</v>
      </c>
      <c r="F256" s="12">
        <f t="shared" si="19"/>
        <v>1.6717993840739112E-3</v>
      </c>
      <c r="G256" s="13">
        <f t="shared" si="20"/>
        <v>-0.7865168539325843</v>
      </c>
      <c r="H256" s="18">
        <f t="shared" si="21"/>
        <v>-1.0997643362136685E-2</v>
      </c>
    </row>
    <row r="257" spans="2:8" ht="15" x14ac:dyDescent="0.2">
      <c r="B257" s="4" t="s">
        <v>325</v>
      </c>
      <c r="C257" s="10">
        <v>6</v>
      </c>
      <c r="D257" s="10">
        <v>0</v>
      </c>
      <c r="E257" s="12">
        <f t="shared" si="18"/>
        <v>9.4265514532600159E-4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69</v>
      </c>
      <c r="D259" s="10">
        <v>1</v>
      </c>
      <c r="E259" s="12">
        <f t="shared" si="18"/>
        <v>1.0840534171249017E-2</v>
      </c>
      <c r="F259" s="12">
        <f t="shared" si="19"/>
        <v>8.7989441267047954E-5</v>
      </c>
      <c r="G259" s="13">
        <f t="shared" si="20"/>
        <v>-0.98550724637681164</v>
      </c>
      <c r="H259" s="18">
        <f t="shared" si="21"/>
        <v>-1.0683424980361352E-2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2</v>
      </c>
      <c r="D261" s="10">
        <v>2</v>
      </c>
      <c r="E261" s="12">
        <f t="shared" si="18"/>
        <v>3.1421838177533385E-4</v>
      </c>
      <c r="F261" s="12">
        <f t="shared" si="19"/>
        <v>1.7597888253409591E-4</v>
      </c>
      <c r="G261" s="13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10</v>
      </c>
      <c r="D262" s="10">
        <v>5</v>
      </c>
      <c r="E262" s="12">
        <f t="shared" si="18"/>
        <v>1.5710919088766694E-3</v>
      </c>
      <c r="F262" s="12">
        <f t="shared" si="19"/>
        <v>4.399472063352398E-4</v>
      </c>
      <c r="G262" s="13">
        <f t="shared" si="20"/>
        <v>-0.5</v>
      </c>
      <c r="H262" s="18">
        <f t="shared" si="21"/>
        <v>-7.855459544383347E-4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1.5710919088766692E-4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2</v>
      </c>
      <c r="D264" s="10">
        <v>4</v>
      </c>
      <c r="E264" s="12">
        <f t="shared" si="18"/>
        <v>3.1421838177533385E-4</v>
      </c>
      <c r="F264" s="12">
        <f t="shared" si="19"/>
        <v>3.5195776506819181E-4</v>
      </c>
      <c r="G264" s="13">
        <f t="shared" si="20"/>
        <v>1</v>
      </c>
      <c r="H264" s="18">
        <f t="shared" si="21"/>
        <v>3.1421838177533385E-4</v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1.5710919088766692E-4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32</v>
      </c>
      <c r="D266" s="10">
        <v>8</v>
      </c>
      <c r="E266" s="12">
        <f t="shared" si="18"/>
        <v>5.0274941084053415E-3</v>
      </c>
      <c r="F266" s="12">
        <f t="shared" si="19"/>
        <v>7.0391553013638363E-4</v>
      </c>
      <c r="G266" s="13">
        <f t="shared" si="20"/>
        <v>-0.75</v>
      </c>
      <c r="H266" s="18">
        <f t="shared" si="21"/>
        <v>-3.7706205813040064E-3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8.7989441267047954E-5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15</v>
      </c>
      <c r="D268" s="10">
        <v>17</v>
      </c>
      <c r="E268" s="12">
        <f t="shared" si="18"/>
        <v>2.3566378633150041E-3</v>
      </c>
      <c r="F268" s="12">
        <f t="shared" si="19"/>
        <v>1.4958205015398152E-3</v>
      </c>
      <c r="G268" s="13">
        <f t="shared" si="20"/>
        <v>0.13333333333333333</v>
      </c>
      <c r="H268" s="18">
        <f t="shared" si="21"/>
        <v>3.142183817753339E-4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5</v>
      </c>
      <c r="D270" s="10">
        <v>487</v>
      </c>
      <c r="E270" s="12">
        <f t="shared" si="18"/>
        <v>7.855459544383347E-4</v>
      </c>
      <c r="F270" s="12">
        <f t="shared" si="19"/>
        <v>4.2850857897052355E-2</v>
      </c>
      <c r="G270" s="13">
        <f t="shared" si="20"/>
        <v>96.4</v>
      </c>
      <c r="H270" s="18">
        <f t="shared" si="21"/>
        <v>7.5726630007855469E-2</v>
      </c>
    </row>
    <row r="271" spans="2:8" ht="15" x14ac:dyDescent="0.2">
      <c r="B271" s="4" t="s">
        <v>93</v>
      </c>
      <c r="C271" s="10">
        <v>1</v>
      </c>
      <c r="D271" s="10">
        <v>0</v>
      </c>
      <c r="E271" s="12">
        <f t="shared" si="18"/>
        <v>1.5710919088766692E-4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1.5710919088766692E-4</v>
      </c>
      <c r="F272" s="12" t="str">
        <f t="shared" si="19"/>
        <v/>
      </c>
      <c r="G272" s="13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20</v>
      </c>
      <c r="D273" s="10">
        <v>31</v>
      </c>
      <c r="E273" s="12">
        <f t="shared" si="18"/>
        <v>3.1421838177533388E-3</v>
      </c>
      <c r="F273" s="12">
        <f t="shared" si="19"/>
        <v>2.7276726792784868E-3</v>
      </c>
      <c r="G273" s="13">
        <f t="shared" si="20"/>
        <v>0.55000000000000004</v>
      </c>
      <c r="H273" s="18">
        <f t="shared" si="21"/>
        <v>1.7282010997643365E-3</v>
      </c>
    </row>
    <row r="274" spans="2:8" ht="15" x14ac:dyDescent="0.2">
      <c r="B274" s="4" t="s">
        <v>338</v>
      </c>
      <c r="C274" s="10">
        <v>6</v>
      </c>
      <c r="D274" s="10">
        <v>0</v>
      </c>
      <c r="E274" s="12">
        <f t="shared" si="18"/>
        <v>9.4265514532600159E-4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4</v>
      </c>
      <c r="D276" s="10">
        <v>4</v>
      </c>
      <c r="E276" s="12">
        <f t="shared" si="18"/>
        <v>6.2843676355066769E-4</v>
      </c>
      <c r="F276" s="12">
        <f t="shared" si="19"/>
        <v>3.5195776506819181E-4</v>
      </c>
      <c r="G276" s="13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8.7989441267047954E-5</v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2</v>
      </c>
      <c r="E278" s="12" t="str">
        <f t="shared" si="18"/>
        <v/>
      </c>
      <c r="F278" s="12">
        <f t="shared" si="19"/>
        <v>1.7597888253409591E-4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2</v>
      </c>
      <c r="D279" s="10">
        <v>0</v>
      </c>
      <c r="E279" s="12">
        <f t="shared" si="18"/>
        <v>3.1421838177533385E-4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3</v>
      </c>
      <c r="D280" s="10">
        <v>1</v>
      </c>
      <c r="E280" s="12">
        <f t="shared" si="18"/>
        <v>4.713275726630008E-4</v>
      </c>
      <c r="F280" s="12">
        <f t="shared" si="19"/>
        <v>8.7989441267047954E-5</v>
      </c>
      <c r="G280" s="13">
        <f t="shared" si="20"/>
        <v>-0.66666666666666663</v>
      </c>
      <c r="H280" s="18">
        <f t="shared" si="21"/>
        <v>-3.1421838177533385E-4</v>
      </c>
    </row>
    <row r="281" spans="2:8" ht="15" x14ac:dyDescent="0.2">
      <c r="B281" s="4" t="s">
        <v>344</v>
      </c>
      <c r="C281" s="10">
        <v>2</v>
      </c>
      <c r="D281" s="10">
        <v>1</v>
      </c>
      <c r="E281" s="12">
        <f t="shared" ref="E281:E288" si="22">+IF(C281=0,"",C281/C$151)</f>
        <v>3.1421838177533385E-4</v>
      </c>
      <c r="F281" s="12">
        <f t="shared" ref="F281:F288" si="23">+IF(D281=0,"",D281/D$151)</f>
        <v>8.7989441267047954E-5</v>
      </c>
      <c r="G281" s="13">
        <f t="shared" ref="G281:G288" si="24">+IF(OR(AND(D281=0),(C281=0)),"0",((D281-C281)/C281))</f>
        <v>-0.5</v>
      </c>
      <c r="H281" s="18">
        <f t="shared" ref="H281:H288" si="25">+IF(OR(AND(E281=""),(G281="")),"",E281*G281)</f>
        <v>-1.5710919088766692E-4</v>
      </c>
    </row>
    <row r="282" spans="2:8" ht="15" x14ac:dyDescent="0.2">
      <c r="B282" s="4" t="s">
        <v>345</v>
      </c>
      <c r="C282" s="10">
        <v>4</v>
      </c>
      <c r="D282" s="10">
        <v>2</v>
      </c>
      <c r="E282" s="12">
        <f t="shared" si="22"/>
        <v>6.2843676355066769E-4</v>
      </c>
      <c r="F282" s="12">
        <f t="shared" si="23"/>
        <v>1.7597888253409591E-4</v>
      </c>
      <c r="G282" s="13">
        <f t="shared" si="24"/>
        <v>-0.5</v>
      </c>
      <c r="H282" s="18">
        <f t="shared" si="25"/>
        <v>-3.1421838177533385E-4</v>
      </c>
    </row>
    <row r="283" spans="2:8" ht="30" x14ac:dyDescent="0.2">
      <c r="B283" s="4" t="s">
        <v>346</v>
      </c>
      <c r="C283" s="10">
        <v>14</v>
      </c>
      <c r="D283" s="10">
        <v>5</v>
      </c>
      <c r="E283" s="12">
        <f t="shared" si="22"/>
        <v>2.199528672427337E-3</v>
      </c>
      <c r="F283" s="12">
        <f t="shared" si="23"/>
        <v>4.399472063352398E-4</v>
      </c>
      <c r="G283" s="13">
        <f t="shared" si="24"/>
        <v>-0.6428571428571429</v>
      </c>
      <c r="H283" s="18">
        <f t="shared" si="25"/>
        <v>-1.4139827179890025E-3</v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1.5710919088766692E-4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1</v>
      </c>
      <c r="D285" s="10">
        <v>1</v>
      </c>
      <c r="E285" s="12">
        <f t="shared" si="22"/>
        <v>1.5710919088766692E-4</v>
      </c>
      <c r="F285" s="12">
        <f t="shared" si="23"/>
        <v>8.7989441267047954E-5</v>
      </c>
      <c r="G285" s="13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3</v>
      </c>
      <c r="D286" s="10">
        <v>5</v>
      </c>
      <c r="E286" s="12">
        <f t="shared" si="22"/>
        <v>4.713275726630008E-4</v>
      </c>
      <c r="F286" s="12">
        <f t="shared" si="23"/>
        <v>4.399472063352398E-4</v>
      </c>
      <c r="G286" s="13">
        <f t="shared" si="24"/>
        <v>0.66666666666666663</v>
      </c>
      <c r="H286" s="18">
        <f t="shared" si="25"/>
        <v>3.1421838177533385E-4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8.7989441267047954E-5</v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2"/>
        <v>1.5710919088766692E-4</v>
      </c>
      <c r="F288" s="12" t="str">
        <f t="shared" si="23"/>
        <v/>
      </c>
      <c r="G288" s="13" t="str">
        <f t="shared" si="24"/>
        <v>0</v>
      </c>
      <c r="H288" s="18">
        <f t="shared" si="25"/>
        <v>0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24111</v>
      </c>
      <c r="D294" s="41">
        <f>SUM(D295:D499)</f>
        <v>16452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-0.31765584173198957</v>
      </c>
      <c r="H294" s="42">
        <f>+IF(OR(AND(E294=""),(G294="")),"",E294*G294)</f>
        <v>-0.31765584173198957</v>
      </c>
    </row>
    <row r="295" spans="2:8" ht="15" x14ac:dyDescent="0.2">
      <c r="B295" s="3" t="s">
        <v>100</v>
      </c>
      <c r="C295" s="10">
        <v>548</v>
      </c>
      <c r="D295" s="10">
        <v>417</v>
      </c>
      <c r="E295" s="12">
        <f>+IF(C295=0,"",C295/C$294)</f>
        <v>2.272821533739787E-2</v>
      </c>
      <c r="F295" s="12">
        <f>+IF(D295=0,"",D295/D$294)</f>
        <v>2.5346462436177972E-2</v>
      </c>
      <c r="G295" s="13">
        <f>+IF(OR(AND(D295=0),(C295=0)),"0",((D295-C295)/C295))</f>
        <v>-0.23905109489051096</v>
      </c>
      <c r="H295" s="18">
        <f>+IF(OR(AND(E295=""),(G295="")),"",E295*G295)</f>
        <v>-5.4332047613122646E-3</v>
      </c>
    </row>
    <row r="296" spans="2:8" ht="15" x14ac:dyDescent="0.2">
      <c r="B296" s="3" t="s">
        <v>113</v>
      </c>
      <c r="C296" s="10">
        <v>173</v>
      </c>
      <c r="D296" s="10">
        <v>270</v>
      </c>
      <c r="E296" s="12">
        <f t="shared" ref="E296:E359" si="26">+IF(C296=0,"",C296/C$294)</f>
        <v>7.175148272572685E-3</v>
      </c>
      <c r="F296" s="12">
        <f t="shared" ref="F296:F359" si="27">+IF(D296=0,"",D296/D$294)</f>
        <v>1.6411378555798686E-2</v>
      </c>
      <c r="G296" s="13">
        <f t="shared" ref="G296:G359" si="28">+IF(OR(AND(D296=0),(C296=0)),"0",((D296-C296)/C296))</f>
        <v>0.56069364161849711</v>
      </c>
      <c r="H296" s="18">
        <f t="shared" ref="H296:H359" si="29">+IF(OR(AND(E296=""),(G296="")),"",E296*G296)</f>
        <v>4.0230600141014476E-3</v>
      </c>
    </row>
    <row r="297" spans="2:8" ht="15" x14ac:dyDescent="0.2">
      <c r="B297" s="3" t="s">
        <v>104</v>
      </c>
      <c r="C297" s="10">
        <v>117</v>
      </c>
      <c r="D297" s="10">
        <v>95</v>
      </c>
      <c r="E297" s="12">
        <f t="shared" si="26"/>
        <v>4.8525569242254575E-3</v>
      </c>
      <c r="F297" s="12">
        <f t="shared" si="27"/>
        <v>5.7743739362995381E-3</v>
      </c>
      <c r="G297" s="13">
        <f t="shared" si="28"/>
        <v>-0.18803418803418803</v>
      </c>
      <c r="H297" s="18">
        <f t="shared" si="29"/>
        <v>-9.1244660113641086E-4</v>
      </c>
    </row>
    <row r="298" spans="2:8" ht="15" x14ac:dyDescent="0.2">
      <c r="B298" s="3" t="s">
        <v>95</v>
      </c>
      <c r="C298" s="10">
        <v>263</v>
      </c>
      <c r="D298" s="10">
        <v>66</v>
      </c>
      <c r="E298" s="12">
        <f t="shared" si="26"/>
        <v>1.0907884368130729E-2</v>
      </c>
      <c r="F298" s="12">
        <f t="shared" si="27"/>
        <v>4.0116703136396795E-3</v>
      </c>
      <c r="G298" s="13">
        <f t="shared" si="28"/>
        <v>-0.74904942965779464</v>
      </c>
      <c r="H298" s="18">
        <f t="shared" si="29"/>
        <v>-8.1705445647214953E-3</v>
      </c>
    </row>
    <row r="299" spans="2:8" ht="15" x14ac:dyDescent="0.2">
      <c r="B299" s="3" t="s">
        <v>112</v>
      </c>
      <c r="C299" s="10">
        <v>1</v>
      </c>
      <c r="D299" s="10">
        <v>1</v>
      </c>
      <c r="E299" s="12">
        <f t="shared" si="26"/>
        <v>4.147484550620049E-5</v>
      </c>
      <c r="F299" s="12">
        <f t="shared" si="27"/>
        <v>6.0782883539995136E-5</v>
      </c>
      <c r="G299" s="13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2</v>
      </c>
      <c r="D300" s="10">
        <v>6</v>
      </c>
      <c r="E300" s="12">
        <f t="shared" si="26"/>
        <v>8.2949691012400981E-5</v>
      </c>
      <c r="F300" s="12">
        <f t="shared" si="27"/>
        <v>3.6469730123997083E-4</v>
      </c>
      <c r="G300" s="13">
        <f t="shared" si="28"/>
        <v>2</v>
      </c>
      <c r="H300" s="18">
        <f t="shared" si="29"/>
        <v>1.6589938202480196E-4</v>
      </c>
    </row>
    <row r="301" spans="2:8" ht="15" x14ac:dyDescent="0.2">
      <c r="B301" s="3" t="s">
        <v>105</v>
      </c>
      <c r="C301" s="10">
        <v>531</v>
      </c>
      <c r="D301" s="10">
        <v>1112</v>
      </c>
      <c r="E301" s="12">
        <f t="shared" si="26"/>
        <v>2.2023142963792462E-2</v>
      </c>
      <c r="F301" s="12">
        <f t="shared" si="27"/>
        <v>6.7590566496474588E-2</v>
      </c>
      <c r="G301" s="13">
        <f t="shared" si="28"/>
        <v>1.0941619585687383</v>
      </c>
      <c r="H301" s="18">
        <f t="shared" si="29"/>
        <v>2.409688523910249E-2</v>
      </c>
    </row>
    <row r="302" spans="2:8" ht="15" x14ac:dyDescent="0.2">
      <c r="B302" s="3" t="s">
        <v>109</v>
      </c>
      <c r="C302" s="10">
        <v>74</v>
      </c>
      <c r="D302" s="10">
        <v>47</v>
      </c>
      <c r="E302" s="12">
        <f t="shared" si="26"/>
        <v>3.0691385674588363E-3</v>
      </c>
      <c r="F302" s="12">
        <f t="shared" si="27"/>
        <v>2.8567955263797714E-3</v>
      </c>
      <c r="G302" s="13">
        <f t="shared" si="28"/>
        <v>-0.36486486486486486</v>
      </c>
      <c r="H302" s="18">
        <f t="shared" si="29"/>
        <v>-1.1198208286674132E-3</v>
      </c>
    </row>
    <row r="303" spans="2:8" ht="15" x14ac:dyDescent="0.2">
      <c r="B303" s="3" t="s">
        <v>108</v>
      </c>
      <c r="C303" s="10">
        <v>64</v>
      </c>
      <c r="D303" s="10">
        <v>76</v>
      </c>
      <c r="E303" s="12">
        <f t="shared" si="26"/>
        <v>2.6543901123968314E-3</v>
      </c>
      <c r="F303" s="12">
        <f t="shared" si="27"/>
        <v>4.6194991490396305E-3</v>
      </c>
      <c r="G303" s="13">
        <f t="shared" si="28"/>
        <v>0.1875</v>
      </c>
      <c r="H303" s="18">
        <f t="shared" si="29"/>
        <v>4.9769814607440591E-4</v>
      </c>
    </row>
    <row r="304" spans="2:8" ht="15" x14ac:dyDescent="0.2">
      <c r="B304" s="3" t="s">
        <v>107</v>
      </c>
      <c r="C304" s="10">
        <v>150</v>
      </c>
      <c r="D304" s="10">
        <v>123</v>
      </c>
      <c r="E304" s="12">
        <f t="shared" si="26"/>
        <v>6.2212268259300733E-3</v>
      </c>
      <c r="F304" s="12">
        <f t="shared" si="27"/>
        <v>7.4762946754194015E-3</v>
      </c>
      <c r="G304" s="13">
        <f t="shared" si="28"/>
        <v>-0.18</v>
      </c>
      <c r="H304" s="18">
        <f t="shared" si="29"/>
        <v>-1.1198208286674132E-3</v>
      </c>
    </row>
    <row r="305" spans="2:8" ht="15" x14ac:dyDescent="0.2">
      <c r="B305" s="3" t="s">
        <v>351</v>
      </c>
      <c r="C305" s="10">
        <v>110</v>
      </c>
      <c r="D305" s="10">
        <v>75</v>
      </c>
      <c r="E305" s="12">
        <f t="shared" si="26"/>
        <v>4.5622330056820535E-3</v>
      </c>
      <c r="F305" s="12">
        <f t="shared" si="27"/>
        <v>4.5587162654996353E-3</v>
      </c>
      <c r="G305" s="13">
        <f t="shared" si="28"/>
        <v>-0.31818181818181818</v>
      </c>
      <c r="H305" s="18">
        <f t="shared" si="29"/>
        <v>-1.4516195927170171E-3</v>
      </c>
    </row>
    <row r="306" spans="2:8" ht="15" x14ac:dyDescent="0.2">
      <c r="B306" s="3" t="s">
        <v>524</v>
      </c>
      <c r="C306" s="10">
        <v>0</v>
      </c>
      <c r="D306" s="10">
        <v>1</v>
      </c>
      <c r="E306" s="12" t="str">
        <f t="shared" si="26"/>
        <v/>
      </c>
      <c r="F306" s="12">
        <f t="shared" si="27"/>
        <v>6.0782883539995136E-5</v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270</v>
      </c>
      <c r="D307" s="10">
        <v>325</v>
      </c>
      <c r="E307" s="12">
        <f t="shared" si="26"/>
        <v>1.1198208286674132E-2</v>
      </c>
      <c r="F307" s="12">
        <f t="shared" si="27"/>
        <v>1.9754437150498419E-2</v>
      </c>
      <c r="G307" s="13">
        <f t="shared" si="28"/>
        <v>0.20370370370370369</v>
      </c>
      <c r="H307" s="18">
        <f t="shared" si="29"/>
        <v>2.2811165028410268E-3</v>
      </c>
    </row>
    <row r="308" spans="2:8" ht="15" x14ac:dyDescent="0.2">
      <c r="B308" s="3" t="s">
        <v>99</v>
      </c>
      <c r="C308" s="10">
        <v>100</v>
      </c>
      <c r="D308" s="10">
        <v>127</v>
      </c>
      <c r="E308" s="12">
        <f t="shared" si="26"/>
        <v>4.1474845506200486E-3</v>
      </c>
      <c r="F308" s="12">
        <f t="shared" si="27"/>
        <v>7.7194262095793822E-3</v>
      </c>
      <c r="G308" s="13">
        <f t="shared" si="28"/>
        <v>0.27</v>
      </c>
      <c r="H308" s="18">
        <f t="shared" si="29"/>
        <v>1.1198208286674132E-3</v>
      </c>
    </row>
    <row r="309" spans="2:8" ht="15" x14ac:dyDescent="0.2">
      <c r="B309" s="3" t="s">
        <v>96</v>
      </c>
      <c r="C309" s="10">
        <v>4</v>
      </c>
      <c r="D309" s="10">
        <v>3</v>
      </c>
      <c r="E309" s="12">
        <f t="shared" si="26"/>
        <v>1.6589938202480196E-4</v>
      </c>
      <c r="F309" s="12">
        <f t="shared" si="27"/>
        <v>1.8234865061998541E-4</v>
      </c>
      <c r="G309" s="13">
        <f t="shared" si="28"/>
        <v>-0.25</v>
      </c>
      <c r="H309" s="18">
        <f t="shared" si="29"/>
        <v>-4.147484550620049E-5</v>
      </c>
    </row>
    <row r="310" spans="2:8" ht="15" x14ac:dyDescent="0.2">
      <c r="B310" s="3" t="s">
        <v>106</v>
      </c>
      <c r="C310" s="10">
        <v>273</v>
      </c>
      <c r="D310" s="10">
        <v>441</v>
      </c>
      <c r="E310" s="12">
        <f t="shared" si="26"/>
        <v>1.1322632823192734E-2</v>
      </c>
      <c r="F310" s="12">
        <f t="shared" si="27"/>
        <v>2.6805251641137857E-2</v>
      </c>
      <c r="G310" s="13">
        <f t="shared" si="28"/>
        <v>0.61538461538461542</v>
      </c>
      <c r="H310" s="18">
        <f t="shared" si="29"/>
        <v>6.9677740450416826E-3</v>
      </c>
    </row>
    <row r="311" spans="2:8" ht="15" x14ac:dyDescent="0.2">
      <c r="B311" s="3" t="s">
        <v>102</v>
      </c>
      <c r="C311" s="10">
        <v>68</v>
      </c>
      <c r="D311" s="10">
        <v>113</v>
      </c>
      <c r="E311" s="12">
        <f t="shared" si="26"/>
        <v>2.8202894944216331E-3</v>
      </c>
      <c r="F311" s="12">
        <f t="shared" si="27"/>
        <v>6.8684658400194505E-3</v>
      </c>
      <c r="G311" s="13">
        <f t="shared" si="28"/>
        <v>0.66176470588235292</v>
      </c>
      <c r="H311" s="18">
        <f t="shared" si="29"/>
        <v>1.8663680477790218E-3</v>
      </c>
    </row>
    <row r="312" spans="2:8" ht="15" x14ac:dyDescent="0.2">
      <c r="B312" s="3" t="s">
        <v>97</v>
      </c>
      <c r="C312" s="10">
        <v>6</v>
      </c>
      <c r="D312" s="10">
        <v>7</v>
      </c>
      <c r="E312" s="12">
        <f t="shared" si="26"/>
        <v>2.4884907303720296E-4</v>
      </c>
      <c r="F312" s="12">
        <f t="shared" si="27"/>
        <v>4.2548018477996596E-4</v>
      </c>
      <c r="G312" s="13">
        <f t="shared" si="28"/>
        <v>0.16666666666666666</v>
      </c>
      <c r="H312" s="18">
        <f t="shared" si="29"/>
        <v>4.147484550620049E-5</v>
      </c>
    </row>
    <row r="313" spans="2:8" ht="15" x14ac:dyDescent="0.2">
      <c r="B313" s="3" t="s">
        <v>352</v>
      </c>
      <c r="C313" s="10">
        <v>2</v>
      </c>
      <c r="D313" s="10">
        <v>0</v>
      </c>
      <c r="E313" s="12">
        <f t="shared" si="26"/>
        <v>8.2949691012400981E-5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5360</v>
      </c>
      <c r="D314" s="10">
        <v>2026</v>
      </c>
      <c r="E314" s="12">
        <f t="shared" si="26"/>
        <v>0.22230517191323462</v>
      </c>
      <c r="F314" s="12">
        <f t="shared" si="27"/>
        <v>0.12314612205203015</v>
      </c>
      <c r="G314" s="13">
        <f t="shared" si="28"/>
        <v>-0.6220149253731343</v>
      </c>
      <c r="H314" s="18">
        <f t="shared" si="29"/>
        <v>-0.13827713491767243</v>
      </c>
    </row>
    <row r="315" spans="2:8" ht="15" x14ac:dyDescent="0.2">
      <c r="B315" s="3" t="s">
        <v>354</v>
      </c>
      <c r="C315" s="10">
        <v>616</v>
      </c>
      <c r="D315" s="10">
        <v>73</v>
      </c>
      <c r="E315" s="12">
        <f t="shared" si="26"/>
        <v>2.5548504831819502E-2</v>
      </c>
      <c r="F315" s="12">
        <f t="shared" si="27"/>
        <v>4.4371504984196449E-3</v>
      </c>
      <c r="G315" s="13">
        <f t="shared" si="28"/>
        <v>-0.88149350649350644</v>
      </c>
      <c r="H315" s="18">
        <f t="shared" si="29"/>
        <v>-2.2520841109866865E-2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6.0782883539995136E-5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40</v>
      </c>
      <c r="D317" s="10">
        <v>34</v>
      </c>
      <c r="E317" s="12">
        <f t="shared" si="26"/>
        <v>1.6589938202480196E-3</v>
      </c>
      <c r="F317" s="12">
        <f t="shared" si="27"/>
        <v>2.0666180403598345E-3</v>
      </c>
      <c r="G317" s="13">
        <f t="shared" si="28"/>
        <v>-0.15</v>
      </c>
      <c r="H317" s="18">
        <f t="shared" si="29"/>
        <v>-2.488490730372029E-4</v>
      </c>
    </row>
    <row r="318" spans="2:8" ht="15" x14ac:dyDescent="0.2">
      <c r="B318" s="3" t="s">
        <v>355</v>
      </c>
      <c r="C318" s="10">
        <v>531</v>
      </c>
      <c r="D318" s="10">
        <v>476</v>
      </c>
      <c r="E318" s="12">
        <f t="shared" si="26"/>
        <v>2.2023142963792462E-2</v>
      </c>
      <c r="F318" s="12">
        <f t="shared" si="27"/>
        <v>2.8932652565037686E-2</v>
      </c>
      <c r="G318" s="13">
        <f t="shared" si="28"/>
        <v>-0.10357815442561205</v>
      </c>
      <c r="H318" s="18">
        <f t="shared" si="29"/>
        <v>-2.2811165028410272E-3</v>
      </c>
    </row>
    <row r="319" spans="2:8" ht="15" x14ac:dyDescent="0.2">
      <c r="B319" s="3" t="s">
        <v>115</v>
      </c>
      <c r="C319" s="10">
        <v>24</v>
      </c>
      <c r="D319" s="10">
        <v>74</v>
      </c>
      <c r="E319" s="12">
        <f t="shared" si="26"/>
        <v>9.9539629214881182E-4</v>
      </c>
      <c r="F319" s="12">
        <f t="shared" si="27"/>
        <v>4.4979333819596401E-3</v>
      </c>
      <c r="G319" s="13">
        <f t="shared" si="28"/>
        <v>2.0833333333333335</v>
      </c>
      <c r="H319" s="18">
        <f t="shared" si="29"/>
        <v>2.0737422753100247E-3</v>
      </c>
    </row>
    <row r="320" spans="2:8" ht="15" x14ac:dyDescent="0.2">
      <c r="B320" s="3" t="s">
        <v>114</v>
      </c>
      <c r="C320" s="10">
        <v>1</v>
      </c>
      <c r="D320" s="10">
        <v>3</v>
      </c>
      <c r="E320" s="12">
        <f t="shared" si="26"/>
        <v>4.147484550620049E-5</v>
      </c>
      <c r="F320" s="12">
        <f t="shared" si="27"/>
        <v>1.8234865061998541E-4</v>
      </c>
      <c r="G320" s="13">
        <f t="shared" si="28"/>
        <v>2</v>
      </c>
      <c r="H320" s="18">
        <f t="shared" si="29"/>
        <v>8.2949691012400981E-5</v>
      </c>
    </row>
    <row r="321" spans="2:8" ht="15" x14ac:dyDescent="0.2">
      <c r="B321" s="3" t="s">
        <v>98</v>
      </c>
      <c r="C321" s="10">
        <v>25</v>
      </c>
      <c r="D321" s="10">
        <v>5</v>
      </c>
      <c r="E321" s="12">
        <f t="shared" si="26"/>
        <v>1.0368711376550121E-3</v>
      </c>
      <c r="F321" s="12">
        <f t="shared" si="27"/>
        <v>3.039144176999757E-4</v>
      </c>
      <c r="G321" s="13">
        <f t="shared" si="28"/>
        <v>-0.8</v>
      </c>
      <c r="H321" s="18">
        <f t="shared" si="29"/>
        <v>-8.2949691012400978E-4</v>
      </c>
    </row>
    <row r="322" spans="2:8" ht="15" x14ac:dyDescent="0.2">
      <c r="B322" s="3" t="s">
        <v>356</v>
      </c>
      <c r="C322" s="10">
        <v>2</v>
      </c>
      <c r="D322" s="10">
        <v>1</v>
      </c>
      <c r="E322" s="12">
        <f t="shared" si="26"/>
        <v>8.2949691012400981E-5</v>
      </c>
      <c r="F322" s="12">
        <f t="shared" si="27"/>
        <v>6.0782883539995136E-5</v>
      </c>
      <c r="G322" s="13">
        <f t="shared" si="28"/>
        <v>-0.5</v>
      </c>
      <c r="H322" s="18">
        <f t="shared" si="29"/>
        <v>-4.147484550620049E-5</v>
      </c>
    </row>
    <row r="323" spans="2:8" ht="15" x14ac:dyDescent="0.2">
      <c r="B323" s="3" t="s">
        <v>472</v>
      </c>
      <c r="C323" s="10">
        <v>18</v>
      </c>
      <c r="D323" s="10">
        <v>133</v>
      </c>
      <c r="E323" s="12">
        <f t="shared" si="26"/>
        <v>7.4654721911160881E-4</v>
      </c>
      <c r="F323" s="12">
        <f t="shared" si="27"/>
        <v>8.0841235108193524E-3</v>
      </c>
      <c r="G323" s="13">
        <f t="shared" si="28"/>
        <v>6.3888888888888893</v>
      </c>
      <c r="H323" s="18">
        <f t="shared" si="29"/>
        <v>4.7696072332130569E-3</v>
      </c>
    </row>
    <row r="324" spans="2:8" ht="15" x14ac:dyDescent="0.2">
      <c r="B324" s="3" t="s">
        <v>473</v>
      </c>
      <c r="C324" s="10">
        <v>34</v>
      </c>
      <c r="D324" s="10">
        <v>14</v>
      </c>
      <c r="E324" s="12">
        <f t="shared" si="26"/>
        <v>1.4101447472108166E-3</v>
      </c>
      <c r="F324" s="12">
        <f t="shared" si="27"/>
        <v>8.5096036955993192E-4</v>
      </c>
      <c r="G324" s="13">
        <f t="shared" si="28"/>
        <v>-0.58823529411764708</v>
      </c>
      <c r="H324" s="18">
        <f t="shared" si="29"/>
        <v>-8.2949691012400978E-4</v>
      </c>
    </row>
    <row r="325" spans="2:8" ht="15" x14ac:dyDescent="0.2">
      <c r="B325" s="3" t="s">
        <v>474</v>
      </c>
      <c r="C325" s="10">
        <v>6</v>
      </c>
      <c r="D325" s="10">
        <v>8</v>
      </c>
      <c r="E325" s="12">
        <f t="shared" si="26"/>
        <v>2.4884907303720296E-4</v>
      </c>
      <c r="F325" s="12">
        <f t="shared" si="27"/>
        <v>4.8626306831996109E-4</v>
      </c>
      <c r="G325" s="13">
        <f t="shared" si="28"/>
        <v>0.33333333333333331</v>
      </c>
      <c r="H325" s="18">
        <f t="shared" si="29"/>
        <v>8.2949691012400981E-5</v>
      </c>
    </row>
    <row r="326" spans="2:8" ht="15" x14ac:dyDescent="0.2">
      <c r="B326" s="3" t="s">
        <v>357</v>
      </c>
      <c r="C326" s="10">
        <v>261</v>
      </c>
      <c r="D326" s="10">
        <v>597</v>
      </c>
      <c r="E326" s="12">
        <f t="shared" si="26"/>
        <v>1.0824934677118328E-2</v>
      </c>
      <c r="F326" s="12">
        <f t="shared" si="27"/>
        <v>3.6287381473377095E-2</v>
      </c>
      <c r="G326" s="13">
        <f t="shared" si="28"/>
        <v>1.2873563218390804</v>
      </c>
      <c r="H326" s="18">
        <f t="shared" si="29"/>
        <v>1.3935548090083365E-2</v>
      </c>
    </row>
    <row r="327" spans="2:8" ht="15" x14ac:dyDescent="0.2">
      <c r="B327" s="3" t="s">
        <v>358</v>
      </c>
      <c r="C327" s="10">
        <v>84</v>
      </c>
      <c r="D327" s="10">
        <v>99</v>
      </c>
      <c r="E327" s="12">
        <f t="shared" si="26"/>
        <v>3.4838870225208413E-3</v>
      </c>
      <c r="F327" s="12">
        <f t="shared" si="27"/>
        <v>6.0175054704595188E-3</v>
      </c>
      <c r="G327" s="13">
        <f t="shared" si="28"/>
        <v>0.17857142857142858</v>
      </c>
      <c r="H327" s="18">
        <f t="shared" si="29"/>
        <v>6.2212268259300742E-4</v>
      </c>
    </row>
    <row r="328" spans="2:8" ht="15" x14ac:dyDescent="0.2">
      <c r="B328" s="3" t="s">
        <v>116</v>
      </c>
      <c r="C328" s="10">
        <v>36</v>
      </c>
      <c r="D328" s="10">
        <v>18</v>
      </c>
      <c r="E328" s="12">
        <f t="shared" si="26"/>
        <v>1.4930944382232176E-3</v>
      </c>
      <c r="F328" s="12">
        <f t="shared" si="27"/>
        <v>1.0940919037199124E-3</v>
      </c>
      <c r="G328" s="13">
        <f t="shared" si="28"/>
        <v>-0.5</v>
      </c>
      <c r="H328" s="18">
        <f t="shared" si="29"/>
        <v>-7.4654721911160881E-4</v>
      </c>
    </row>
    <row r="329" spans="2:8" ht="15" x14ac:dyDescent="0.2">
      <c r="B329" s="3" t="s">
        <v>359</v>
      </c>
      <c r="C329" s="10">
        <v>11</v>
      </c>
      <c r="D329" s="10">
        <v>15</v>
      </c>
      <c r="E329" s="12">
        <f t="shared" si="26"/>
        <v>4.5622330056820537E-4</v>
      </c>
      <c r="F329" s="12">
        <f t="shared" si="27"/>
        <v>9.117432530999271E-4</v>
      </c>
      <c r="G329" s="13">
        <f t="shared" si="28"/>
        <v>0.36363636363636365</v>
      </c>
      <c r="H329" s="18">
        <f t="shared" si="29"/>
        <v>1.6589938202480196E-4</v>
      </c>
    </row>
    <row r="330" spans="2:8" ht="15" x14ac:dyDescent="0.2">
      <c r="B330" s="3" t="s">
        <v>360</v>
      </c>
      <c r="C330" s="10">
        <v>156</v>
      </c>
      <c r="D330" s="10">
        <v>308</v>
      </c>
      <c r="E330" s="12">
        <f t="shared" si="26"/>
        <v>6.4700758989672761E-3</v>
      </c>
      <c r="F330" s="12">
        <f t="shared" si="27"/>
        <v>1.8721128130318503E-2</v>
      </c>
      <c r="G330" s="13">
        <f t="shared" si="28"/>
        <v>0.97435897435897434</v>
      </c>
      <c r="H330" s="18">
        <f t="shared" si="29"/>
        <v>6.3041765169424739E-3</v>
      </c>
    </row>
    <row r="331" spans="2:8" ht="15" x14ac:dyDescent="0.2">
      <c r="B331" s="3" t="s">
        <v>117</v>
      </c>
      <c r="C331" s="10">
        <v>2</v>
      </c>
      <c r="D331" s="10">
        <v>0</v>
      </c>
      <c r="E331" s="12">
        <f t="shared" si="26"/>
        <v>8.2949691012400981E-5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1481</v>
      </c>
      <c r="D332" s="10">
        <v>1438</v>
      </c>
      <c r="E332" s="12">
        <f t="shared" si="26"/>
        <v>6.1424246194682924E-2</v>
      </c>
      <c r="F332" s="12">
        <f t="shared" si="27"/>
        <v>8.7405786530513008E-2</v>
      </c>
      <c r="G332" s="13">
        <f t="shared" si="28"/>
        <v>-2.9034436191762322E-2</v>
      </c>
      <c r="H332" s="18">
        <f t="shared" si="29"/>
        <v>-1.783418356766621E-3</v>
      </c>
    </row>
    <row r="333" spans="2:8" ht="15" x14ac:dyDescent="0.2">
      <c r="B333" s="3" t="s">
        <v>130</v>
      </c>
      <c r="C333" s="10">
        <v>271</v>
      </c>
      <c r="D333" s="10">
        <v>488</v>
      </c>
      <c r="E333" s="12">
        <f t="shared" si="26"/>
        <v>1.1239683132180333E-2</v>
      </c>
      <c r="F333" s="12">
        <f t="shared" si="27"/>
        <v>2.9662047167517629E-2</v>
      </c>
      <c r="G333" s="13">
        <f t="shared" si="28"/>
        <v>0.80073800738007384</v>
      </c>
      <c r="H333" s="18">
        <f t="shared" si="29"/>
        <v>9.000041474845507E-3</v>
      </c>
    </row>
    <row r="334" spans="2:8" ht="15" x14ac:dyDescent="0.2">
      <c r="B334" s="3" t="s">
        <v>119</v>
      </c>
      <c r="C334" s="10">
        <v>853</v>
      </c>
      <c r="D334" s="10">
        <v>867</v>
      </c>
      <c r="E334" s="12">
        <f t="shared" si="26"/>
        <v>3.5378043216789015E-2</v>
      </c>
      <c r="F334" s="12">
        <f t="shared" si="27"/>
        <v>5.2698760029175784E-2</v>
      </c>
      <c r="G334" s="13">
        <f t="shared" si="28"/>
        <v>1.6412661195779603E-2</v>
      </c>
      <c r="H334" s="18">
        <f t="shared" si="29"/>
        <v>5.8064783708680688E-4</v>
      </c>
    </row>
    <row r="335" spans="2:8" ht="15" x14ac:dyDescent="0.2">
      <c r="B335" s="3" t="s">
        <v>128</v>
      </c>
      <c r="C335" s="10">
        <v>197</v>
      </c>
      <c r="D335" s="10">
        <v>170</v>
      </c>
      <c r="E335" s="12">
        <f t="shared" si="26"/>
        <v>8.1705445647214971E-3</v>
      </c>
      <c r="F335" s="12">
        <f t="shared" si="27"/>
        <v>1.0333090201799172E-2</v>
      </c>
      <c r="G335" s="13">
        <f t="shared" si="28"/>
        <v>-0.13705583756345177</v>
      </c>
      <c r="H335" s="18">
        <f t="shared" si="29"/>
        <v>-1.1198208286674132E-3</v>
      </c>
    </row>
    <row r="336" spans="2:8" ht="15" x14ac:dyDescent="0.2">
      <c r="B336" s="3" t="s">
        <v>132</v>
      </c>
      <c r="C336" s="10">
        <v>2</v>
      </c>
      <c r="D336" s="10">
        <v>1</v>
      </c>
      <c r="E336" s="12">
        <f t="shared" si="26"/>
        <v>8.2949691012400981E-5</v>
      </c>
      <c r="F336" s="12">
        <f t="shared" si="27"/>
        <v>6.0782883539995136E-5</v>
      </c>
      <c r="G336" s="13">
        <f t="shared" si="28"/>
        <v>-0.5</v>
      </c>
      <c r="H336" s="18">
        <f t="shared" si="29"/>
        <v>-4.147484550620049E-5</v>
      </c>
    </row>
    <row r="337" spans="2:8" ht="15" x14ac:dyDescent="0.2">
      <c r="B337" s="3" t="s">
        <v>133</v>
      </c>
      <c r="C337" s="10">
        <v>16</v>
      </c>
      <c r="D337" s="10">
        <v>42</v>
      </c>
      <c r="E337" s="12">
        <f t="shared" si="26"/>
        <v>6.6359752809920785E-4</v>
      </c>
      <c r="F337" s="12">
        <f t="shared" si="27"/>
        <v>2.552881108679796E-3</v>
      </c>
      <c r="G337" s="13">
        <f t="shared" si="28"/>
        <v>1.625</v>
      </c>
      <c r="H337" s="18">
        <f t="shared" si="29"/>
        <v>1.0783459831612127E-3</v>
      </c>
    </row>
    <row r="338" spans="2:8" ht="30" x14ac:dyDescent="0.2">
      <c r="B338" s="3" t="s">
        <v>362</v>
      </c>
      <c r="C338" s="10">
        <v>21</v>
      </c>
      <c r="D338" s="10">
        <v>17</v>
      </c>
      <c r="E338" s="12">
        <f t="shared" si="26"/>
        <v>8.7097175563021032E-4</v>
      </c>
      <c r="F338" s="12">
        <f t="shared" si="27"/>
        <v>1.0333090201799172E-3</v>
      </c>
      <c r="G338" s="13">
        <f t="shared" si="28"/>
        <v>-0.19047619047619047</v>
      </c>
      <c r="H338" s="18">
        <f t="shared" si="29"/>
        <v>-1.6589938202480196E-4</v>
      </c>
    </row>
    <row r="339" spans="2:8" ht="15" x14ac:dyDescent="0.2">
      <c r="B339" s="3" t="s">
        <v>363</v>
      </c>
      <c r="C339" s="10">
        <v>23</v>
      </c>
      <c r="D339" s="10">
        <v>40</v>
      </c>
      <c r="E339" s="12">
        <f t="shared" si="26"/>
        <v>9.5392144664261129E-4</v>
      </c>
      <c r="F339" s="12">
        <f t="shared" si="27"/>
        <v>2.4313153415998056E-3</v>
      </c>
      <c r="G339" s="13">
        <f t="shared" si="28"/>
        <v>0.73913043478260865</v>
      </c>
      <c r="H339" s="18">
        <f t="shared" si="29"/>
        <v>7.0507237360540828E-4</v>
      </c>
    </row>
    <row r="340" spans="2:8" ht="15" x14ac:dyDescent="0.2">
      <c r="B340" s="3" t="s">
        <v>364</v>
      </c>
      <c r="C340" s="10">
        <v>5</v>
      </c>
      <c r="D340" s="10">
        <v>2</v>
      </c>
      <c r="E340" s="12">
        <f t="shared" si="26"/>
        <v>2.0737422753100245E-4</v>
      </c>
      <c r="F340" s="12">
        <f t="shared" si="27"/>
        <v>1.2156576707999027E-4</v>
      </c>
      <c r="G340" s="13">
        <f t="shared" si="28"/>
        <v>-0.6</v>
      </c>
      <c r="H340" s="18">
        <f t="shared" si="29"/>
        <v>-1.2442453651860145E-4</v>
      </c>
    </row>
    <row r="341" spans="2:8" ht="15" x14ac:dyDescent="0.2">
      <c r="B341" s="3" t="s">
        <v>118</v>
      </c>
      <c r="C341" s="10">
        <v>4</v>
      </c>
      <c r="D341" s="10">
        <v>3</v>
      </c>
      <c r="E341" s="12">
        <f t="shared" si="26"/>
        <v>1.6589938202480196E-4</v>
      </c>
      <c r="F341" s="12">
        <f t="shared" si="27"/>
        <v>1.8234865061998541E-4</v>
      </c>
      <c r="G341" s="13">
        <f t="shared" si="28"/>
        <v>-0.25</v>
      </c>
      <c r="H341" s="18">
        <f t="shared" si="29"/>
        <v>-4.147484550620049E-5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4.147484550620049E-5</v>
      </c>
      <c r="F342" s="12">
        <f t="shared" si="27"/>
        <v>6.0782883539995136E-5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11</v>
      </c>
      <c r="D343" s="10">
        <v>68</v>
      </c>
      <c r="E343" s="12">
        <f t="shared" si="26"/>
        <v>4.5622330056820537E-4</v>
      </c>
      <c r="F343" s="12">
        <f t="shared" si="27"/>
        <v>4.133236080719669E-3</v>
      </c>
      <c r="G343" s="13">
        <f t="shared" si="28"/>
        <v>5.1818181818181817</v>
      </c>
      <c r="H343" s="18">
        <f t="shared" si="29"/>
        <v>2.3640661938534278E-3</v>
      </c>
    </row>
    <row r="344" spans="2:8" ht="15" x14ac:dyDescent="0.2">
      <c r="B344" s="3" t="s">
        <v>131</v>
      </c>
      <c r="C344" s="10">
        <v>83</v>
      </c>
      <c r="D344" s="10">
        <v>88</v>
      </c>
      <c r="E344" s="12">
        <f t="shared" si="26"/>
        <v>3.4424121770146405E-3</v>
      </c>
      <c r="F344" s="12">
        <f t="shared" si="27"/>
        <v>5.3488937515195718E-3</v>
      </c>
      <c r="G344" s="13">
        <f t="shared" si="28"/>
        <v>6.0240963855421686E-2</v>
      </c>
      <c r="H344" s="18">
        <f t="shared" si="29"/>
        <v>2.0737422753100245E-4</v>
      </c>
    </row>
    <row r="345" spans="2:8" ht="15" x14ac:dyDescent="0.2">
      <c r="B345" s="3" t="s">
        <v>366</v>
      </c>
      <c r="C345" s="10">
        <v>78</v>
      </c>
      <c r="D345" s="10">
        <v>85</v>
      </c>
      <c r="E345" s="12">
        <f t="shared" si="26"/>
        <v>3.235037949483638E-3</v>
      </c>
      <c r="F345" s="12">
        <f t="shared" si="27"/>
        <v>5.1665451008995862E-3</v>
      </c>
      <c r="G345" s="13">
        <f t="shared" si="28"/>
        <v>8.9743589743589744E-2</v>
      </c>
      <c r="H345" s="18">
        <f t="shared" si="29"/>
        <v>2.9032391854340344E-4</v>
      </c>
    </row>
    <row r="346" spans="2:8" ht="15" x14ac:dyDescent="0.2">
      <c r="B346" s="3" t="s">
        <v>122</v>
      </c>
      <c r="C346" s="10">
        <v>33</v>
      </c>
      <c r="D346" s="10">
        <v>20</v>
      </c>
      <c r="E346" s="12">
        <f t="shared" si="26"/>
        <v>1.3686699017046162E-3</v>
      </c>
      <c r="F346" s="12">
        <f t="shared" si="27"/>
        <v>1.2156576707999028E-3</v>
      </c>
      <c r="G346" s="13">
        <f t="shared" si="28"/>
        <v>-0.39393939393939392</v>
      </c>
      <c r="H346" s="18">
        <f t="shared" si="29"/>
        <v>-5.3917299158060634E-4</v>
      </c>
    </row>
    <row r="347" spans="2:8" ht="15" x14ac:dyDescent="0.2">
      <c r="B347" s="3" t="s">
        <v>121</v>
      </c>
      <c r="C347" s="10">
        <v>71</v>
      </c>
      <c r="D347" s="10">
        <v>93</v>
      </c>
      <c r="E347" s="12">
        <f t="shared" si="26"/>
        <v>2.9447140309402349E-3</v>
      </c>
      <c r="F347" s="12">
        <f t="shared" si="27"/>
        <v>5.6528081692195477E-3</v>
      </c>
      <c r="G347" s="13">
        <f t="shared" si="28"/>
        <v>0.30985915492957744</v>
      </c>
      <c r="H347" s="18">
        <f t="shared" si="29"/>
        <v>9.1244660113641075E-4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7</v>
      </c>
      <c r="D350" s="10">
        <v>10</v>
      </c>
      <c r="E350" s="12">
        <f t="shared" si="26"/>
        <v>2.9032391854340344E-4</v>
      </c>
      <c r="F350" s="12">
        <f t="shared" si="27"/>
        <v>6.078288353999514E-4</v>
      </c>
      <c r="G350" s="13">
        <f t="shared" si="28"/>
        <v>0.42857142857142855</v>
      </c>
      <c r="H350" s="18">
        <f t="shared" si="29"/>
        <v>1.2442453651860148E-4</v>
      </c>
    </row>
    <row r="351" spans="2:8" ht="15" x14ac:dyDescent="0.2">
      <c r="B351" s="3" t="s">
        <v>120</v>
      </c>
      <c r="C351" s="10">
        <v>3</v>
      </c>
      <c r="D351" s="10">
        <v>3</v>
      </c>
      <c r="E351" s="12">
        <f t="shared" si="26"/>
        <v>1.2442453651860148E-4</v>
      </c>
      <c r="F351" s="12">
        <f t="shared" si="27"/>
        <v>1.8234865061998541E-4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4.147484550620049E-5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9</v>
      </c>
      <c r="D353" s="10">
        <v>3</v>
      </c>
      <c r="E353" s="12">
        <f t="shared" si="26"/>
        <v>3.7327360955580441E-4</v>
      </c>
      <c r="F353" s="12">
        <f t="shared" si="27"/>
        <v>1.8234865061998541E-4</v>
      </c>
      <c r="G353" s="13">
        <f t="shared" si="28"/>
        <v>-0.66666666666666663</v>
      </c>
      <c r="H353" s="18">
        <f t="shared" si="29"/>
        <v>-2.488490730372029E-4</v>
      </c>
    </row>
    <row r="354" spans="2:8" ht="15" x14ac:dyDescent="0.2">
      <c r="B354" s="3" t="s">
        <v>124</v>
      </c>
      <c r="C354" s="10">
        <v>246</v>
      </c>
      <c r="D354" s="10">
        <v>264</v>
      </c>
      <c r="E354" s="12">
        <f t="shared" si="26"/>
        <v>1.0202811994525321E-2</v>
      </c>
      <c r="F354" s="12">
        <f t="shared" si="27"/>
        <v>1.6046681254558718E-2</v>
      </c>
      <c r="G354" s="13">
        <f t="shared" si="28"/>
        <v>7.3170731707317069E-2</v>
      </c>
      <c r="H354" s="18">
        <f t="shared" si="29"/>
        <v>7.4654721911160881E-4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4.147484550620049E-5</v>
      </c>
      <c r="F355" s="12">
        <f t="shared" si="27"/>
        <v>6.0782883539995136E-5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66</v>
      </c>
      <c r="D356" s="10">
        <v>45</v>
      </c>
      <c r="E356" s="12">
        <f t="shared" si="26"/>
        <v>2.7373398034092325E-3</v>
      </c>
      <c r="F356" s="12">
        <f t="shared" si="27"/>
        <v>2.7352297592997811E-3</v>
      </c>
      <c r="G356" s="13">
        <f t="shared" si="28"/>
        <v>-0.31818181818181818</v>
      </c>
      <c r="H356" s="18">
        <f t="shared" si="29"/>
        <v>-8.7097175563021032E-4</v>
      </c>
    </row>
    <row r="357" spans="2:8" ht="15" x14ac:dyDescent="0.2">
      <c r="B357" s="3" t="s">
        <v>372</v>
      </c>
      <c r="C357" s="10">
        <v>187</v>
      </c>
      <c r="D357" s="10">
        <v>108</v>
      </c>
      <c r="E357" s="12">
        <f t="shared" si="26"/>
        <v>7.7557961096594913E-3</v>
      </c>
      <c r="F357" s="12">
        <f t="shared" si="27"/>
        <v>6.5645514223194746E-3</v>
      </c>
      <c r="G357" s="13">
        <f t="shared" si="28"/>
        <v>-0.42245989304812837</v>
      </c>
      <c r="H357" s="18">
        <f t="shared" si="29"/>
        <v>-3.2765127949898388E-3</v>
      </c>
    </row>
    <row r="358" spans="2:8" ht="15" x14ac:dyDescent="0.2">
      <c r="B358" s="3" t="s">
        <v>127</v>
      </c>
      <c r="C358" s="10">
        <v>263</v>
      </c>
      <c r="D358" s="10">
        <v>213</v>
      </c>
      <c r="E358" s="12">
        <f t="shared" si="26"/>
        <v>1.0907884368130729E-2</v>
      </c>
      <c r="F358" s="12">
        <f t="shared" si="27"/>
        <v>1.2946754194018964E-2</v>
      </c>
      <c r="G358" s="13">
        <f t="shared" si="28"/>
        <v>-0.19011406844106463</v>
      </c>
      <c r="H358" s="18">
        <f t="shared" si="29"/>
        <v>-2.0737422753100243E-3</v>
      </c>
    </row>
    <row r="359" spans="2:8" ht="15" x14ac:dyDescent="0.2">
      <c r="B359" s="3" t="s">
        <v>123</v>
      </c>
      <c r="C359" s="10">
        <v>9</v>
      </c>
      <c r="D359" s="10">
        <v>6</v>
      </c>
      <c r="E359" s="12">
        <f t="shared" si="26"/>
        <v>3.7327360955580441E-4</v>
      </c>
      <c r="F359" s="12">
        <f t="shared" si="27"/>
        <v>3.6469730123997083E-4</v>
      </c>
      <c r="G359" s="13">
        <f t="shared" si="28"/>
        <v>-0.33333333333333331</v>
      </c>
      <c r="H359" s="18">
        <f t="shared" si="29"/>
        <v>-1.2442453651860145E-4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2</v>
      </c>
      <c r="D361" s="10">
        <v>2</v>
      </c>
      <c r="E361" s="12">
        <f t="shared" si="30"/>
        <v>8.2949691012400981E-5</v>
      </c>
      <c r="F361" s="12">
        <f t="shared" si="31"/>
        <v>1.2156576707999027E-4</v>
      </c>
      <c r="G361" s="13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1</v>
      </c>
      <c r="D362" s="10">
        <v>2</v>
      </c>
      <c r="E362" s="12">
        <f t="shared" si="30"/>
        <v>4.147484550620049E-5</v>
      </c>
      <c r="F362" s="12">
        <f t="shared" si="31"/>
        <v>1.2156576707999027E-4</v>
      </c>
      <c r="G362" s="13">
        <f t="shared" si="32"/>
        <v>1</v>
      </c>
      <c r="H362" s="18">
        <f t="shared" si="33"/>
        <v>4.147484550620049E-5</v>
      </c>
    </row>
    <row r="363" spans="2:8" ht="15" x14ac:dyDescent="0.2">
      <c r="B363" s="3" t="s">
        <v>376</v>
      </c>
      <c r="C363" s="10">
        <v>160</v>
      </c>
      <c r="D363" s="10">
        <v>97</v>
      </c>
      <c r="E363" s="12">
        <f t="shared" si="30"/>
        <v>6.6359752809920782E-3</v>
      </c>
      <c r="F363" s="12">
        <f t="shared" si="31"/>
        <v>5.8959397033795284E-3</v>
      </c>
      <c r="G363" s="13">
        <f t="shared" si="32"/>
        <v>-0.39374999999999999</v>
      </c>
      <c r="H363" s="18">
        <f t="shared" si="33"/>
        <v>-2.6129152668906306E-3</v>
      </c>
    </row>
    <row r="364" spans="2:8" ht="15" x14ac:dyDescent="0.2">
      <c r="B364" s="3" t="s">
        <v>377</v>
      </c>
      <c r="C364" s="10">
        <v>2</v>
      </c>
      <c r="D364" s="10">
        <v>0</v>
      </c>
      <c r="E364" s="12">
        <f t="shared" si="30"/>
        <v>8.2949691012400981E-5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19</v>
      </c>
      <c r="D365" s="10">
        <v>22</v>
      </c>
      <c r="E365" s="12">
        <f t="shared" si="30"/>
        <v>7.8802206461780935E-4</v>
      </c>
      <c r="F365" s="12">
        <f t="shared" si="31"/>
        <v>1.3372234378798929E-3</v>
      </c>
      <c r="G365" s="13">
        <f t="shared" si="32"/>
        <v>0.15789473684210525</v>
      </c>
      <c r="H365" s="18">
        <f t="shared" si="33"/>
        <v>1.2442453651860148E-4</v>
      </c>
    </row>
    <row r="366" spans="2:8" ht="15" x14ac:dyDescent="0.2">
      <c r="B366" s="3" t="s">
        <v>475</v>
      </c>
      <c r="C366" s="10">
        <v>1</v>
      </c>
      <c r="D366" s="10">
        <v>1</v>
      </c>
      <c r="E366" s="12">
        <f t="shared" si="30"/>
        <v>4.147484550620049E-5</v>
      </c>
      <c r="F366" s="12">
        <f t="shared" si="31"/>
        <v>6.0782883539995136E-5</v>
      </c>
      <c r="G366" s="13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1</v>
      </c>
      <c r="D367" s="10">
        <v>4</v>
      </c>
      <c r="E367" s="12">
        <f t="shared" si="30"/>
        <v>4.147484550620049E-5</v>
      </c>
      <c r="F367" s="12">
        <f t="shared" si="31"/>
        <v>2.4313153415998054E-4</v>
      </c>
      <c r="G367" s="13">
        <f t="shared" si="32"/>
        <v>3</v>
      </c>
      <c r="H367" s="18">
        <f t="shared" si="33"/>
        <v>1.2442453651860148E-4</v>
      </c>
    </row>
    <row r="368" spans="2:8" ht="15" x14ac:dyDescent="0.2">
      <c r="B368" s="3" t="s">
        <v>380</v>
      </c>
      <c r="C368" s="10">
        <v>0</v>
      </c>
      <c r="D368" s="10">
        <v>1</v>
      </c>
      <c r="E368" s="12" t="str">
        <f t="shared" si="30"/>
        <v/>
      </c>
      <c r="F368" s="12">
        <f t="shared" si="31"/>
        <v>6.0782883539995136E-5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68</v>
      </c>
      <c r="D369" s="10">
        <v>6</v>
      </c>
      <c r="E369" s="12">
        <f t="shared" si="30"/>
        <v>2.8202894944216331E-3</v>
      </c>
      <c r="F369" s="12">
        <f t="shared" si="31"/>
        <v>3.6469730123997083E-4</v>
      </c>
      <c r="G369" s="13">
        <f t="shared" si="32"/>
        <v>-0.91176470588235292</v>
      </c>
      <c r="H369" s="18">
        <f t="shared" si="33"/>
        <v>-2.5714404213844303E-3</v>
      </c>
    </row>
    <row r="370" spans="2:8" ht="15" x14ac:dyDescent="0.2">
      <c r="B370" s="3" t="s">
        <v>135</v>
      </c>
      <c r="C370" s="10">
        <v>94</v>
      </c>
      <c r="D370" s="10">
        <v>8</v>
      </c>
      <c r="E370" s="12">
        <f t="shared" si="30"/>
        <v>3.8986354775828458E-3</v>
      </c>
      <c r="F370" s="12">
        <f t="shared" si="31"/>
        <v>4.8626306831996109E-4</v>
      </c>
      <c r="G370" s="13">
        <f t="shared" si="32"/>
        <v>-0.91489361702127658</v>
      </c>
      <c r="H370" s="18">
        <f t="shared" si="33"/>
        <v>-3.5668367135332419E-3</v>
      </c>
    </row>
    <row r="371" spans="2:8" ht="15" x14ac:dyDescent="0.2">
      <c r="B371" s="3" t="s">
        <v>136</v>
      </c>
      <c r="C371" s="10">
        <v>2</v>
      </c>
      <c r="D371" s="10">
        <v>0</v>
      </c>
      <c r="E371" s="12">
        <f t="shared" si="30"/>
        <v>8.2949691012400981E-5</v>
      </c>
      <c r="F371" s="12" t="str">
        <f t="shared" si="31"/>
        <v/>
      </c>
      <c r="G371" s="13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10">
        <v>3720</v>
      </c>
      <c r="D372" s="10">
        <v>16</v>
      </c>
      <c r="E372" s="12">
        <f t="shared" si="30"/>
        <v>0.15428642528306583</v>
      </c>
      <c r="F372" s="12">
        <f t="shared" si="31"/>
        <v>9.7252613663992217E-4</v>
      </c>
      <c r="G372" s="13">
        <f t="shared" si="32"/>
        <v>-0.99569892473118282</v>
      </c>
      <c r="H372" s="18">
        <f t="shared" si="33"/>
        <v>-0.15362282775496663</v>
      </c>
    </row>
    <row r="373" spans="2:8" ht="15" x14ac:dyDescent="0.2">
      <c r="B373" s="3" t="s">
        <v>382</v>
      </c>
      <c r="C373" s="10">
        <v>4</v>
      </c>
      <c r="D373" s="10">
        <v>2</v>
      </c>
      <c r="E373" s="12">
        <f t="shared" si="30"/>
        <v>1.6589938202480196E-4</v>
      </c>
      <c r="F373" s="12">
        <f t="shared" si="31"/>
        <v>1.2156576707999027E-4</v>
      </c>
      <c r="G373" s="13">
        <f t="shared" si="32"/>
        <v>-0.5</v>
      </c>
      <c r="H373" s="18">
        <f t="shared" si="33"/>
        <v>-8.2949691012400981E-5</v>
      </c>
    </row>
    <row r="374" spans="2:8" ht="15" x14ac:dyDescent="0.2">
      <c r="B374" s="3" t="s">
        <v>134</v>
      </c>
      <c r="C374" s="10">
        <v>3</v>
      </c>
      <c r="D374" s="10">
        <v>1</v>
      </c>
      <c r="E374" s="12">
        <f t="shared" si="30"/>
        <v>1.2442453651860148E-4</v>
      </c>
      <c r="F374" s="12">
        <f t="shared" si="31"/>
        <v>6.0782883539995136E-5</v>
      </c>
      <c r="G374" s="13">
        <f t="shared" si="32"/>
        <v>-0.66666666666666663</v>
      </c>
      <c r="H374" s="18">
        <f t="shared" si="33"/>
        <v>-8.2949691012400981E-5</v>
      </c>
    </row>
    <row r="375" spans="2:8" ht="15" x14ac:dyDescent="0.2">
      <c r="B375" s="3" t="s">
        <v>383</v>
      </c>
      <c r="C375" s="10">
        <v>22</v>
      </c>
      <c r="D375" s="10">
        <v>13</v>
      </c>
      <c r="E375" s="12">
        <f t="shared" si="30"/>
        <v>9.1244660113641075E-4</v>
      </c>
      <c r="F375" s="12">
        <f t="shared" si="31"/>
        <v>7.9017748601993673E-4</v>
      </c>
      <c r="G375" s="13">
        <f t="shared" si="32"/>
        <v>-0.40909090909090912</v>
      </c>
      <c r="H375" s="18">
        <f t="shared" si="33"/>
        <v>-3.7327360955580441E-4</v>
      </c>
    </row>
    <row r="376" spans="2:8" ht="15" x14ac:dyDescent="0.2">
      <c r="B376" s="3" t="s">
        <v>141</v>
      </c>
      <c r="C376" s="10">
        <v>3</v>
      </c>
      <c r="D376" s="10">
        <v>1</v>
      </c>
      <c r="E376" s="12">
        <f t="shared" si="30"/>
        <v>1.2442453651860148E-4</v>
      </c>
      <c r="F376" s="12">
        <f t="shared" si="31"/>
        <v>6.0782883539995136E-5</v>
      </c>
      <c r="G376" s="13">
        <f t="shared" si="32"/>
        <v>-0.66666666666666663</v>
      </c>
      <c r="H376" s="18">
        <f t="shared" si="33"/>
        <v>-8.2949691012400981E-5</v>
      </c>
    </row>
    <row r="377" spans="2:8" ht="15" x14ac:dyDescent="0.2">
      <c r="B377" s="3" t="s">
        <v>150</v>
      </c>
      <c r="C377" s="10">
        <v>51</v>
      </c>
      <c r="D377" s="10">
        <v>54</v>
      </c>
      <c r="E377" s="12">
        <f t="shared" si="30"/>
        <v>2.115217120816225E-3</v>
      </c>
      <c r="F377" s="12">
        <f t="shared" si="31"/>
        <v>3.2822757111597373E-3</v>
      </c>
      <c r="G377" s="13">
        <f t="shared" si="32"/>
        <v>5.8823529411764705E-2</v>
      </c>
      <c r="H377" s="18">
        <f t="shared" si="33"/>
        <v>1.2442453651860148E-4</v>
      </c>
    </row>
    <row r="378" spans="2:8" ht="15" x14ac:dyDescent="0.2">
      <c r="B378" s="3" t="s">
        <v>149</v>
      </c>
      <c r="C378" s="10">
        <v>50</v>
      </c>
      <c r="D378" s="10">
        <v>186</v>
      </c>
      <c r="E378" s="12">
        <f t="shared" si="30"/>
        <v>2.0737422753100243E-3</v>
      </c>
      <c r="F378" s="12">
        <f t="shared" si="31"/>
        <v>1.1305616338439095E-2</v>
      </c>
      <c r="G378" s="13">
        <f t="shared" si="32"/>
        <v>2.72</v>
      </c>
      <c r="H378" s="18">
        <f t="shared" si="33"/>
        <v>5.6405789888432662E-3</v>
      </c>
    </row>
    <row r="379" spans="2:8" ht="15" x14ac:dyDescent="0.2">
      <c r="B379" s="3" t="s">
        <v>384</v>
      </c>
      <c r="C379" s="10">
        <v>7</v>
      </c>
      <c r="D379" s="10">
        <v>47</v>
      </c>
      <c r="E379" s="12">
        <f t="shared" si="30"/>
        <v>2.9032391854340344E-4</v>
      </c>
      <c r="F379" s="12">
        <f t="shared" si="31"/>
        <v>2.8567955263797714E-3</v>
      </c>
      <c r="G379" s="13">
        <f t="shared" si="32"/>
        <v>5.7142857142857144</v>
      </c>
      <c r="H379" s="18">
        <f t="shared" si="33"/>
        <v>1.6589938202480198E-3</v>
      </c>
    </row>
    <row r="380" spans="2:8" ht="30" x14ac:dyDescent="0.2">
      <c r="B380" s="3" t="s">
        <v>385</v>
      </c>
      <c r="C380" s="10">
        <v>19</v>
      </c>
      <c r="D380" s="10">
        <v>13</v>
      </c>
      <c r="E380" s="12">
        <f t="shared" si="30"/>
        <v>7.8802206461780935E-4</v>
      </c>
      <c r="F380" s="12">
        <f t="shared" si="31"/>
        <v>7.9017748601993673E-4</v>
      </c>
      <c r="G380" s="13">
        <f t="shared" si="32"/>
        <v>-0.31578947368421051</v>
      </c>
      <c r="H380" s="18">
        <f t="shared" si="33"/>
        <v>-2.4884907303720296E-4</v>
      </c>
    </row>
    <row r="381" spans="2:8" ht="30" x14ac:dyDescent="0.2">
      <c r="B381" s="3" t="s">
        <v>386</v>
      </c>
      <c r="C381" s="10">
        <v>7</v>
      </c>
      <c r="D381" s="10">
        <v>4</v>
      </c>
      <c r="E381" s="12">
        <f t="shared" si="30"/>
        <v>2.9032391854340344E-4</v>
      </c>
      <c r="F381" s="12">
        <f t="shared" si="31"/>
        <v>2.4313153415998054E-4</v>
      </c>
      <c r="G381" s="13">
        <f t="shared" si="32"/>
        <v>-0.42857142857142855</v>
      </c>
      <c r="H381" s="18">
        <f t="shared" si="33"/>
        <v>-1.2442453651860148E-4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4</v>
      </c>
      <c r="D383" s="10">
        <v>3</v>
      </c>
      <c r="E383" s="12">
        <f t="shared" si="30"/>
        <v>1.6589938202480196E-4</v>
      </c>
      <c r="F383" s="12">
        <f t="shared" si="31"/>
        <v>1.8234865061998541E-4</v>
      </c>
      <c r="G383" s="13">
        <f t="shared" si="32"/>
        <v>-0.25</v>
      </c>
      <c r="H383" s="18">
        <f t="shared" si="33"/>
        <v>-4.147484550620049E-5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12</v>
      </c>
      <c r="D385" s="10">
        <v>3</v>
      </c>
      <c r="E385" s="12">
        <f t="shared" si="30"/>
        <v>4.9769814607440591E-4</v>
      </c>
      <c r="F385" s="12">
        <f t="shared" si="31"/>
        <v>1.8234865061998541E-4</v>
      </c>
      <c r="G385" s="13">
        <f t="shared" si="32"/>
        <v>-0.75</v>
      </c>
      <c r="H385" s="18">
        <f t="shared" si="33"/>
        <v>-3.7327360955580441E-4</v>
      </c>
    </row>
    <row r="386" spans="2:8" ht="15" x14ac:dyDescent="0.2">
      <c r="B386" s="3" t="s">
        <v>565</v>
      </c>
      <c r="C386" s="10">
        <v>5</v>
      </c>
      <c r="D386" s="10">
        <v>2</v>
      </c>
      <c r="E386" s="12">
        <f t="shared" si="30"/>
        <v>2.0737422753100245E-4</v>
      </c>
      <c r="F386" s="12">
        <f t="shared" si="31"/>
        <v>1.2156576707999027E-4</v>
      </c>
      <c r="G386" s="13">
        <f t="shared" si="32"/>
        <v>-0.6</v>
      </c>
      <c r="H386" s="18">
        <f t="shared" si="33"/>
        <v>-1.2442453651860145E-4</v>
      </c>
    </row>
    <row r="387" spans="2:8" ht="15" x14ac:dyDescent="0.2">
      <c r="B387" s="3" t="s">
        <v>144</v>
      </c>
      <c r="C387" s="10">
        <v>283</v>
      </c>
      <c r="D387" s="10">
        <v>256</v>
      </c>
      <c r="E387" s="12">
        <f t="shared" si="30"/>
        <v>1.1737381278254739E-2</v>
      </c>
      <c r="F387" s="12">
        <f t="shared" si="31"/>
        <v>1.5560418186238755E-2</v>
      </c>
      <c r="G387" s="13">
        <f t="shared" si="32"/>
        <v>-9.5406360424028266E-2</v>
      </c>
      <c r="H387" s="18">
        <f t="shared" si="33"/>
        <v>-1.1198208286674132E-3</v>
      </c>
    </row>
    <row r="388" spans="2:8" ht="15" x14ac:dyDescent="0.2">
      <c r="B388" s="3" t="s">
        <v>389</v>
      </c>
      <c r="C388" s="10">
        <v>13</v>
      </c>
      <c r="D388" s="10">
        <v>14</v>
      </c>
      <c r="E388" s="12">
        <f t="shared" si="30"/>
        <v>5.3917299158060634E-4</v>
      </c>
      <c r="F388" s="12">
        <f t="shared" si="31"/>
        <v>8.5096036955993192E-4</v>
      </c>
      <c r="G388" s="13">
        <f t="shared" si="32"/>
        <v>7.6923076923076927E-2</v>
      </c>
      <c r="H388" s="18">
        <f t="shared" si="33"/>
        <v>4.147484550620049E-5</v>
      </c>
    </row>
    <row r="389" spans="2:8" ht="15" x14ac:dyDescent="0.2">
      <c r="B389" s="3" t="s">
        <v>143</v>
      </c>
      <c r="C389" s="10">
        <v>4</v>
      </c>
      <c r="D389" s="10">
        <v>3</v>
      </c>
      <c r="E389" s="12">
        <f t="shared" si="30"/>
        <v>1.6589938202480196E-4</v>
      </c>
      <c r="F389" s="12">
        <f t="shared" si="31"/>
        <v>1.8234865061998541E-4</v>
      </c>
      <c r="G389" s="13">
        <f t="shared" si="32"/>
        <v>-0.25</v>
      </c>
      <c r="H389" s="18">
        <f t="shared" si="33"/>
        <v>-4.147484550620049E-5</v>
      </c>
    </row>
    <row r="390" spans="2:8" ht="15" x14ac:dyDescent="0.2">
      <c r="B390" s="3" t="s">
        <v>476</v>
      </c>
      <c r="C390" s="10">
        <v>14</v>
      </c>
      <c r="D390" s="10">
        <v>5</v>
      </c>
      <c r="E390" s="12">
        <f t="shared" si="30"/>
        <v>5.8064783708680688E-4</v>
      </c>
      <c r="F390" s="12">
        <f t="shared" si="31"/>
        <v>3.039144176999757E-4</v>
      </c>
      <c r="G390" s="13">
        <f t="shared" si="32"/>
        <v>-0.6428571428571429</v>
      </c>
      <c r="H390" s="18">
        <f t="shared" si="33"/>
        <v>-3.7327360955580446E-4</v>
      </c>
    </row>
    <row r="391" spans="2:8" ht="15" x14ac:dyDescent="0.2">
      <c r="B391" s="3" t="s">
        <v>153</v>
      </c>
      <c r="C391" s="10">
        <v>6</v>
      </c>
      <c r="D391" s="10">
        <v>7</v>
      </c>
      <c r="E391" s="12">
        <f t="shared" si="30"/>
        <v>2.4884907303720296E-4</v>
      </c>
      <c r="F391" s="12">
        <f t="shared" si="31"/>
        <v>4.2548018477996596E-4</v>
      </c>
      <c r="G391" s="13">
        <f t="shared" si="32"/>
        <v>0.16666666666666666</v>
      </c>
      <c r="H391" s="18">
        <f t="shared" si="33"/>
        <v>4.147484550620049E-5</v>
      </c>
    </row>
    <row r="392" spans="2:8" ht="15" x14ac:dyDescent="0.2">
      <c r="B392" s="3" t="s">
        <v>140</v>
      </c>
      <c r="C392" s="10">
        <v>29</v>
      </c>
      <c r="D392" s="10">
        <v>16</v>
      </c>
      <c r="E392" s="12">
        <f t="shared" si="30"/>
        <v>1.2027705196798143E-3</v>
      </c>
      <c r="F392" s="12">
        <f t="shared" si="31"/>
        <v>9.7252613663992217E-4</v>
      </c>
      <c r="G392" s="13">
        <f t="shared" si="32"/>
        <v>-0.44827586206896552</v>
      </c>
      <c r="H392" s="18">
        <f t="shared" si="33"/>
        <v>-5.3917299158060645E-4</v>
      </c>
    </row>
    <row r="393" spans="2:8" ht="15" x14ac:dyDescent="0.2">
      <c r="B393" s="3" t="s">
        <v>390</v>
      </c>
      <c r="C393" s="10">
        <v>40</v>
      </c>
      <c r="D393" s="10">
        <v>104</v>
      </c>
      <c r="E393" s="12">
        <f t="shared" si="30"/>
        <v>1.6589938202480196E-3</v>
      </c>
      <c r="F393" s="12">
        <f t="shared" si="31"/>
        <v>6.3214198881594939E-3</v>
      </c>
      <c r="G393" s="13">
        <f t="shared" si="32"/>
        <v>1.6</v>
      </c>
      <c r="H393" s="18">
        <f t="shared" si="33"/>
        <v>2.6543901123968314E-3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6.0782883539995136E-5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4.147484550620049E-5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2</v>
      </c>
      <c r="D396" s="10">
        <v>0</v>
      </c>
      <c r="E396" s="12">
        <f t="shared" si="30"/>
        <v>8.2949691012400981E-5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2</v>
      </c>
      <c r="D397" s="10">
        <v>6</v>
      </c>
      <c r="E397" s="12">
        <f t="shared" si="30"/>
        <v>8.2949691012400981E-5</v>
      </c>
      <c r="F397" s="12">
        <f t="shared" si="31"/>
        <v>3.6469730123997083E-4</v>
      </c>
      <c r="G397" s="13">
        <f t="shared" si="32"/>
        <v>2</v>
      </c>
      <c r="H397" s="18">
        <f t="shared" si="33"/>
        <v>1.6589938202480196E-4</v>
      </c>
    </row>
    <row r="398" spans="2:8" ht="15" x14ac:dyDescent="0.2">
      <c r="B398" s="3" t="s">
        <v>142</v>
      </c>
      <c r="C398" s="10">
        <v>5</v>
      </c>
      <c r="D398" s="10">
        <v>6</v>
      </c>
      <c r="E398" s="12">
        <f t="shared" si="30"/>
        <v>2.0737422753100245E-4</v>
      </c>
      <c r="F398" s="12">
        <f t="shared" si="31"/>
        <v>3.6469730123997083E-4</v>
      </c>
      <c r="G398" s="13">
        <f t="shared" si="32"/>
        <v>0.2</v>
      </c>
      <c r="H398" s="18">
        <f t="shared" si="33"/>
        <v>4.147484550620049E-5</v>
      </c>
    </row>
    <row r="399" spans="2:8" ht="15" x14ac:dyDescent="0.2">
      <c r="B399" s="3" t="s">
        <v>148</v>
      </c>
      <c r="C399" s="10">
        <v>6</v>
      </c>
      <c r="D399" s="10">
        <v>0</v>
      </c>
      <c r="E399" s="12">
        <f t="shared" si="30"/>
        <v>2.4884907303720296E-4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5</v>
      </c>
      <c r="D400" s="10">
        <v>2</v>
      </c>
      <c r="E400" s="12">
        <f t="shared" si="30"/>
        <v>2.0737422753100245E-4</v>
      </c>
      <c r="F400" s="12">
        <f t="shared" si="31"/>
        <v>1.2156576707999027E-4</v>
      </c>
      <c r="G400" s="13">
        <f t="shared" si="32"/>
        <v>-0.6</v>
      </c>
      <c r="H400" s="18">
        <f t="shared" si="33"/>
        <v>-1.2442453651860145E-4</v>
      </c>
    </row>
    <row r="401" spans="2:8" ht="15" x14ac:dyDescent="0.2">
      <c r="B401" s="3" t="s">
        <v>392</v>
      </c>
      <c r="C401" s="10">
        <v>169</v>
      </c>
      <c r="D401" s="10">
        <v>168</v>
      </c>
      <c r="E401" s="12">
        <f t="shared" si="30"/>
        <v>7.0092488905478829E-3</v>
      </c>
      <c r="F401" s="12">
        <f t="shared" si="31"/>
        <v>1.0211524434719184E-2</v>
      </c>
      <c r="G401" s="13">
        <f t="shared" si="32"/>
        <v>-5.9171597633136093E-3</v>
      </c>
      <c r="H401" s="18">
        <f t="shared" si="33"/>
        <v>-4.147484550620049E-5</v>
      </c>
    </row>
    <row r="402" spans="2:8" ht="15" x14ac:dyDescent="0.2">
      <c r="B402" s="3" t="s">
        <v>393</v>
      </c>
      <c r="C402" s="10">
        <v>6</v>
      </c>
      <c r="D402" s="10">
        <v>2</v>
      </c>
      <c r="E402" s="12">
        <f t="shared" si="30"/>
        <v>2.4884907303720296E-4</v>
      </c>
      <c r="F402" s="12">
        <f t="shared" si="31"/>
        <v>1.2156576707999027E-4</v>
      </c>
      <c r="G402" s="13">
        <f t="shared" si="32"/>
        <v>-0.66666666666666663</v>
      </c>
      <c r="H402" s="18">
        <f t="shared" si="33"/>
        <v>-1.6589938202480196E-4</v>
      </c>
    </row>
    <row r="403" spans="2:8" ht="15" x14ac:dyDescent="0.2">
      <c r="B403" s="3" t="s">
        <v>394</v>
      </c>
      <c r="C403" s="10">
        <v>61</v>
      </c>
      <c r="D403" s="10">
        <v>44</v>
      </c>
      <c r="E403" s="12">
        <f t="shared" si="30"/>
        <v>2.52996557587823E-3</v>
      </c>
      <c r="F403" s="12">
        <f t="shared" si="31"/>
        <v>2.6744468757597859E-3</v>
      </c>
      <c r="G403" s="13">
        <f t="shared" si="32"/>
        <v>-0.27868852459016391</v>
      </c>
      <c r="H403" s="18">
        <f t="shared" si="33"/>
        <v>-7.0507237360540828E-4</v>
      </c>
    </row>
    <row r="404" spans="2:8" ht="15" x14ac:dyDescent="0.2">
      <c r="B404" s="3" t="s">
        <v>395</v>
      </c>
      <c r="C404" s="10">
        <v>22</v>
      </c>
      <c r="D404" s="10">
        <v>12</v>
      </c>
      <c r="E404" s="12">
        <f t="shared" si="30"/>
        <v>9.1244660113641075E-4</v>
      </c>
      <c r="F404" s="12">
        <f t="shared" si="31"/>
        <v>7.2939460247994166E-4</v>
      </c>
      <c r="G404" s="13">
        <f t="shared" si="32"/>
        <v>-0.45454545454545453</v>
      </c>
      <c r="H404" s="18">
        <f t="shared" si="33"/>
        <v>-4.1474845506200489E-4</v>
      </c>
    </row>
    <row r="405" spans="2:8" ht="15" x14ac:dyDescent="0.2">
      <c r="B405" s="3" t="s">
        <v>396</v>
      </c>
      <c r="C405" s="10">
        <v>19</v>
      </c>
      <c r="D405" s="10">
        <v>42</v>
      </c>
      <c r="E405" s="12">
        <f t="shared" si="30"/>
        <v>7.8802206461780935E-4</v>
      </c>
      <c r="F405" s="12">
        <f t="shared" si="31"/>
        <v>2.552881108679796E-3</v>
      </c>
      <c r="G405" s="13">
        <f t="shared" si="32"/>
        <v>1.2105263157894737</v>
      </c>
      <c r="H405" s="18">
        <f t="shared" si="33"/>
        <v>9.5392144664261129E-4</v>
      </c>
    </row>
    <row r="406" spans="2:8" ht="15" x14ac:dyDescent="0.2">
      <c r="B406" s="3" t="s">
        <v>397</v>
      </c>
      <c r="C406" s="10">
        <v>114</v>
      </c>
      <c r="D406" s="10">
        <v>142</v>
      </c>
      <c r="E406" s="12">
        <f t="shared" si="30"/>
        <v>4.7281323877068557E-3</v>
      </c>
      <c r="F406" s="12">
        <f t="shared" si="31"/>
        <v>8.6311694626793091E-3</v>
      </c>
      <c r="G406" s="13">
        <f t="shared" si="32"/>
        <v>0.24561403508771928</v>
      </c>
      <c r="H406" s="18">
        <f t="shared" si="33"/>
        <v>1.1612956741736135E-3</v>
      </c>
    </row>
    <row r="407" spans="2:8" ht="15" x14ac:dyDescent="0.2">
      <c r="B407" s="3" t="s">
        <v>398</v>
      </c>
      <c r="C407" s="10">
        <v>11</v>
      </c>
      <c r="D407" s="10">
        <v>8</v>
      </c>
      <c r="E407" s="12">
        <f t="shared" si="30"/>
        <v>4.5622330056820537E-4</v>
      </c>
      <c r="F407" s="12">
        <f t="shared" si="31"/>
        <v>4.8626306831996109E-4</v>
      </c>
      <c r="G407" s="13">
        <f t="shared" si="32"/>
        <v>-0.27272727272727271</v>
      </c>
      <c r="H407" s="18">
        <f t="shared" si="33"/>
        <v>-1.2442453651860145E-4</v>
      </c>
    </row>
    <row r="408" spans="2:8" ht="15" x14ac:dyDescent="0.2">
      <c r="B408" s="3" t="s">
        <v>399</v>
      </c>
      <c r="C408" s="10">
        <v>8</v>
      </c>
      <c r="D408" s="10">
        <v>401</v>
      </c>
      <c r="E408" s="12">
        <f t="shared" si="30"/>
        <v>3.3179876404960392E-4</v>
      </c>
      <c r="F408" s="12">
        <f t="shared" si="31"/>
        <v>2.4373936299538049E-2</v>
      </c>
      <c r="G408" s="13">
        <f t="shared" si="32"/>
        <v>49.125</v>
      </c>
      <c r="H408" s="18">
        <f t="shared" si="33"/>
        <v>1.6299614283936791E-2</v>
      </c>
    </row>
    <row r="409" spans="2:8" ht="15" x14ac:dyDescent="0.2">
      <c r="B409" s="3" t="s">
        <v>139</v>
      </c>
      <c r="C409" s="10">
        <v>7</v>
      </c>
      <c r="D409" s="10">
        <v>3</v>
      </c>
      <c r="E409" s="12">
        <f t="shared" si="30"/>
        <v>2.9032391854340344E-4</v>
      </c>
      <c r="F409" s="12">
        <f t="shared" si="31"/>
        <v>1.8234865061998541E-4</v>
      </c>
      <c r="G409" s="13">
        <f t="shared" si="32"/>
        <v>-0.5714285714285714</v>
      </c>
      <c r="H409" s="18">
        <f t="shared" si="33"/>
        <v>-1.6589938202480196E-4</v>
      </c>
    </row>
    <row r="410" spans="2:8" ht="15" x14ac:dyDescent="0.2">
      <c r="B410" s="3" t="s">
        <v>400</v>
      </c>
      <c r="C410" s="10">
        <v>6</v>
      </c>
      <c r="D410" s="10">
        <v>4</v>
      </c>
      <c r="E410" s="12">
        <f t="shared" si="30"/>
        <v>2.4884907303720296E-4</v>
      </c>
      <c r="F410" s="12">
        <f t="shared" si="31"/>
        <v>2.4313153415998054E-4</v>
      </c>
      <c r="G410" s="13">
        <f t="shared" si="32"/>
        <v>-0.33333333333333331</v>
      </c>
      <c r="H410" s="18">
        <f t="shared" si="33"/>
        <v>-8.2949691012400981E-5</v>
      </c>
    </row>
    <row r="411" spans="2:8" ht="15" x14ac:dyDescent="0.2">
      <c r="B411" s="3" t="s">
        <v>401</v>
      </c>
      <c r="C411" s="10">
        <v>64</v>
      </c>
      <c r="D411" s="10">
        <v>75</v>
      </c>
      <c r="E411" s="12">
        <f t="shared" si="30"/>
        <v>2.6543901123968314E-3</v>
      </c>
      <c r="F411" s="12">
        <f t="shared" si="31"/>
        <v>4.5587162654996353E-3</v>
      </c>
      <c r="G411" s="13">
        <f t="shared" si="32"/>
        <v>0.171875</v>
      </c>
      <c r="H411" s="18">
        <f t="shared" si="33"/>
        <v>4.5622330056820537E-4</v>
      </c>
    </row>
    <row r="412" spans="2:8" ht="15" x14ac:dyDescent="0.2">
      <c r="B412" s="3" t="s">
        <v>402</v>
      </c>
      <c r="C412" s="10">
        <v>266</v>
      </c>
      <c r="D412" s="10">
        <v>269</v>
      </c>
      <c r="E412" s="12">
        <f t="shared" si="30"/>
        <v>1.103230890464933E-2</v>
      </c>
      <c r="F412" s="12">
        <f t="shared" si="31"/>
        <v>1.6350595672258692E-2</v>
      </c>
      <c r="G412" s="13">
        <f t="shared" si="32"/>
        <v>1.1278195488721804E-2</v>
      </c>
      <c r="H412" s="18">
        <f t="shared" si="33"/>
        <v>1.2442453651860148E-4</v>
      </c>
    </row>
    <row r="413" spans="2:8" ht="15" x14ac:dyDescent="0.2">
      <c r="B413" s="3" t="s">
        <v>403</v>
      </c>
      <c r="C413" s="10">
        <v>2</v>
      </c>
      <c r="D413" s="10">
        <v>0</v>
      </c>
      <c r="E413" s="12">
        <f t="shared" si="30"/>
        <v>8.2949691012400981E-5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2</v>
      </c>
      <c r="E414" s="12">
        <f t="shared" si="30"/>
        <v>4.147484550620049E-5</v>
      </c>
      <c r="F414" s="12">
        <f t="shared" si="31"/>
        <v>1.2156576707999027E-4</v>
      </c>
      <c r="G414" s="13">
        <f t="shared" si="32"/>
        <v>1</v>
      </c>
      <c r="H414" s="18">
        <f t="shared" si="33"/>
        <v>4.147484550620049E-5</v>
      </c>
    </row>
    <row r="415" spans="2:8" ht="15" x14ac:dyDescent="0.2">
      <c r="B415" s="3" t="s">
        <v>405</v>
      </c>
      <c r="C415" s="10">
        <v>4</v>
      </c>
      <c r="D415" s="10">
        <v>4</v>
      </c>
      <c r="E415" s="12">
        <f t="shared" si="30"/>
        <v>1.6589938202480196E-4</v>
      </c>
      <c r="F415" s="12">
        <f t="shared" si="31"/>
        <v>2.4313153415998054E-4</v>
      </c>
      <c r="G415" s="13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5</v>
      </c>
      <c r="D416" s="10">
        <v>4</v>
      </c>
      <c r="E416" s="12">
        <f t="shared" si="30"/>
        <v>2.0737422753100245E-4</v>
      </c>
      <c r="F416" s="12">
        <f t="shared" si="31"/>
        <v>2.4313153415998054E-4</v>
      </c>
      <c r="G416" s="13">
        <f t="shared" si="32"/>
        <v>-0.2</v>
      </c>
      <c r="H416" s="18">
        <f t="shared" si="33"/>
        <v>-4.147484550620049E-5</v>
      </c>
    </row>
    <row r="417" spans="2:8" ht="15" x14ac:dyDescent="0.2">
      <c r="B417" s="3" t="s">
        <v>165</v>
      </c>
      <c r="C417" s="10">
        <v>5</v>
      </c>
      <c r="D417" s="10">
        <v>3</v>
      </c>
      <c r="E417" s="12">
        <f t="shared" si="30"/>
        <v>2.0737422753100245E-4</v>
      </c>
      <c r="F417" s="12">
        <f t="shared" si="31"/>
        <v>1.8234865061998541E-4</v>
      </c>
      <c r="G417" s="13">
        <f t="shared" si="32"/>
        <v>-0.4</v>
      </c>
      <c r="H417" s="18">
        <f t="shared" si="33"/>
        <v>-8.2949691012400981E-5</v>
      </c>
    </row>
    <row r="418" spans="2:8" ht="30" x14ac:dyDescent="0.2">
      <c r="B418" s="3" t="s">
        <v>166</v>
      </c>
      <c r="C418" s="10">
        <v>11</v>
      </c>
      <c r="D418" s="10">
        <v>4</v>
      </c>
      <c r="E418" s="12">
        <f t="shared" si="30"/>
        <v>4.5622330056820537E-4</v>
      </c>
      <c r="F418" s="12">
        <f t="shared" si="31"/>
        <v>2.4313153415998054E-4</v>
      </c>
      <c r="G418" s="13">
        <f t="shared" si="32"/>
        <v>-0.63636363636363635</v>
      </c>
      <c r="H418" s="18">
        <f t="shared" si="33"/>
        <v>-2.9032391854340344E-4</v>
      </c>
    </row>
    <row r="419" spans="2:8" ht="15" x14ac:dyDescent="0.2">
      <c r="B419" s="3" t="s">
        <v>407</v>
      </c>
      <c r="C419" s="10">
        <v>3</v>
      </c>
      <c r="D419" s="10">
        <v>2</v>
      </c>
      <c r="E419" s="12">
        <f t="shared" si="30"/>
        <v>1.2442453651860148E-4</v>
      </c>
      <c r="F419" s="12">
        <f t="shared" si="31"/>
        <v>1.2156576707999027E-4</v>
      </c>
      <c r="G419" s="13">
        <f t="shared" si="32"/>
        <v>-0.33333333333333331</v>
      </c>
      <c r="H419" s="18">
        <f t="shared" si="33"/>
        <v>-4.147484550620049E-5</v>
      </c>
    </row>
    <row r="420" spans="2:8" ht="15" x14ac:dyDescent="0.2">
      <c r="B420" s="3" t="s">
        <v>408</v>
      </c>
      <c r="C420" s="10">
        <v>22</v>
      </c>
      <c r="D420" s="10">
        <v>7</v>
      </c>
      <c r="E420" s="12">
        <f t="shared" si="30"/>
        <v>9.1244660113641075E-4</v>
      </c>
      <c r="F420" s="12">
        <f t="shared" si="31"/>
        <v>4.2548018477996596E-4</v>
      </c>
      <c r="G420" s="13">
        <f t="shared" si="32"/>
        <v>-0.68181818181818177</v>
      </c>
      <c r="H420" s="18">
        <f t="shared" si="33"/>
        <v>-6.2212268259300731E-4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31</v>
      </c>
      <c r="D422" s="10">
        <v>23</v>
      </c>
      <c r="E422" s="12">
        <f t="shared" si="30"/>
        <v>1.2857202106922152E-3</v>
      </c>
      <c r="F422" s="12">
        <f t="shared" si="31"/>
        <v>1.3980063214198881E-3</v>
      </c>
      <c r="G422" s="13">
        <f t="shared" si="32"/>
        <v>-0.25806451612903225</v>
      </c>
      <c r="H422" s="18">
        <f t="shared" si="33"/>
        <v>-3.3179876404960392E-4</v>
      </c>
    </row>
    <row r="423" spans="2:8" ht="15" x14ac:dyDescent="0.2">
      <c r="B423" s="3" t="s">
        <v>410</v>
      </c>
      <c r="C423" s="10">
        <v>2</v>
      </c>
      <c r="D423" s="10">
        <v>2</v>
      </c>
      <c r="E423" s="12">
        <f t="shared" si="30"/>
        <v>8.2949691012400981E-5</v>
      </c>
      <c r="F423" s="12">
        <f t="shared" si="31"/>
        <v>1.2156576707999027E-4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4.147484550620049E-5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4.147484550620049E-5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18</v>
      </c>
      <c r="D426" s="10">
        <v>2</v>
      </c>
      <c r="E426" s="12">
        <f t="shared" si="34"/>
        <v>7.4654721911160881E-4</v>
      </c>
      <c r="F426" s="12">
        <f t="shared" si="35"/>
        <v>1.2156576707999027E-4</v>
      </c>
      <c r="G426" s="13">
        <f t="shared" si="36"/>
        <v>-0.88888888888888884</v>
      </c>
      <c r="H426" s="18">
        <f t="shared" si="37"/>
        <v>-6.6359752809920785E-4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11</v>
      </c>
      <c r="D428" s="10">
        <v>12</v>
      </c>
      <c r="E428" s="12">
        <f t="shared" si="34"/>
        <v>4.5622330056820537E-4</v>
      </c>
      <c r="F428" s="12">
        <f t="shared" si="35"/>
        <v>7.2939460247994166E-4</v>
      </c>
      <c r="G428" s="13">
        <f t="shared" si="36"/>
        <v>9.0909090909090912E-2</v>
      </c>
      <c r="H428" s="18">
        <f t="shared" si="37"/>
        <v>4.147484550620049E-5</v>
      </c>
    </row>
    <row r="429" spans="2:8" ht="15" x14ac:dyDescent="0.2">
      <c r="B429" s="3" t="s">
        <v>415</v>
      </c>
      <c r="C429" s="10">
        <v>5</v>
      </c>
      <c r="D429" s="10">
        <v>3</v>
      </c>
      <c r="E429" s="12">
        <f t="shared" si="34"/>
        <v>2.0737422753100245E-4</v>
      </c>
      <c r="F429" s="12">
        <f t="shared" si="35"/>
        <v>1.8234865061998541E-4</v>
      </c>
      <c r="G429" s="13">
        <f t="shared" si="36"/>
        <v>-0.4</v>
      </c>
      <c r="H429" s="18">
        <f t="shared" si="37"/>
        <v>-8.2949691012400981E-5</v>
      </c>
    </row>
    <row r="430" spans="2:8" ht="15" x14ac:dyDescent="0.2">
      <c r="B430" s="3" t="s">
        <v>416</v>
      </c>
      <c r="C430" s="10">
        <v>10</v>
      </c>
      <c r="D430" s="10">
        <v>11</v>
      </c>
      <c r="E430" s="12">
        <f t="shared" si="34"/>
        <v>4.1474845506200489E-4</v>
      </c>
      <c r="F430" s="12">
        <f t="shared" si="35"/>
        <v>6.6861171893994647E-4</v>
      </c>
      <c r="G430" s="13">
        <f t="shared" si="36"/>
        <v>0.1</v>
      </c>
      <c r="H430" s="18">
        <f t="shared" si="37"/>
        <v>4.147484550620049E-5</v>
      </c>
    </row>
    <row r="431" spans="2:8" ht="15" x14ac:dyDescent="0.2">
      <c r="B431" s="3" t="s">
        <v>169</v>
      </c>
      <c r="C431" s="10">
        <v>5</v>
      </c>
      <c r="D431" s="10">
        <v>6</v>
      </c>
      <c r="E431" s="12">
        <f t="shared" si="34"/>
        <v>2.0737422753100245E-4</v>
      </c>
      <c r="F431" s="12">
        <f t="shared" si="35"/>
        <v>3.6469730123997083E-4</v>
      </c>
      <c r="G431" s="13">
        <f t="shared" si="36"/>
        <v>0.2</v>
      </c>
      <c r="H431" s="18">
        <f t="shared" si="37"/>
        <v>4.147484550620049E-5</v>
      </c>
    </row>
    <row r="432" spans="2:8" ht="15" x14ac:dyDescent="0.2">
      <c r="B432" s="3" t="s">
        <v>417</v>
      </c>
      <c r="C432" s="10">
        <v>178</v>
      </c>
      <c r="D432" s="10">
        <v>24</v>
      </c>
      <c r="E432" s="12">
        <f t="shared" si="34"/>
        <v>7.3825225001036875E-3</v>
      </c>
      <c r="F432" s="12">
        <f t="shared" si="35"/>
        <v>1.4587892049598833E-3</v>
      </c>
      <c r="G432" s="13">
        <f t="shared" si="36"/>
        <v>-0.8651685393258427</v>
      </c>
      <c r="H432" s="18">
        <f t="shared" si="37"/>
        <v>-6.3871262079548755E-3</v>
      </c>
    </row>
    <row r="433" spans="2:8" ht="15" x14ac:dyDescent="0.2">
      <c r="B433" s="3" t="s">
        <v>162</v>
      </c>
      <c r="C433" s="10">
        <v>21</v>
      </c>
      <c r="D433" s="10">
        <v>10</v>
      </c>
      <c r="E433" s="12">
        <f t="shared" si="34"/>
        <v>8.7097175563021032E-4</v>
      </c>
      <c r="F433" s="12">
        <f t="shared" si="35"/>
        <v>6.078288353999514E-4</v>
      </c>
      <c r="G433" s="13">
        <f t="shared" si="36"/>
        <v>-0.52380952380952384</v>
      </c>
      <c r="H433" s="18">
        <f t="shared" si="37"/>
        <v>-4.5622330056820543E-4</v>
      </c>
    </row>
    <row r="434" spans="2:8" ht="30" x14ac:dyDescent="0.2">
      <c r="B434" s="3" t="s">
        <v>418</v>
      </c>
      <c r="C434" s="10">
        <v>30</v>
      </c>
      <c r="D434" s="10">
        <v>7</v>
      </c>
      <c r="E434" s="12">
        <f t="shared" si="34"/>
        <v>1.2442453651860146E-3</v>
      </c>
      <c r="F434" s="12">
        <f t="shared" si="35"/>
        <v>4.2548018477996596E-4</v>
      </c>
      <c r="G434" s="13">
        <f t="shared" si="36"/>
        <v>-0.76666666666666672</v>
      </c>
      <c r="H434" s="18">
        <f t="shared" si="37"/>
        <v>-9.5392144664261129E-4</v>
      </c>
    </row>
    <row r="435" spans="2:8" ht="15" x14ac:dyDescent="0.2">
      <c r="B435" s="3" t="s">
        <v>164</v>
      </c>
      <c r="C435" s="10">
        <v>5</v>
      </c>
      <c r="D435" s="10">
        <v>7</v>
      </c>
      <c r="E435" s="12">
        <f t="shared" si="34"/>
        <v>2.0737422753100245E-4</v>
      </c>
      <c r="F435" s="12">
        <f t="shared" si="35"/>
        <v>4.2548018477996596E-4</v>
      </c>
      <c r="G435" s="13">
        <f t="shared" si="36"/>
        <v>0.4</v>
      </c>
      <c r="H435" s="18">
        <f t="shared" si="37"/>
        <v>8.2949691012400981E-5</v>
      </c>
    </row>
    <row r="436" spans="2:8" ht="30" x14ac:dyDescent="0.2">
      <c r="B436" s="3" t="s">
        <v>419</v>
      </c>
      <c r="C436" s="10">
        <v>8</v>
      </c>
      <c r="D436" s="10">
        <v>4</v>
      </c>
      <c r="E436" s="12">
        <f t="shared" si="34"/>
        <v>3.3179876404960392E-4</v>
      </c>
      <c r="F436" s="12">
        <f t="shared" si="35"/>
        <v>2.4313153415998054E-4</v>
      </c>
      <c r="G436" s="13">
        <f t="shared" si="36"/>
        <v>-0.5</v>
      </c>
      <c r="H436" s="18">
        <f t="shared" si="37"/>
        <v>-1.6589938202480196E-4</v>
      </c>
    </row>
    <row r="437" spans="2:8" ht="30" x14ac:dyDescent="0.2">
      <c r="B437" s="3" t="s">
        <v>420</v>
      </c>
      <c r="C437" s="10">
        <v>329</v>
      </c>
      <c r="D437" s="10">
        <v>103</v>
      </c>
      <c r="E437" s="12">
        <f t="shared" si="34"/>
        <v>1.364522417153996E-2</v>
      </c>
      <c r="F437" s="12">
        <f t="shared" si="35"/>
        <v>6.2606370046194995E-3</v>
      </c>
      <c r="G437" s="13">
        <f t="shared" si="36"/>
        <v>-0.68693009118541037</v>
      </c>
      <c r="H437" s="18">
        <f t="shared" si="37"/>
        <v>-9.3733150844013107E-3</v>
      </c>
    </row>
    <row r="438" spans="2:8" ht="15" x14ac:dyDescent="0.2">
      <c r="B438" s="3" t="s">
        <v>155</v>
      </c>
      <c r="C438" s="10">
        <v>3</v>
      </c>
      <c r="D438" s="10">
        <v>3</v>
      </c>
      <c r="E438" s="12">
        <f t="shared" si="34"/>
        <v>1.2442453651860148E-4</v>
      </c>
      <c r="F438" s="12">
        <f t="shared" si="35"/>
        <v>1.8234865061998541E-4</v>
      </c>
      <c r="G438" s="13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47</v>
      </c>
      <c r="D439" s="10">
        <v>3</v>
      </c>
      <c r="E439" s="12">
        <f t="shared" si="34"/>
        <v>1.9493177387914229E-3</v>
      </c>
      <c r="F439" s="12">
        <f t="shared" si="35"/>
        <v>1.8234865061998541E-4</v>
      </c>
      <c r="G439" s="13">
        <f t="shared" si="36"/>
        <v>-0.93617021276595747</v>
      </c>
      <c r="H439" s="18">
        <f t="shared" si="37"/>
        <v>-1.8248932022728215E-3</v>
      </c>
    </row>
    <row r="440" spans="2:8" ht="30" x14ac:dyDescent="0.2">
      <c r="B440" s="3" t="s">
        <v>421</v>
      </c>
      <c r="C440" s="10">
        <v>0</v>
      </c>
      <c r="D440" s="10">
        <v>1</v>
      </c>
      <c r="E440" s="12" t="str">
        <f t="shared" si="34"/>
        <v/>
      </c>
      <c r="F440" s="12">
        <f t="shared" si="35"/>
        <v>6.0782883539995136E-5</v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11</v>
      </c>
      <c r="D441" s="10">
        <v>10</v>
      </c>
      <c r="E441" s="12">
        <f t="shared" si="34"/>
        <v>4.5622330056820537E-4</v>
      </c>
      <c r="F441" s="12">
        <f t="shared" si="35"/>
        <v>6.078288353999514E-4</v>
      </c>
      <c r="G441" s="13">
        <f t="shared" si="36"/>
        <v>-9.0909090909090912E-2</v>
      </c>
      <c r="H441" s="18">
        <f t="shared" si="37"/>
        <v>-4.147484550620049E-5</v>
      </c>
    </row>
    <row r="442" spans="2:8" ht="15" x14ac:dyDescent="0.2">
      <c r="B442" s="3" t="s">
        <v>422</v>
      </c>
      <c r="C442" s="10">
        <v>20</v>
      </c>
      <c r="D442" s="10">
        <v>6</v>
      </c>
      <c r="E442" s="12">
        <f t="shared" si="34"/>
        <v>8.2949691012400978E-4</v>
      </c>
      <c r="F442" s="12">
        <f t="shared" si="35"/>
        <v>3.6469730123997083E-4</v>
      </c>
      <c r="G442" s="13">
        <f t="shared" si="36"/>
        <v>-0.7</v>
      </c>
      <c r="H442" s="18">
        <f t="shared" si="37"/>
        <v>-5.8064783708680677E-4</v>
      </c>
    </row>
    <row r="443" spans="2:8" ht="15" x14ac:dyDescent="0.2">
      <c r="B443" s="3" t="s">
        <v>423</v>
      </c>
      <c r="C443" s="10">
        <v>8</v>
      </c>
      <c r="D443" s="10">
        <v>3</v>
      </c>
      <c r="E443" s="12">
        <f t="shared" si="34"/>
        <v>3.3179876404960392E-4</v>
      </c>
      <c r="F443" s="12">
        <f t="shared" si="35"/>
        <v>1.8234865061998541E-4</v>
      </c>
      <c r="G443" s="13">
        <f t="shared" si="36"/>
        <v>-0.625</v>
      </c>
      <c r="H443" s="18">
        <f t="shared" si="37"/>
        <v>-2.0737422753100245E-4</v>
      </c>
    </row>
    <row r="444" spans="2:8" ht="15" x14ac:dyDescent="0.2">
      <c r="B444" s="3" t="s">
        <v>424</v>
      </c>
      <c r="C444" s="10">
        <v>1</v>
      </c>
      <c r="D444" s="10">
        <v>4</v>
      </c>
      <c r="E444" s="12">
        <f t="shared" si="34"/>
        <v>4.147484550620049E-5</v>
      </c>
      <c r="F444" s="12">
        <f t="shared" si="35"/>
        <v>2.4313153415998054E-4</v>
      </c>
      <c r="G444" s="13">
        <f t="shared" si="36"/>
        <v>3</v>
      </c>
      <c r="H444" s="18">
        <f t="shared" si="37"/>
        <v>1.2442453651860148E-4</v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4.147484550620049E-5</v>
      </c>
      <c r="F445" s="12" t="str">
        <f t="shared" si="35"/>
        <v/>
      </c>
      <c r="G445" s="13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10">
        <v>5</v>
      </c>
      <c r="D446" s="10">
        <v>11</v>
      </c>
      <c r="E446" s="12">
        <f t="shared" si="34"/>
        <v>2.0737422753100245E-4</v>
      </c>
      <c r="F446" s="12">
        <f t="shared" si="35"/>
        <v>6.6861171893994647E-4</v>
      </c>
      <c r="G446" s="13">
        <f t="shared" si="36"/>
        <v>1.2</v>
      </c>
      <c r="H446" s="18">
        <f t="shared" si="37"/>
        <v>2.488490730372029E-4</v>
      </c>
    </row>
    <row r="447" spans="2:8" ht="30" x14ac:dyDescent="0.2">
      <c r="B447" s="3" t="s">
        <v>427</v>
      </c>
      <c r="C447" s="10">
        <v>3</v>
      </c>
      <c r="D447" s="10">
        <v>4</v>
      </c>
      <c r="E447" s="12">
        <f t="shared" si="34"/>
        <v>1.2442453651860148E-4</v>
      </c>
      <c r="F447" s="12">
        <f t="shared" si="35"/>
        <v>2.4313153415998054E-4</v>
      </c>
      <c r="G447" s="13">
        <f t="shared" si="36"/>
        <v>0.33333333333333331</v>
      </c>
      <c r="H447" s="18">
        <f t="shared" si="37"/>
        <v>4.147484550620049E-5</v>
      </c>
    </row>
    <row r="448" spans="2:8" ht="15" x14ac:dyDescent="0.2">
      <c r="B448" s="3" t="s">
        <v>428</v>
      </c>
      <c r="C448" s="10">
        <v>6</v>
      </c>
      <c r="D448" s="10">
        <v>3</v>
      </c>
      <c r="E448" s="12">
        <f t="shared" si="34"/>
        <v>2.4884907303720296E-4</v>
      </c>
      <c r="F448" s="12">
        <f t="shared" si="35"/>
        <v>1.8234865061998541E-4</v>
      </c>
      <c r="G448" s="13">
        <f t="shared" si="36"/>
        <v>-0.5</v>
      </c>
      <c r="H448" s="18">
        <f t="shared" si="37"/>
        <v>-1.2442453651860148E-4</v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4.147484550620049E-5</v>
      </c>
      <c r="F449" s="12">
        <f t="shared" si="35"/>
        <v>6.0782883539995136E-5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5</v>
      </c>
      <c r="D450" s="10">
        <v>1</v>
      </c>
      <c r="E450" s="12">
        <f t="shared" si="34"/>
        <v>2.0737422753100245E-4</v>
      </c>
      <c r="F450" s="12">
        <f t="shared" si="35"/>
        <v>6.0782883539995136E-5</v>
      </c>
      <c r="G450" s="13">
        <f t="shared" si="36"/>
        <v>-0.8</v>
      </c>
      <c r="H450" s="18">
        <f t="shared" si="37"/>
        <v>-1.6589938202480196E-4</v>
      </c>
    </row>
    <row r="451" spans="2:8" ht="15" x14ac:dyDescent="0.2">
      <c r="B451" s="3" t="s">
        <v>157</v>
      </c>
      <c r="C451" s="10">
        <v>5</v>
      </c>
      <c r="D451" s="10">
        <v>0</v>
      </c>
      <c r="E451" s="12">
        <f t="shared" si="34"/>
        <v>2.0737422753100245E-4</v>
      </c>
      <c r="F451" s="12" t="str">
        <f t="shared" si="35"/>
        <v/>
      </c>
      <c r="G451" s="13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12</v>
      </c>
      <c r="D452" s="10">
        <v>5</v>
      </c>
      <c r="E452" s="12">
        <f t="shared" si="34"/>
        <v>4.9769814607440591E-4</v>
      </c>
      <c r="F452" s="12">
        <f t="shared" si="35"/>
        <v>3.039144176999757E-4</v>
      </c>
      <c r="G452" s="13">
        <f t="shared" si="36"/>
        <v>-0.58333333333333337</v>
      </c>
      <c r="H452" s="18">
        <f t="shared" si="37"/>
        <v>-2.9032391854340349E-4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14</v>
      </c>
      <c r="D454" s="10">
        <v>2</v>
      </c>
      <c r="E454" s="12">
        <f t="shared" si="34"/>
        <v>5.8064783708680688E-4</v>
      </c>
      <c r="F454" s="12">
        <f t="shared" si="35"/>
        <v>1.2156576707999027E-4</v>
      </c>
      <c r="G454" s="13">
        <f t="shared" si="36"/>
        <v>-0.8571428571428571</v>
      </c>
      <c r="H454" s="18">
        <f t="shared" si="37"/>
        <v>-4.9769814607440591E-4</v>
      </c>
    </row>
    <row r="455" spans="2:8" ht="15" x14ac:dyDescent="0.2">
      <c r="B455" s="3" t="s">
        <v>158</v>
      </c>
      <c r="C455" s="10">
        <v>5</v>
      </c>
      <c r="D455" s="10">
        <v>7</v>
      </c>
      <c r="E455" s="12">
        <f t="shared" si="34"/>
        <v>2.0737422753100245E-4</v>
      </c>
      <c r="F455" s="12">
        <f t="shared" si="35"/>
        <v>4.2548018477996596E-4</v>
      </c>
      <c r="G455" s="13">
        <f t="shared" si="36"/>
        <v>0.4</v>
      </c>
      <c r="H455" s="18">
        <f t="shared" si="37"/>
        <v>8.2949691012400981E-5</v>
      </c>
    </row>
    <row r="456" spans="2:8" ht="15" x14ac:dyDescent="0.2">
      <c r="B456" s="3" t="s">
        <v>432</v>
      </c>
      <c r="C456" s="10">
        <v>4</v>
      </c>
      <c r="D456" s="10">
        <v>4</v>
      </c>
      <c r="E456" s="12">
        <f t="shared" si="34"/>
        <v>1.6589938202480196E-4</v>
      </c>
      <c r="F456" s="12">
        <f t="shared" si="35"/>
        <v>2.4313153415998054E-4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4.147484550620049E-5</v>
      </c>
      <c r="F457" s="12" t="str">
        <f t="shared" si="35"/>
        <v/>
      </c>
      <c r="G457" s="13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8</v>
      </c>
      <c r="D458" s="10">
        <v>6</v>
      </c>
      <c r="E458" s="12">
        <f t="shared" si="34"/>
        <v>3.3179876404960392E-4</v>
      </c>
      <c r="F458" s="12">
        <f t="shared" si="35"/>
        <v>3.6469730123997083E-4</v>
      </c>
      <c r="G458" s="13">
        <f t="shared" si="36"/>
        <v>-0.25</v>
      </c>
      <c r="H458" s="18">
        <f t="shared" si="37"/>
        <v>-8.2949691012400981E-5</v>
      </c>
    </row>
    <row r="459" spans="2:8" ht="15" x14ac:dyDescent="0.2">
      <c r="B459" s="3" t="s">
        <v>161</v>
      </c>
      <c r="C459" s="10">
        <v>5</v>
      </c>
      <c r="D459" s="10">
        <v>3</v>
      </c>
      <c r="E459" s="12">
        <f t="shared" si="34"/>
        <v>2.0737422753100245E-4</v>
      </c>
      <c r="F459" s="12">
        <f t="shared" si="35"/>
        <v>1.8234865061998541E-4</v>
      </c>
      <c r="G459" s="13">
        <f t="shared" si="36"/>
        <v>-0.4</v>
      </c>
      <c r="H459" s="18">
        <f t="shared" si="37"/>
        <v>-8.2949691012400981E-5</v>
      </c>
    </row>
    <row r="460" spans="2:8" ht="15" x14ac:dyDescent="0.2">
      <c r="B460" s="3" t="s">
        <v>176</v>
      </c>
      <c r="C460" s="10">
        <v>2944</v>
      </c>
      <c r="D460" s="10">
        <v>2246</v>
      </c>
      <c r="E460" s="12">
        <f t="shared" si="34"/>
        <v>0.12210194517025424</v>
      </c>
      <c r="F460" s="12">
        <f t="shared" si="35"/>
        <v>0.13651835643082907</v>
      </c>
      <c r="G460" s="13">
        <f t="shared" si="36"/>
        <v>-0.23709239130434784</v>
      </c>
      <c r="H460" s="18">
        <f t="shared" si="37"/>
        <v>-2.8949442163327944E-2</v>
      </c>
    </row>
    <row r="461" spans="2:8" ht="30" x14ac:dyDescent="0.2">
      <c r="B461" s="3" t="s">
        <v>173</v>
      </c>
      <c r="C461" s="10">
        <v>15</v>
      </c>
      <c r="D461" s="10">
        <v>5</v>
      </c>
      <c r="E461" s="12">
        <f t="shared" si="34"/>
        <v>6.2212268259300731E-4</v>
      </c>
      <c r="F461" s="12">
        <f t="shared" si="35"/>
        <v>3.039144176999757E-4</v>
      </c>
      <c r="G461" s="13">
        <f t="shared" si="36"/>
        <v>-0.66666666666666663</v>
      </c>
      <c r="H461" s="18">
        <f t="shared" si="37"/>
        <v>-4.1474845506200484E-4</v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4.147484550620049E-5</v>
      </c>
      <c r="F462" s="12" t="str">
        <f t="shared" si="35"/>
        <v/>
      </c>
      <c r="G462" s="13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52</v>
      </c>
      <c r="D463" s="10">
        <v>43</v>
      </c>
      <c r="E463" s="12">
        <f t="shared" si="34"/>
        <v>2.1566919663224254E-3</v>
      </c>
      <c r="F463" s="12">
        <f t="shared" si="35"/>
        <v>2.6136639922197907E-3</v>
      </c>
      <c r="G463" s="13">
        <f t="shared" si="36"/>
        <v>-0.17307692307692307</v>
      </c>
      <c r="H463" s="18">
        <f t="shared" si="37"/>
        <v>-3.7327360955580441E-4</v>
      </c>
    </row>
    <row r="464" spans="2:8" ht="15" x14ac:dyDescent="0.2">
      <c r="B464" s="3" t="s">
        <v>478</v>
      </c>
      <c r="C464" s="10">
        <v>40</v>
      </c>
      <c r="D464" s="10">
        <v>15</v>
      </c>
      <c r="E464" s="12">
        <f t="shared" si="34"/>
        <v>1.6589938202480196E-3</v>
      </c>
      <c r="F464" s="12">
        <f t="shared" si="35"/>
        <v>9.117432530999271E-4</v>
      </c>
      <c r="G464" s="13">
        <f t="shared" si="36"/>
        <v>-0.625</v>
      </c>
      <c r="H464" s="18">
        <f t="shared" si="37"/>
        <v>-1.0368711376550121E-3</v>
      </c>
    </row>
    <row r="465" spans="2:8" ht="15" x14ac:dyDescent="0.2">
      <c r="B465" s="3" t="s">
        <v>183</v>
      </c>
      <c r="C465" s="10">
        <v>1</v>
      </c>
      <c r="D465" s="10">
        <v>1</v>
      </c>
      <c r="E465" s="12">
        <f t="shared" si="34"/>
        <v>4.147484550620049E-5</v>
      </c>
      <c r="F465" s="12">
        <f t="shared" si="35"/>
        <v>6.0782883539995136E-5</v>
      </c>
      <c r="G465" s="13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6</v>
      </c>
      <c r="D466" s="10">
        <v>8</v>
      </c>
      <c r="E466" s="12">
        <f t="shared" si="34"/>
        <v>2.4884907303720296E-4</v>
      </c>
      <c r="F466" s="12">
        <f t="shared" si="35"/>
        <v>4.8626306831996109E-4</v>
      </c>
      <c r="G466" s="13">
        <f t="shared" si="36"/>
        <v>0.33333333333333331</v>
      </c>
      <c r="H466" s="18">
        <f t="shared" si="37"/>
        <v>8.2949691012400981E-5</v>
      </c>
    </row>
    <row r="467" spans="2:8" ht="15" x14ac:dyDescent="0.2">
      <c r="B467" s="3" t="s">
        <v>479</v>
      </c>
      <c r="C467" s="10">
        <v>38</v>
      </c>
      <c r="D467" s="10">
        <v>14</v>
      </c>
      <c r="E467" s="12">
        <f t="shared" si="34"/>
        <v>1.5760441292356187E-3</v>
      </c>
      <c r="F467" s="12">
        <f t="shared" si="35"/>
        <v>8.5096036955993192E-4</v>
      </c>
      <c r="G467" s="13">
        <f t="shared" si="36"/>
        <v>-0.63157894736842102</v>
      </c>
      <c r="H467" s="18">
        <f t="shared" si="37"/>
        <v>-9.9539629214881182E-4</v>
      </c>
    </row>
    <row r="468" spans="2:8" ht="15" x14ac:dyDescent="0.2">
      <c r="B468" s="3" t="s">
        <v>182</v>
      </c>
      <c r="C468" s="10">
        <v>41</v>
      </c>
      <c r="D468" s="10">
        <v>34</v>
      </c>
      <c r="E468" s="12">
        <f t="shared" si="34"/>
        <v>1.7004686657542201E-3</v>
      </c>
      <c r="F468" s="12">
        <f t="shared" si="35"/>
        <v>2.0666180403598345E-3</v>
      </c>
      <c r="G468" s="13">
        <f t="shared" si="36"/>
        <v>-0.17073170731707318</v>
      </c>
      <c r="H468" s="18">
        <f t="shared" si="37"/>
        <v>-2.9032391854340344E-4</v>
      </c>
    </row>
    <row r="469" spans="2:8" ht="15" x14ac:dyDescent="0.2">
      <c r="B469" s="3" t="s">
        <v>175</v>
      </c>
      <c r="C469" s="10">
        <v>4</v>
      </c>
      <c r="D469" s="10">
        <v>0</v>
      </c>
      <c r="E469" s="12">
        <f t="shared" si="34"/>
        <v>1.6589938202480196E-4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1</v>
      </c>
      <c r="D470" s="10">
        <v>1</v>
      </c>
      <c r="E470" s="12">
        <f t="shared" si="34"/>
        <v>4.147484550620049E-5</v>
      </c>
      <c r="F470" s="12">
        <f t="shared" si="35"/>
        <v>6.0782883539995136E-5</v>
      </c>
      <c r="G470" s="13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2</v>
      </c>
      <c r="D471" s="10">
        <v>1</v>
      </c>
      <c r="E471" s="12">
        <f t="shared" si="34"/>
        <v>8.2949691012400981E-5</v>
      </c>
      <c r="F471" s="12">
        <f t="shared" si="35"/>
        <v>6.0782883539995136E-5</v>
      </c>
      <c r="G471" s="13">
        <f t="shared" si="36"/>
        <v>-0.5</v>
      </c>
      <c r="H471" s="18">
        <f t="shared" si="37"/>
        <v>-4.147484550620049E-5</v>
      </c>
    </row>
    <row r="472" spans="2:8" ht="15" x14ac:dyDescent="0.2">
      <c r="B472" s="3" t="s">
        <v>185</v>
      </c>
      <c r="C472" s="10">
        <v>1</v>
      </c>
      <c r="D472" s="10">
        <v>0</v>
      </c>
      <c r="E472" s="12">
        <f t="shared" si="34"/>
        <v>4.147484550620049E-5</v>
      </c>
      <c r="F472" s="12" t="str">
        <f t="shared" si="35"/>
        <v/>
      </c>
      <c r="G472" s="13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10">
        <v>63</v>
      </c>
      <c r="D473" s="10">
        <v>9</v>
      </c>
      <c r="E473" s="12">
        <f t="shared" si="34"/>
        <v>2.6129152668906306E-3</v>
      </c>
      <c r="F473" s="12">
        <f t="shared" si="35"/>
        <v>5.4704595185995622E-4</v>
      </c>
      <c r="G473" s="13">
        <f t="shared" si="36"/>
        <v>-0.8571428571428571</v>
      </c>
      <c r="H473" s="18">
        <f t="shared" si="37"/>
        <v>-2.239641657334826E-3</v>
      </c>
    </row>
    <row r="474" spans="2:8" ht="15" x14ac:dyDescent="0.2">
      <c r="B474" s="3" t="s">
        <v>436</v>
      </c>
      <c r="C474" s="10">
        <v>2</v>
      </c>
      <c r="D474" s="10">
        <v>2</v>
      </c>
      <c r="E474" s="12">
        <f t="shared" si="34"/>
        <v>8.2949691012400981E-5</v>
      </c>
      <c r="F474" s="12">
        <f t="shared" si="35"/>
        <v>1.2156576707999027E-4</v>
      </c>
      <c r="G474" s="13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7</v>
      </c>
      <c r="D475" s="10">
        <v>4</v>
      </c>
      <c r="E475" s="12">
        <f t="shared" si="34"/>
        <v>2.9032391854340344E-4</v>
      </c>
      <c r="F475" s="12">
        <f t="shared" si="35"/>
        <v>2.4313153415998054E-4</v>
      </c>
      <c r="G475" s="13">
        <f t="shared" si="36"/>
        <v>-0.42857142857142855</v>
      </c>
      <c r="H475" s="18">
        <f t="shared" si="37"/>
        <v>-1.2442453651860148E-4</v>
      </c>
    </row>
    <row r="476" spans="2:8" ht="30" x14ac:dyDescent="0.2">
      <c r="B476" s="3" t="s">
        <v>438</v>
      </c>
      <c r="C476" s="10">
        <v>2</v>
      </c>
      <c r="D476" s="10">
        <v>1</v>
      </c>
      <c r="E476" s="12">
        <f t="shared" si="34"/>
        <v>8.2949691012400981E-5</v>
      </c>
      <c r="F476" s="12">
        <f t="shared" si="35"/>
        <v>6.0782883539995136E-5</v>
      </c>
      <c r="G476" s="13">
        <f t="shared" si="36"/>
        <v>-0.5</v>
      </c>
      <c r="H476" s="18">
        <f t="shared" si="37"/>
        <v>-4.147484550620049E-5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32</v>
      </c>
      <c r="D478" s="10">
        <v>27</v>
      </c>
      <c r="E478" s="12">
        <f t="shared" si="34"/>
        <v>1.3271950561984157E-3</v>
      </c>
      <c r="F478" s="12">
        <f t="shared" si="35"/>
        <v>1.6411378555798686E-3</v>
      </c>
      <c r="G478" s="13">
        <f t="shared" si="36"/>
        <v>-0.15625</v>
      </c>
      <c r="H478" s="18">
        <f t="shared" si="37"/>
        <v>-2.0737422753100245E-4</v>
      </c>
    </row>
    <row r="479" spans="2:8" ht="15" x14ac:dyDescent="0.2">
      <c r="B479" s="3" t="s">
        <v>440</v>
      </c>
      <c r="C479" s="10">
        <v>12</v>
      </c>
      <c r="D479" s="10">
        <v>0</v>
      </c>
      <c r="E479" s="12">
        <f t="shared" si="34"/>
        <v>4.9769814607440591E-4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5</v>
      </c>
      <c r="D480" s="10">
        <v>2</v>
      </c>
      <c r="E480" s="12">
        <f t="shared" si="34"/>
        <v>2.0737422753100245E-4</v>
      </c>
      <c r="F480" s="12">
        <f t="shared" si="35"/>
        <v>1.2156576707999027E-4</v>
      </c>
      <c r="G480" s="13">
        <f t="shared" si="36"/>
        <v>-0.6</v>
      </c>
      <c r="H480" s="18">
        <f t="shared" si="37"/>
        <v>-1.2442453651860145E-4</v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6.0782883539995136E-5</v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66</v>
      </c>
      <c r="D483" s="10">
        <v>57</v>
      </c>
      <c r="E483" s="12">
        <f t="shared" si="34"/>
        <v>2.7373398034092325E-3</v>
      </c>
      <c r="F483" s="12">
        <f t="shared" si="35"/>
        <v>3.4646243617797228E-3</v>
      </c>
      <c r="G483" s="13">
        <f t="shared" si="36"/>
        <v>-0.13636363636363635</v>
      </c>
      <c r="H483" s="18">
        <f t="shared" si="37"/>
        <v>-3.7327360955580441E-4</v>
      </c>
    </row>
    <row r="484" spans="2:8" ht="30" x14ac:dyDescent="0.2">
      <c r="B484" s="3" t="s">
        <v>184</v>
      </c>
      <c r="C484" s="10">
        <v>213</v>
      </c>
      <c r="D484" s="10">
        <v>35</v>
      </c>
      <c r="E484" s="12">
        <f t="shared" si="34"/>
        <v>8.8341420928207039E-3</v>
      </c>
      <c r="F484" s="12">
        <f t="shared" si="35"/>
        <v>2.1274009238998297E-3</v>
      </c>
      <c r="G484" s="13">
        <f t="shared" si="36"/>
        <v>-0.83568075117370888</v>
      </c>
      <c r="H484" s="18">
        <f t="shared" si="37"/>
        <v>-7.3825225001036866E-3</v>
      </c>
    </row>
    <row r="485" spans="2:8" ht="15" x14ac:dyDescent="0.2">
      <c r="B485" s="3" t="s">
        <v>443</v>
      </c>
      <c r="C485" s="10">
        <v>158</v>
      </c>
      <c r="D485" s="10">
        <v>68</v>
      </c>
      <c r="E485" s="12">
        <f t="shared" si="34"/>
        <v>6.5530255899796776E-3</v>
      </c>
      <c r="F485" s="12">
        <f t="shared" si="35"/>
        <v>4.133236080719669E-3</v>
      </c>
      <c r="G485" s="13">
        <f t="shared" si="36"/>
        <v>-0.569620253164557</v>
      </c>
      <c r="H485" s="18">
        <f t="shared" si="37"/>
        <v>-3.7327360955580445E-3</v>
      </c>
    </row>
    <row r="486" spans="2:8" ht="15" x14ac:dyDescent="0.2">
      <c r="B486" s="3" t="s">
        <v>171</v>
      </c>
      <c r="C486" s="10">
        <v>3</v>
      </c>
      <c r="D486" s="10">
        <v>1</v>
      </c>
      <c r="E486" s="12">
        <f t="shared" si="34"/>
        <v>1.2442453651860148E-4</v>
      </c>
      <c r="F486" s="12">
        <f t="shared" si="35"/>
        <v>6.0782883539995136E-5</v>
      </c>
      <c r="G486" s="13">
        <f t="shared" si="36"/>
        <v>-0.66666666666666663</v>
      </c>
      <c r="H486" s="18">
        <f t="shared" si="37"/>
        <v>-8.2949691012400981E-5</v>
      </c>
    </row>
    <row r="487" spans="2:8" ht="15" x14ac:dyDescent="0.2">
      <c r="B487" s="3" t="s">
        <v>444</v>
      </c>
      <c r="C487" s="10">
        <v>4</v>
      </c>
      <c r="D487" s="10">
        <v>1</v>
      </c>
      <c r="E487" s="12">
        <f t="shared" si="34"/>
        <v>1.6589938202480196E-4</v>
      </c>
      <c r="F487" s="12">
        <f t="shared" si="35"/>
        <v>6.0782883539995136E-5</v>
      </c>
      <c r="G487" s="13">
        <f t="shared" si="36"/>
        <v>-0.75</v>
      </c>
      <c r="H487" s="18">
        <f t="shared" si="37"/>
        <v>-1.2442453651860148E-4</v>
      </c>
    </row>
    <row r="488" spans="2:8" ht="13.5" customHeight="1" x14ac:dyDescent="0.2">
      <c r="B488" s="3" t="s">
        <v>445</v>
      </c>
      <c r="C488" s="10">
        <v>0</v>
      </c>
      <c r="D488" s="10">
        <v>2</v>
      </c>
      <c r="E488" s="12" t="str">
        <f t="shared" ref="E488:E499" si="38">+IF(C488=0,"",C488/C$294)</f>
        <v/>
      </c>
      <c r="F488" s="12">
        <f t="shared" ref="F488:F499" si="39">+IF(D488=0,"",D488/D$294)</f>
        <v>1.2156576707999027E-4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3</v>
      </c>
      <c r="D489" s="10">
        <v>1</v>
      </c>
      <c r="E489" s="12">
        <f t="shared" si="38"/>
        <v>1.2442453651860148E-4</v>
      </c>
      <c r="F489" s="12">
        <f t="shared" si="39"/>
        <v>6.0782883539995136E-5</v>
      </c>
      <c r="G489" s="13">
        <f t="shared" si="40"/>
        <v>-0.66666666666666663</v>
      </c>
      <c r="H489" s="18">
        <f t="shared" si="41"/>
        <v>-8.2949691012400981E-5</v>
      </c>
    </row>
    <row r="490" spans="2:8" ht="25.5" customHeight="1" x14ac:dyDescent="0.2">
      <c r="B490" s="3" t="s">
        <v>172</v>
      </c>
      <c r="C490" s="10">
        <v>19</v>
      </c>
      <c r="D490" s="10">
        <v>16</v>
      </c>
      <c r="E490" s="12">
        <f t="shared" si="38"/>
        <v>7.8802206461780935E-4</v>
      </c>
      <c r="F490" s="12">
        <f t="shared" si="39"/>
        <v>9.7252613663992217E-4</v>
      </c>
      <c r="G490" s="13">
        <f t="shared" si="40"/>
        <v>-0.15789473684210525</v>
      </c>
      <c r="H490" s="18">
        <f t="shared" si="41"/>
        <v>-1.2442453651860148E-4</v>
      </c>
    </row>
    <row r="491" spans="2:8" ht="13.5" customHeight="1" x14ac:dyDescent="0.2">
      <c r="B491" s="3" t="s">
        <v>180</v>
      </c>
      <c r="C491" s="10">
        <v>78</v>
      </c>
      <c r="D491" s="10">
        <v>79</v>
      </c>
      <c r="E491" s="12">
        <f t="shared" si="38"/>
        <v>3.235037949483638E-3</v>
      </c>
      <c r="F491" s="12">
        <f t="shared" si="39"/>
        <v>4.801847799659616E-3</v>
      </c>
      <c r="G491" s="13">
        <f t="shared" si="40"/>
        <v>1.282051282051282E-2</v>
      </c>
      <c r="H491" s="18">
        <f t="shared" si="41"/>
        <v>4.1474845506200484E-5</v>
      </c>
    </row>
    <row r="492" spans="2:8" ht="15" x14ac:dyDescent="0.2">
      <c r="B492" s="3" t="s">
        <v>480</v>
      </c>
      <c r="C492" s="10">
        <v>7</v>
      </c>
      <c r="D492" s="10">
        <v>23</v>
      </c>
      <c r="E492" s="12">
        <f t="shared" si="38"/>
        <v>2.9032391854340344E-4</v>
      </c>
      <c r="F492" s="12">
        <f t="shared" si="39"/>
        <v>1.3980063214198881E-3</v>
      </c>
      <c r="G492" s="13">
        <f t="shared" si="40"/>
        <v>2.2857142857142856</v>
      </c>
      <c r="H492" s="18">
        <f t="shared" si="41"/>
        <v>6.6359752809920785E-4</v>
      </c>
    </row>
    <row r="493" spans="2:8" ht="15" x14ac:dyDescent="0.2">
      <c r="B493" s="3" t="s">
        <v>447</v>
      </c>
      <c r="C493" s="10">
        <v>69</v>
      </c>
      <c r="D493" s="10">
        <v>86</v>
      </c>
      <c r="E493" s="12">
        <f t="shared" si="38"/>
        <v>2.8617643399278339E-3</v>
      </c>
      <c r="F493" s="12">
        <f t="shared" si="39"/>
        <v>5.2273279844395814E-3</v>
      </c>
      <c r="G493" s="13">
        <f t="shared" si="40"/>
        <v>0.24637681159420291</v>
      </c>
      <c r="H493" s="18">
        <f t="shared" si="41"/>
        <v>7.0507237360540838E-4</v>
      </c>
    </row>
    <row r="494" spans="2:8" ht="15" x14ac:dyDescent="0.2">
      <c r="B494" s="3" t="s">
        <v>448</v>
      </c>
      <c r="C494" s="10">
        <v>1</v>
      </c>
      <c r="D494" s="10">
        <v>1</v>
      </c>
      <c r="E494" s="12">
        <f t="shared" si="38"/>
        <v>4.147484550620049E-5</v>
      </c>
      <c r="F494" s="12">
        <f t="shared" si="39"/>
        <v>6.0782883539995136E-5</v>
      </c>
      <c r="G494" s="13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9</v>
      </c>
      <c r="D495" s="10">
        <v>6</v>
      </c>
      <c r="E495" s="12">
        <f t="shared" si="38"/>
        <v>3.7327360955580441E-4</v>
      </c>
      <c r="F495" s="12">
        <f t="shared" si="39"/>
        <v>3.6469730123997083E-4</v>
      </c>
      <c r="G495" s="13">
        <f t="shared" si="40"/>
        <v>-0.33333333333333331</v>
      </c>
      <c r="H495" s="18">
        <f t="shared" si="41"/>
        <v>-1.2442453651860145E-4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11</v>
      </c>
      <c r="D497" s="10">
        <v>1</v>
      </c>
      <c r="E497" s="12">
        <f t="shared" si="38"/>
        <v>4.5622330056820537E-4</v>
      </c>
      <c r="F497" s="12">
        <f t="shared" si="39"/>
        <v>6.0782883539995136E-5</v>
      </c>
      <c r="G497" s="13">
        <f t="shared" si="40"/>
        <v>-0.90909090909090906</v>
      </c>
      <c r="H497" s="18">
        <f t="shared" si="41"/>
        <v>-4.1474845506200489E-4</v>
      </c>
    </row>
    <row r="498" spans="2:8" ht="30" x14ac:dyDescent="0.2">
      <c r="B498" s="3" t="s">
        <v>452</v>
      </c>
      <c r="C498" s="10">
        <v>3</v>
      </c>
      <c r="D498" s="10">
        <v>0</v>
      </c>
      <c r="E498" s="12">
        <f t="shared" si="38"/>
        <v>1.2442453651860148E-4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5475</v>
      </c>
      <c r="D505" s="41">
        <f>SUM(D506:D530)</f>
        <v>3562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-0.34940639269406393</v>
      </c>
      <c r="H505" s="42">
        <f>+IF(OR(AND(E505=""),(G505="")),"",E505*G505)</f>
        <v>-0.34940639269406393</v>
      </c>
    </row>
    <row r="506" spans="2:8" ht="15" x14ac:dyDescent="0.2">
      <c r="B506" s="3" t="s">
        <v>454</v>
      </c>
      <c r="C506" s="10">
        <v>15</v>
      </c>
      <c r="D506" s="10">
        <v>12</v>
      </c>
      <c r="E506" s="12">
        <f>+IF(C506=0,"",C506/C$505)</f>
        <v>2.7397260273972603E-3</v>
      </c>
      <c r="F506" s="12">
        <f>+IF(D506=0,"",D506/D$505)</f>
        <v>3.368893879842785E-3</v>
      </c>
      <c r="G506" s="13">
        <f>+IF(OR(AND(D506=0),(C506=0)),"0",((D506-C506)/C506))</f>
        <v>-0.2</v>
      </c>
      <c r="H506" s="18">
        <f>+IF(OR(AND(E506=""),(G506="")),"",E506*G506)</f>
        <v>-5.4794520547945212E-4</v>
      </c>
    </row>
    <row r="507" spans="2:8" ht="15" x14ac:dyDescent="0.2">
      <c r="B507" s="3" t="s">
        <v>187</v>
      </c>
      <c r="C507" s="10">
        <v>3100</v>
      </c>
      <c r="D507" s="10">
        <v>1139</v>
      </c>
      <c r="E507" s="12">
        <f t="shared" ref="E507:E529" si="42">+IF(C507=0,"",C507/C$505)</f>
        <v>0.56621004566210043</v>
      </c>
      <c r="F507" s="12">
        <f t="shared" ref="F507:F529" si="43">+IF(D507=0,"",D507/D$505)</f>
        <v>0.31976417742841101</v>
      </c>
      <c r="G507" s="13">
        <f t="shared" ref="G507:G529" si="44">+IF(OR(AND(D507=0),(C507=0)),"0",((D507-C507)/C507))</f>
        <v>-0.63258064516129031</v>
      </c>
      <c r="H507" s="18">
        <f t="shared" ref="H507:H530" si="45">+IF(OR(AND(E507=""),(G507="")),"",E507*G507)</f>
        <v>-0.35817351598173514</v>
      </c>
    </row>
    <row r="508" spans="2:8" ht="15" x14ac:dyDescent="0.2">
      <c r="B508" s="3" t="s">
        <v>455</v>
      </c>
      <c r="C508" s="10">
        <v>763</v>
      </c>
      <c r="D508" s="10">
        <v>203</v>
      </c>
      <c r="E508" s="12">
        <f t="shared" si="42"/>
        <v>0.13936073059360732</v>
      </c>
      <c r="F508" s="12">
        <f t="shared" si="43"/>
        <v>5.699045480067378E-2</v>
      </c>
      <c r="G508" s="13">
        <f t="shared" si="44"/>
        <v>-0.73394495412844041</v>
      </c>
      <c r="H508" s="18">
        <f t="shared" si="45"/>
        <v>-0.10228310502283107</v>
      </c>
    </row>
    <row r="509" spans="2:8" ht="15" x14ac:dyDescent="0.2">
      <c r="B509" s="3" t="s">
        <v>456</v>
      </c>
      <c r="C509" s="10">
        <v>544</v>
      </c>
      <c r="D509" s="10">
        <v>742</v>
      </c>
      <c r="E509" s="12">
        <f t="shared" si="42"/>
        <v>9.936073059360731E-2</v>
      </c>
      <c r="F509" s="12">
        <f t="shared" si="43"/>
        <v>0.20830993823694555</v>
      </c>
      <c r="G509" s="13">
        <f t="shared" si="44"/>
        <v>0.3639705882352941</v>
      </c>
      <c r="H509" s="18">
        <f t="shared" si="45"/>
        <v>3.6164383561643837E-2</v>
      </c>
    </row>
    <row r="510" spans="2:8" ht="15" x14ac:dyDescent="0.2">
      <c r="B510" s="3" t="s">
        <v>188</v>
      </c>
      <c r="C510" s="10">
        <v>29</v>
      </c>
      <c r="D510" s="10">
        <v>14</v>
      </c>
      <c r="E510" s="12">
        <f t="shared" si="42"/>
        <v>5.2968036529680365E-3</v>
      </c>
      <c r="F510" s="12">
        <f t="shared" si="43"/>
        <v>3.9303761931499155E-3</v>
      </c>
      <c r="G510" s="13">
        <f t="shared" si="44"/>
        <v>-0.51724137931034486</v>
      </c>
      <c r="H510" s="18">
        <f t="shared" si="45"/>
        <v>-2.7397260273972603E-3</v>
      </c>
    </row>
    <row r="511" spans="2:8" ht="15" x14ac:dyDescent="0.2">
      <c r="B511" s="3" t="s">
        <v>186</v>
      </c>
      <c r="C511" s="10">
        <v>1</v>
      </c>
      <c r="D511" s="10">
        <v>0</v>
      </c>
      <c r="E511" s="12">
        <f t="shared" si="42"/>
        <v>1.8264840182648402E-4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2</v>
      </c>
      <c r="D512" s="10">
        <v>7</v>
      </c>
      <c r="E512" s="12">
        <f t="shared" si="42"/>
        <v>3.6529680365296805E-4</v>
      </c>
      <c r="F512" s="12">
        <f t="shared" si="43"/>
        <v>1.9651880965749578E-3</v>
      </c>
      <c r="G512" s="13">
        <f t="shared" si="44"/>
        <v>2.5</v>
      </c>
      <c r="H512" s="18">
        <f t="shared" si="45"/>
        <v>9.1324200913242017E-4</v>
      </c>
    </row>
    <row r="513" spans="2:8" ht="15" x14ac:dyDescent="0.2">
      <c r="B513" s="3" t="s">
        <v>457</v>
      </c>
      <c r="C513" s="10">
        <v>7</v>
      </c>
      <c r="D513" s="10">
        <v>1</v>
      </c>
      <c r="E513" s="12">
        <f t="shared" si="42"/>
        <v>1.2785388127853881E-3</v>
      </c>
      <c r="F513" s="12">
        <f t="shared" si="43"/>
        <v>2.8074115665356543E-4</v>
      </c>
      <c r="G513" s="13">
        <f t="shared" si="44"/>
        <v>-0.8571428571428571</v>
      </c>
      <c r="H513" s="18">
        <f t="shared" si="45"/>
        <v>-1.095890410958904E-3</v>
      </c>
    </row>
    <row r="514" spans="2:8" ht="15" x14ac:dyDescent="0.2">
      <c r="B514" s="3" t="s">
        <v>458</v>
      </c>
      <c r="C514" s="10">
        <v>1</v>
      </c>
      <c r="D514" s="10">
        <v>1</v>
      </c>
      <c r="E514" s="12">
        <f t="shared" si="42"/>
        <v>1.8264840182648402E-4</v>
      </c>
      <c r="F514" s="12">
        <f t="shared" si="43"/>
        <v>2.8074115665356543E-4</v>
      </c>
      <c r="G514" s="13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10">
        <v>30</v>
      </c>
      <c r="D515" s="10">
        <v>18</v>
      </c>
      <c r="E515" s="12">
        <f t="shared" si="42"/>
        <v>5.4794520547945206E-3</v>
      </c>
      <c r="F515" s="12">
        <f t="shared" si="43"/>
        <v>5.0533408197641775E-3</v>
      </c>
      <c r="G515" s="13">
        <f t="shared" si="44"/>
        <v>-0.4</v>
      </c>
      <c r="H515" s="18">
        <f t="shared" si="45"/>
        <v>-2.1917808219178085E-3</v>
      </c>
    </row>
    <row r="516" spans="2:8" ht="15" x14ac:dyDescent="0.2">
      <c r="B516" s="3" t="s">
        <v>459</v>
      </c>
      <c r="C516" s="10">
        <v>4</v>
      </c>
      <c r="D516" s="10">
        <v>2</v>
      </c>
      <c r="E516" s="12">
        <f t="shared" si="42"/>
        <v>7.3059360730593609E-4</v>
      </c>
      <c r="F516" s="12">
        <f t="shared" si="43"/>
        <v>5.6148231330713087E-4</v>
      </c>
      <c r="G516" s="13">
        <f t="shared" si="44"/>
        <v>-0.5</v>
      </c>
      <c r="H516" s="18">
        <f t="shared" si="45"/>
        <v>-3.6529680365296805E-4</v>
      </c>
    </row>
    <row r="517" spans="2:8" ht="15" x14ac:dyDescent="0.2">
      <c r="B517" s="3" t="s">
        <v>460</v>
      </c>
      <c r="C517" s="10">
        <v>22</v>
      </c>
      <c r="D517" s="10">
        <v>66</v>
      </c>
      <c r="E517" s="12">
        <f t="shared" si="42"/>
        <v>4.018264840182648E-3</v>
      </c>
      <c r="F517" s="12">
        <f t="shared" si="43"/>
        <v>1.8528916339135316E-2</v>
      </c>
      <c r="G517" s="13">
        <f t="shared" si="44"/>
        <v>2</v>
      </c>
      <c r="H517" s="18">
        <f t="shared" si="45"/>
        <v>8.0365296803652959E-3</v>
      </c>
    </row>
    <row r="518" spans="2:8" ht="15" x14ac:dyDescent="0.2">
      <c r="B518" s="3" t="s">
        <v>190</v>
      </c>
      <c r="C518" s="10">
        <v>78</v>
      </c>
      <c r="D518" s="10">
        <v>13</v>
      </c>
      <c r="E518" s="12">
        <f t="shared" si="42"/>
        <v>1.4246575342465753E-2</v>
      </c>
      <c r="F518" s="12">
        <f t="shared" si="43"/>
        <v>3.6496350364963502E-3</v>
      </c>
      <c r="G518" s="13">
        <f t="shared" si="44"/>
        <v>-0.83333333333333337</v>
      </c>
      <c r="H518" s="18">
        <f t="shared" si="45"/>
        <v>-1.1872146118721462E-2</v>
      </c>
    </row>
    <row r="519" spans="2:8" ht="15" x14ac:dyDescent="0.2">
      <c r="B519" s="3" t="s">
        <v>192</v>
      </c>
      <c r="C519" s="10">
        <v>9</v>
      </c>
      <c r="D519" s="10">
        <v>10</v>
      </c>
      <c r="E519" s="12">
        <f t="shared" si="42"/>
        <v>1.6438356164383563E-3</v>
      </c>
      <c r="F519" s="12">
        <f t="shared" si="43"/>
        <v>2.807411566535654E-3</v>
      </c>
      <c r="G519" s="13">
        <f t="shared" si="44"/>
        <v>0.1111111111111111</v>
      </c>
      <c r="H519" s="18">
        <f t="shared" si="45"/>
        <v>1.8264840182648402E-4</v>
      </c>
    </row>
    <row r="520" spans="2:8" ht="13.5" customHeight="1" x14ac:dyDescent="0.2">
      <c r="B520" s="3" t="s">
        <v>191</v>
      </c>
      <c r="C520" s="10">
        <v>40</v>
      </c>
      <c r="D520" s="10">
        <v>1</v>
      </c>
      <c r="E520" s="12">
        <f t="shared" si="42"/>
        <v>7.3059360730593605E-3</v>
      </c>
      <c r="F520" s="12">
        <f t="shared" si="43"/>
        <v>2.8074115665356543E-4</v>
      </c>
      <c r="G520" s="13">
        <f t="shared" si="44"/>
        <v>-0.97499999999999998</v>
      </c>
      <c r="H520" s="18">
        <f t="shared" si="45"/>
        <v>-7.1232876712328764E-3</v>
      </c>
    </row>
    <row r="521" spans="2:8" ht="13.5" customHeight="1" x14ac:dyDescent="0.2">
      <c r="B521" s="3" t="s">
        <v>461</v>
      </c>
      <c r="C521" s="10">
        <v>82</v>
      </c>
      <c r="D521" s="10">
        <v>643</v>
      </c>
      <c r="E521" s="12">
        <f t="shared" si="42"/>
        <v>1.4977168949771689E-2</v>
      </c>
      <c r="F521" s="12">
        <f t="shared" si="43"/>
        <v>0.18051656372824257</v>
      </c>
      <c r="G521" s="13">
        <f t="shared" si="44"/>
        <v>6.8414634146341466</v>
      </c>
      <c r="H521" s="18">
        <f t="shared" si="45"/>
        <v>0.10246575342465754</v>
      </c>
    </row>
    <row r="522" spans="2:8" ht="25.5" customHeight="1" x14ac:dyDescent="0.2">
      <c r="B522" s="3" t="s">
        <v>193</v>
      </c>
      <c r="C522" s="10">
        <v>346</v>
      </c>
      <c r="D522" s="10">
        <v>217</v>
      </c>
      <c r="E522" s="12">
        <f t="shared" si="42"/>
        <v>6.3196347031963473E-2</v>
      </c>
      <c r="F522" s="12">
        <f t="shared" si="43"/>
        <v>6.0920830993823692E-2</v>
      </c>
      <c r="G522" s="13">
        <f t="shared" si="44"/>
        <v>-0.37283236994219654</v>
      </c>
      <c r="H522" s="18">
        <f t="shared" si="45"/>
        <v>-2.3561643835616441E-2</v>
      </c>
    </row>
    <row r="523" spans="2:8" ht="13.5" customHeight="1" x14ac:dyDescent="0.2">
      <c r="B523" s="3" t="s">
        <v>462</v>
      </c>
      <c r="C523" s="10">
        <v>9</v>
      </c>
      <c r="D523" s="10">
        <v>5</v>
      </c>
      <c r="E523" s="12">
        <f t="shared" si="42"/>
        <v>1.6438356164383563E-3</v>
      </c>
      <c r="F523" s="12">
        <f t="shared" si="43"/>
        <v>1.403705783267827E-3</v>
      </c>
      <c r="G523" s="13">
        <f t="shared" si="44"/>
        <v>-0.44444444444444442</v>
      </c>
      <c r="H523" s="18">
        <f t="shared" si="45"/>
        <v>-7.3059360730593609E-4</v>
      </c>
    </row>
    <row r="524" spans="2:8" ht="12" customHeight="1" x14ac:dyDescent="0.2">
      <c r="B524" s="3" t="s">
        <v>194</v>
      </c>
      <c r="C524" s="10">
        <v>85</v>
      </c>
      <c r="D524" s="10">
        <v>58</v>
      </c>
      <c r="E524" s="12">
        <f t="shared" si="42"/>
        <v>1.5525114155251141E-2</v>
      </c>
      <c r="F524" s="12">
        <f t="shared" si="43"/>
        <v>1.6282987085906794E-2</v>
      </c>
      <c r="G524" s="13">
        <f t="shared" si="44"/>
        <v>-0.31764705882352939</v>
      </c>
      <c r="H524" s="18">
        <f t="shared" si="45"/>
        <v>-4.9315068493150684E-3</v>
      </c>
    </row>
    <row r="525" spans="2:8" ht="13.5" customHeight="1" x14ac:dyDescent="0.2">
      <c r="B525" s="3" t="s">
        <v>195</v>
      </c>
      <c r="C525" s="10">
        <v>5</v>
      </c>
      <c r="D525" s="10">
        <v>3</v>
      </c>
      <c r="E525" s="12">
        <f t="shared" si="42"/>
        <v>9.1324200913242006E-4</v>
      </c>
      <c r="F525" s="12">
        <f t="shared" si="43"/>
        <v>8.4222346996069624E-4</v>
      </c>
      <c r="G525" s="13">
        <f t="shared" si="44"/>
        <v>-0.4</v>
      </c>
      <c r="H525" s="18">
        <f t="shared" si="45"/>
        <v>-3.6529680365296805E-4</v>
      </c>
    </row>
    <row r="526" spans="2:8" ht="13.5" customHeight="1" x14ac:dyDescent="0.2">
      <c r="B526" s="3" t="s">
        <v>463</v>
      </c>
      <c r="C526" s="10">
        <v>77</v>
      </c>
      <c r="D526" s="10">
        <v>166</v>
      </c>
      <c r="E526" s="12">
        <f t="shared" si="42"/>
        <v>1.4063926940639269E-2</v>
      </c>
      <c r="F526" s="12">
        <f t="shared" si="43"/>
        <v>4.6603032004491861E-2</v>
      </c>
      <c r="G526" s="13">
        <f t="shared" si="44"/>
        <v>1.1558441558441559</v>
      </c>
      <c r="H526" s="18">
        <f t="shared" si="45"/>
        <v>1.6255707762557078E-2</v>
      </c>
    </row>
    <row r="527" spans="2:8" ht="15" x14ac:dyDescent="0.2">
      <c r="B527" s="3" t="s">
        <v>464</v>
      </c>
      <c r="C527" s="10">
        <v>9</v>
      </c>
      <c r="D527" s="10">
        <v>2</v>
      </c>
      <c r="E527" s="12">
        <f t="shared" si="42"/>
        <v>1.6438356164383563E-3</v>
      </c>
      <c r="F527" s="12">
        <f t="shared" si="43"/>
        <v>5.6148231330713087E-4</v>
      </c>
      <c r="G527" s="13">
        <f t="shared" si="44"/>
        <v>-0.77777777777777779</v>
      </c>
      <c r="H527" s="18">
        <f t="shared" si="45"/>
        <v>-1.2785388127853883E-3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148</v>
      </c>
      <c r="D529" s="10">
        <v>84</v>
      </c>
      <c r="E529" s="12">
        <f t="shared" si="42"/>
        <v>2.7031963470319633E-2</v>
      </c>
      <c r="F529" s="12">
        <f t="shared" si="43"/>
        <v>2.3582257158899493E-2</v>
      </c>
      <c r="G529" s="13">
        <f t="shared" si="44"/>
        <v>-0.43243243243243246</v>
      </c>
      <c r="H529" s="18">
        <f t="shared" si="45"/>
        <v>-1.1689497716894977E-2</v>
      </c>
    </row>
    <row r="530" spans="2:8" ht="15" x14ac:dyDescent="0.2">
      <c r="B530" s="3" t="s">
        <v>467</v>
      </c>
      <c r="C530" s="10">
        <v>69</v>
      </c>
      <c r="D530" s="10">
        <v>155</v>
      </c>
      <c r="E530" s="12">
        <f>+IF(C530=0,"",C530/C$505)</f>
        <v>1.2602739726027398E-2</v>
      </c>
      <c r="F530" s="12">
        <f>+IF(D530=0,"",D530/D$505)</f>
        <v>4.351487928130264E-2</v>
      </c>
      <c r="G530" s="13">
        <f>+IF(OR(AND(D530=0),(C530=0)),"0",((D530-C530)/C530))</f>
        <v>1.2463768115942029</v>
      </c>
      <c r="H530" s="18">
        <f t="shared" si="45"/>
        <v>1.5707762557077627E-2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532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519</v>
      </c>
      <c r="C8" s="40">
        <f>+C18+C70+C151+C294+C505</f>
        <v>203638</v>
      </c>
      <c r="D8" s="41">
        <f>+D18+D70+D151+D294+D505</f>
        <v>186883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-8.2278356691776577E-2</v>
      </c>
      <c r="H8" s="42">
        <f>+E8*G8</f>
        <v>-8.2278356691776577E-2</v>
      </c>
    </row>
    <row r="9" spans="2:8" ht="20.100000000000001" customHeight="1" x14ac:dyDescent="0.2">
      <c r="B9" s="33" t="s">
        <v>486</v>
      </c>
      <c r="C9" s="34">
        <v>5074</v>
      </c>
      <c r="D9" s="34">
        <f>D18</f>
        <v>5966</v>
      </c>
      <c r="E9" s="35">
        <f t="shared" si="0"/>
        <v>2.4916764061717361E-2</v>
      </c>
      <c r="F9" s="35">
        <f t="shared" si="0"/>
        <v>3.1923716978002281E-2</v>
      </c>
      <c r="G9" s="35">
        <f t="shared" si="1"/>
        <v>0.1757981868348443</v>
      </c>
      <c r="H9" s="35">
        <f>+IF(OR(AND(E9=""),(G9="")),"",E9*G9)</f>
        <v>4.3803219438415227E-3</v>
      </c>
    </row>
    <row r="10" spans="2:8" ht="20.100000000000001" customHeight="1" x14ac:dyDescent="0.2">
      <c r="B10" s="33" t="s">
        <v>487</v>
      </c>
      <c r="C10" s="36">
        <v>26508</v>
      </c>
      <c r="D10" s="36">
        <f>D70</f>
        <v>27649</v>
      </c>
      <c r="E10" s="35">
        <f t="shared" si="0"/>
        <v>0.1301721682593622</v>
      </c>
      <c r="F10" s="35">
        <f t="shared" si="0"/>
        <v>0.14794818148253186</v>
      </c>
      <c r="G10" s="35">
        <f t="shared" si="1"/>
        <v>4.3043609476384491E-2</v>
      </c>
      <c r="H10" s="35">
        <f>+IF(OR(AND(E10=""),(G10="")),"",E10*G10)</f>
        <v>5.6030799752501996E-3</v>
      </c>
    </row>
    <row r="11" spans="2:8" ht="20.100000000000001" customHeight="1" x14ac:dyDescent="0.2">
      <c r="B11" s="33" t="s">
        <v>488</v>
      </c>
      <c r="C11" s="36">
        <v>30180</v>
      </c>
      <c r="D11" s="36">
        <f>D151</f>
        <v>33339</v>
      </c>
      <c r="E11" s="35">
        <f t="shared" si="0"/>
        <v>0.14820416621652147</v>
      </c>
      <c r="F11" s="35">
        <f t="shared" si="0"/>
        <v>0.17839503860704292</v>
      </c>
      <c r="G11" s="35">
        <f t="shared" si="1"/>
        <v>0.10467196819085488</v>
      </c>
      <c r="H11" s="35">
        <f>+IF(OR(AND(E11=""),(G11="")),"",E11*G11)</f>
        <v>1.5512821771967904E-2</v>
      </c>
    </row>
    <row r="12" spans="2:8" ht="20.100000000000001" customHeight="1" x14ac:dyDescent="0.2">
      <c r="B12" s="33" t="s">
        <v>489</v>
      </c>
      <c r="C12" s="36">
        <v>125018</v>
      </c>
      <c r="D12" s="36">
        <f>D294</f>
        <v>107738</v>
      </c>
      <c r="E12" s="35">
        <f t="shared" si="0"/>
        <v>0.61392274526365409</v>
      </c>
      <c r="F12" s="35">
        <f t="shared" si="0"/>
        <v>0.57649973512839581</v>
      </c>
      <c r="G12" s="35">
        <f t="shared" si="1"/>
        <v>-0.13822009630613191</v>
      </c>
      <c r="H12" s="35">
        <f>+IF(OR(AND(E12=""),(G12="")),"",E12*G12)</f>
        <v>-8.4856460974867154E-2</v>
      </c>
    </row>
    <row r="13" spans="2:8" ht="20.100000000000001" customHeight="1" x14ac:dyDescent="0.2">
      <c r="B13" s="33" t="s">
        <v>490</v>
      </c>
      <c r="C13" s="36">
        <v>16858</v>
      </c>
      <c r="D13" s="36">
        <f>D505</f>
        <v>12191</v>
      </c>
      <c r="E13" s="35">
        <f t="shared" si="0"/>
        <v>8.2784156198744838E-2</v>
      </c>
      <c r="F13" s="35">
        <f t="shared" si="0"/>
        <v>6.5233327804027116E-2</v>
      </c>
      <c r="G13" s="35">
        <f t="shared" si="1"/>
        <v>-0.27684185549887291</v>
      </c>
      <c r="H13" s="35">
        <f>+IF(OR(AND(E13=""),(G13="")),"",E13*G13)</f>
        <v>-2.2918119407969041E-2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5074</v>
      </c>
      <c r="D18" s="41">
        <f>SUM(D19:D64)</f>
        <v>5966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0.1757981868348443</v>
      </c>
      <c r="H18" s="42">
        <f>+IF(OR(AND(E18=""),(G18="")),"",E18*G18)</f>
        <v>0.1757981868348443</v>
      </c>
    </row>
    <row r="19" spans="2:8" ht="15" x14ac:dyDescent="0.2">
      <c r="B19" s="3" t="s">
        <v>0</v>
      </c>
      <c r="C19" s="10">
        <v>14</v>
      </c>
      <c r="D19" s="10">
        <v>7</v>
      </c>
      <c r="E19" s="8">
        <f>+IF(C19=0,"",C19/C$18)</f>
        <v>2.7591643673630273E-3</v>
      </c>
      <c r="F19" s="8">
        <f>+IF(D19=0,"",D19/D$18)</f>
        <v>1.1733154542406972E-3</v>
      </c>
      <c r="G19" s="13">
        <f>+IF(OR(AND(D19=0),(C19=0)),"0",((D19-C19)/C19))</f>
        <v>-0.5</v>
      </c>
      <c r="H19" s="18">
        <f>+IF(OR(AND(E19=""),(G19="")),"",E19*G19)</f>
        <v>-1.3795821836815136E-3</v>
      </c>
    </row>
    <row r="20" spans="2:8" ht="15" x14ac:dyDescent="0.2">
      <c r="B20" s="3" t="s">
        <v>196</v>
      </c>
      <c r="C20" s="10">
        <v>314</v>
      </c>
      <c r="D20" s="10">
        <v>422</v>
      </c>
      <c r="E20" s="8">
        <f t="shared" ref="E20:E64" si="2">+IF(C20=0,"",C20/C$18)</f>
        <v>6.1884115096570755E-2</v>
      </c>
      <c r="F20" s="8">
        <f t="shared" ref="F20:F64" si="3">+IF(D20=0,"",D20/D$18)</f>
        <v>7.0734160241367749E-2</v>
      </c>
      <c r="G20" s="13">
        <f t="shared" ref="G20:G64" si="4">+IF(OR(AND(D20=0),(C20=0)),"0",((D20-C20)/C20))</f>
        <v>0.34394904458598724</v>
      </c>
      <c r="H20" s="18">
        <f t="shared" ref="H20:H64" si="5">+IF(OR(AND(E20=""),(G20="")),"",E20*G20)</f>
        <v>2.1284982262514782E-2</v>
      </c>
    </row>
    <row r="21" spans="2:8" ht="25.5" customHeight="1" x14ac:dyDescent="0.2">
      <c r="B21" s="3" t="s">
        <v>1</v>
      </c>
      <c r="C21" s="10">
        <v>67</v>
      </c>
      <c r="D21" s="10">
        <v>69</v>
      </c>
      <c r="E21" s="8">
        <f t="shared" si="2"/>
        <v>1.3204572329523059E-2</v>
      </c>
      <c r="F21" s="8">
        <f t="shared" si="3"/>
        <v>1.1565538048944016E-2</v>
      </c>
      <c r="G21" s="13">
        <f t="shared" si="4"/>
        <v>2.9850746268656716E-2</v>
      </c>
      <c r="H21" s="18">
        <f t="shared" si="5"/>
        <v>3.9416633819471821E-4</v>
      </c>
    </row>
    <row r="22" spans="2:8" ht="30" x14ac:dyDescent="0.2">
      <c r="B22" s="3" t="s">
        <v>197</v>
      </c>
      <c r="C22" s="10">
        <v>102</v>
      </c>
      <c r="D22" s="10">
        <v>70</v>
      </c>
      <c r="E22" s="8">
        <f t="shared" si="2"/>
        <v>2.0102483247930628E-2</v>
      </c>
      <c r="F22" s="8">
        <f t="shared" si="3"/>
        <v>1.1733154542406973E-2</v>
      </c>
      <c r="G22" s="13">
        <f t="shared" si="4"/>
        <v>-0.31372549019607843</v>
      </c>
      <c r="H22" s="18">
        <f t="shared" si="5"/>
        <v>-6.3066614111154913E-3</v>
      </c>
    </row>
    <row r="23" spans="2:8" ht="30" x14ac:dyDescent="0.2">
      <c r="B23" s="3" t="s">
        <v>198</v>
      </c>
      <c r="C23" s="10">
        <v>147</v>
      </c>
      <c r="D23" s="10">
        <v>186</v>
      </c>
      <c r="E23" s="8">
        <f t="shared" si="2"/>
        <v>2.8971225857311787E-2</v>
      </c>
      <c r="F23" s="8">
        <f t="shared" si="3"/>
        <v>3.1176667784109956E-2</v>
      </c>
      <c r="G23" s="13">
        <f t="shared" si="4"/>
        <v>0.26530612244897961</v>
      </c>
      <c r="H23" s="18">
        <f t="shared" si="5"/>
        <v>7.6862435947970056E-3</v>
      </c>
    </row>
    <row r="24" spans="2:8" ht="37.5" customHeight="1" x14ac:dyDescent="0.2">
      <c r="B24" s="3" t="s">
        <v>199</v>
      </c>
      <c r="C24" s="10">
        <v>58</v>
      </c>
      <c r="D24" s="10">
        <v>85</v>
      </c>
      <c r="E24" s="8">
        <f t="shared" si="2"/>
        <v>1.1430823807646828E-2</v>
      </c>
      <c r="F24" s="8">
        <f t="shared" si="3"/>
        <v>1.4247401944351324E-2</v>
      </c>
      <c r="G24" s="13">
        <f t="shared" si="4"/>
        <v>0.46551724137931033</v>
      </c>
      <c r="H24" s="18">
        <f t="shared" si="5"/>
        <v>5.3212455656286954E-3</v>
      </c>
    </row>
    <row r="25" spans="2:8" ht="15" x14ac:dyDescent="0.2">
      <c r="B25" s="3" t="s">
        <v>2</v>
      </c>
      <c r="C25" s="10">
        <v>103</v>
      </c>
      <c r="D25" s="10">
        <v>151</v>
      </c>
      <c r="E25" s="8">
        <f t="shared" si="2"/>
        <v>2.0299566417027987E-2</v>
      </c>
      <c r="F25" s="8">
        <f t="shared" si="3"/>
        <v>2.5310090512906471E-2</v>
      </c>
      <c r="G25" s="13">
        <f t="shared" si="4"/>
        <v>0.46601941747572817</v>
      </c>
      <c r="H25" s="18">
        <f t="shared" si="5"/>
        <v>9.4599921166732374E-3</v>
      </c>
    </row>
    <row r="26" spans="2:8" ht="15" x14ac:dyDescent="0.2">
      <c r="B26" s="3" t="s">
        <v>6</v>
      </c>
      <c r="C26" s="10">
        <v>211</v>
      </c>
      <c r="D26" s="10">
        <v>336</v>
      </c>
      <c r="E26" s="8">
        <f t="shared" si="2"/>
        <v>4.1584548679542768E-2</v>
      </c>
      <c r="F26" s="8">
        <f t="shared" si="3"/>
        <v>5.631914180355347E-2</v>
      </c>
      <c r="G26" s="13">
        <f t="shared" si="4"/>
        <v>0.59241706161137442</v>
      </c>
      <c r="H26" s="18">
        <f t="shared" si="5"/>
        <v>2.4635396137169887E-2</v>
      </c>
    </row>
    <row r="27" spans="2:8" ht="15" x14ac:dyDescent="0.2">
      <c r="B27" s="3" t="s">
        <v>3</v>
      </c>
      <c r="C27" s="10">
        <v>79</v>
      </c>
      <c r="D27" s="10">
        <v>91</v>
      </c>
      <c r="E27" s="8">
        <f t="shared" si="2"/>
        <v>1.5569570358691368E-2</v>
      </c>
      <c r="F27" s="8">
        <f t="shared" si="3"/>
        <v>1.5253100905129064E-2</v>
      </c>
      <c r="G27" s="13">
        <f t="shared" si="4"/>
        <v>0.15189873417721519</v>
      </c>
      <c r="H27" s="18">
        <f t="shared" si="5"/>
        <v>2.3649980291683089E-3</v>
      </c>
    </row>
    <row r="28" spans="2:8" ht="15" x14ac:dyDescent="0.2">
      <c r="B28" s="3" t="s">
        <v>5</v>
      </c>
      <c r="C28" s="10">
        <v>657</v>
      </c>
      <c r="D28" s="10">
        <v>970</v>
      </c>
      <c r="E28" s="8">
        <f t="shared" si="2"/>
        <v>0.12948364209696492</v>
      </c>
      <c r="F28" s="8">
        <f t="shared" si="3"/>
        <v>0.16258799865906806</v>
      </c>
      <c r="G28" s="13">
        <f t="shared" si="4"/>
        <v>0.47640791476407912</v>
      </c>
      <c r="H28" s="18">
        <f t="shared" si="5"/>
        <v>6.1687031927473393E-2</v>
      </c>
    </row>
    <row r="29" spans="2:8" ht="15" x14ac:dyDescent="0.2">
      <c r="B29" s="3" t="s">
        <v>200</v>
      </c>
      <c r="C29" s="10">
        <v>35</v>
      </c>
      <c r="D29" s="10">
        <v>26</v>
      </c>
      <c r="E29" s="8">
        <f t="shared" si="2"/>
        <v>6.897910918407568E-3</v>
      </c>
      <c r="F29" s="8">
        <f t="shared" si="3"/>
        <v>4.3580288300368759E-3</v>
      </c>
      <c r="G29" s="13">
        <f t="shared" si="4"/>
        <v>-0.25714285714285712</v>
      </c>
      <c r="H29" s="18">
        <f t="shared" si="5"/>
        <v>-1.7737485218762316E-3</v>
      </c>
    </row>
    <row r="30" spans="2:8" ht="15" x14ac:dyDescent="0.2">
      <c r="B30" s="3" t="s">
        <v>201</v>
      </c>
      <c r="C30" s="10">
        <v>80</v>
      </c>
      <c r="D30" s="10">
        <v>191</v>
      </c>
      <c r="E30" s="8">
        <f t="shared" si="2"/>
        <v>1.5766653527788728E-2</v>
      </c>
      <c r="F30" s="8">
        <f t="shared" si="3"/>
        <v>3.2014750251424737E-2</v>
      </c>
      <c r="G30" s="13">
        <f t="shared" si="4"/>
        <v>1.3875</v>
      </c>
      <c r="H30" s="18">
        <f t="shared" si="5"/>
        <v>2.187623176980686E-2</v>
      </c>
    </row>
    <row r="31" spans="2:8" ht="15" x14ac:dyDescent="0.2">
      <c r="B31" s="3" t="s">
        <v>4</v>
      </c>
      <c r="C31" s="10">
        <v>64</v>
      </c>
      <c r="D31" s="10">
        <v>54</v>
      </c>
      <c r="E31" s="8">
        <f t="shared" si="2"/>
        <v>1.2613322822230981E-2</v>
      </c>
      <c r="F31" s="8">
        <f t="shared" si="3"/>
        <v>9.0512906469996639E-3</v>
      </c>
      <c r="G31" s="13">
        <f t="shared" si="4"/>
        <v>-0.15625</v>
      </c>
      <c r="H31" s="18">
        <f t="shared" si="5"/>
        <v>-1.970831690973591E-3</v>
      </c>
    </row>
    <row r="32" spans="2:8" ht="15" x14ac:dyDescent="0.2">
      <c r="B32" s="3" t="s">
        <v>7</v>
      </c>
      <c r="C32" s="10">
        <v>14</v>
      </c>
      <c r="D32" s="10">
        <v>15</v>
      </c>
      <c r="E32" s="8">
        <f t="shared" si="2"/>
        <v>2.7591643673630273E-3</v>
      </c>
      <c r="F32" s="8">
        <f t="shared" si="3"/>
        <v>2.5142474019443513E-3</v>
      </c>
      <c r="G32" s="13">
        <f t="shared" si="4"/>
        <v>7.1428571428571425E-2</v>
      </c>
      <c r="H32" s="18">
        <f t="shared" si="5"/>
        <v>1.9708316909735908E-4</v>
      </c>
    </row>
    <row r="33" spans="2:8" ht="15" x14ac:dyDescent="0.2">
      <c r="B33" s="3" t="s">
        <v>202</v>
      </c>
      <c r="C33" s="10">
        <v>34</v>
      </c>
      <c r="D33" s="10">
        <v>32</v>
      </c>
      <c r="E33" s="8">
        <f t="shared" si="2"/>
        <v>6.7008277493102088E-3</v>
      </c>
      <c r="F33" s="8">
        <f t="shared" si="3"/>
        <v>5.3637277908146165E-3</v>
      </c>
      <c r="G33" s="13">
        <f t="shared" si="4"/>
        <v>-5.8823529411764705E-2</v>
      </c>
      <c r="H33" s="18">
        <f t="shared" si="5"/>
        <v>-3.9416633819471815E-4</v>
      </c>
    </row>
    <row r="34" spans="2:8" ht="15" x14ac:dyDescent="0.2">
      <c r="B34" s="3" t="s">
        <v>203</v>
      </c>
      <c r="C34" s="10">
        <v>156</v>
      </c>
      <c r="D34" s="10">
        <v>186</v>
      </c>
      <c r="E34" s="8">
        <f t="shared" si="2"/>
        <v>3.0744974379188016E-2</v>
      </c>
      <c r="F34" s="8">
        <f t="shared" si="3"/>
        <v>3.1176667784109956E-2</v>
      </c>
      <c r="G34" s="13">
        <f t="shared" si="4"/>
        <v>0.19230769230769232</v>
      </c>
      <c r="H34" s="18">
        <f t="shared" si="5"/>
        <v>5.912495072920773E-3</v>
      </c>
    </row>
    <row r="35" spans="2:8" ht="30" x14ac:dyDescent="0.2">
      <c r="B35" s="3" t="s">
        <v>204</v>
      </c>
      <c r="C35" s="10">
        <v>7</v>
      </c>
      <c r="D35" s="10">
        <v>7</v>
      </c>
      <c r="E35" s="8">
        <f t="shared" si="2"/>
        <v>1.3795821836815136E-3</v>
      </c>
      <c r="F35" s="8">
        <f t="shared" si="3"/>
        <v>1.1733154542406972E-3</v>
      </c>
      <c r="G35" s="13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63</v>
      </c>
      <c r="D36" s="10">
        <v>53</v>
      </c>
      <c r="E36" s="8">
        <f t="shared" si="2"/>
        <v>1.2416239653133623E-2</v>
      </c>
      <c r="F36" s="8">
        <f t="shared" si="3"/>
        <v>8.8836741535367088E-3</v>
      </c>
      <c r="G36" s="13">
        <f t="shared" si="4"/>
        <v>-0.15873015873015872</v>
      </c>
      <c r="H36" s="18">
        <f t="shared" si="5"/>
        <v>-1.970831690973591E-3</v>
      </c>
    </row>
    <row r="37" spans="2:8" ht="15" x14ac:dyDescent="0.2">
      <c r="B37" s="3" t="s">
        <v>8</v>
      </c>
      <c r="C37" s="10">
        <v>120</v>
      </c>
      <c r="D37" s="10">
        <v>104</v>
      </c>
      <c r="E37" s="8">
        <f t="shared" si="2"/>
        <v>2.3649980291683092E-2</v>
      </c>
      <c r="F37" s="8">
        <f t="shared" si="3"/>
        <v>1.7432115320147504E-2</v>
      </c>
      <c r="G37" s="13">
        <f t="shared" si="4"/>
        <v>-0.13333333333333333</v>
      </c>
      <c r="H37" s="18">
        <f t="shared" si="5"/>
        <v>-3.1533307055577457E-3</v>
      </c>
    </row>
    <row r="38" spans="2:8" ht="15" x14ac:dyDescent="0.2">
      <c r="B38" s="3" t="s">
        <v>206</v>
      </c>
      <c r="C38" s="10">
        <v>13</v>
      </c>
      <c r="D38" s="10">
        <v>12</v>
      </c>
      <c r="E38" s="8">
        <f t="shared" si="2"/>
        <v>2.5620811982656681E-3</v>
      </c>
      <c r="F38" s="8">
        <f t="shared" si="3"/>
        <v>2.0113979215554811E-3</v>
      </c>
      <c r="G38" s="13">
        <f t="shared" si="4"/>
        <v>-7.6923076923076927E-2</v>
      </c>
      <c r="H38" s="18">
        <f t="shared" si="5"/>
        <v>-1.970831690973591E-4</v>
      </c>
    </row>
    <row r="39" spans="2:8" ht="15" x14ac:dyDescent="0.2">
      <c r="B39" s="3" t="s">
        <v>207</v>
      </c>
      <c r="C39" s="10">
        <v>34</v>
      </c>
      <c r="D39" s="10">
        <v>47</v>
      </c>
      <c r="E39" s="8">
        <f t="shared" si="2"/>
        <v>6.7008277493102088E-3</v>
      </c>
      <c r="F39" s="8">
        <f t="shared" si="3"/>
        <v>7.8779751927589674E-3</v>
      </c>
      <c r="G39" s="13">
        <f t="shared" si="4"/>
        <v>0.38235294117647056</v>
      </c>
      <c r="H39" s="18">
        <f t="shared" si="5"/>
        <v>2.5620811982656681E-3</v>
      </c>
    </row>
    <row r="40" spans="2:8" ht="15" x14ac:dyDescent="0.2">
      <c r="B40" s="3" t="s">
        <v>208</v>
      </c>
      <c r="C40" s="10">
        <v>12</v>
      </c>
      <c r="D40" s="10">
        <v>8</v>
      </c>
      <c r="E40" s="8">
        <f t="shared" si="2"/>
        <v>2.3649980291683089E-3</v>
      </c>
      <c r="F40" s="8">
        <f t="shared" si="3"/>
        <v>1.3409319477036541E-3</v>
      </c>
      <c r="G40" s="13">
        <f t="shared" si="4"/>
        <v>-0.33333333333333331</v>
      </c>
      <c r="H40" s="18">
        <f t="shared" si="5"/>
        <v>-7.8833267638943631E-4</v>
      </c>
    </row>
    <row r="41" spans="2:8" ht="15" x14ac:dyDescent="0.2">
      <c r="B41" s="3" t="s">
        <v>209</v>
      </c>
      <c r="C41" s="10">
        <v>10</v>
      </c>
      <c r="D41" s="10">
        <v>9</v>
      </c>
      <c r="E41" s="8">
        <f t="shared" si="2"/>
        <v>1.970831690973591E-3</v>
      </c>
      <c r="F41" s="8">
        <f t="shared" si="3"/>
        <v>1.5085484411666108E-3</v>
      </c>
      <c r="G41" s="13">
        <f t="shared" si="4"/>
        <v>-0.1</v>
      </c>
      <c r="H41" s="18">
        <f t="shared" si="5"/>
        <v>-1.970831690973591E-4</v>
      </c>
    </row>
    <row r="42" spans="2:8" ht="30" x14ac:dyDescent="0.2">
      <c r="B42" s="3" t="s">
        <v>210</v>
      </c>
      <c r="C42" s="10">
        <v>91</v>
      </c>
      <c r="D42" s="10">
        <v>116</v>
      </c>
      <c r="E42" s="8">
        <f t="shared" si="2"/>
        <v>1.7934568387859676E-2</v>
      </c>
      <c r="F42" s="8">
        <f t="shared" si="3"/>
        <v>1.9443513241702983E-2</v>
      </c>
      <c r="G42" s="13">
        <f t="shared" si="4"/>
        <v>0.27472527472527475</v>
      </c>
      <c r="H42" s="18">
        <f t="shared" si="5"/>
        <v>4.927079227433977E-3</v>
      </c>
    </row>
    <row r="43" spans="2:8" ht="15" x14ac:dyDescent="0.2">
      <c r="B43" s="3" t="s">
        <v>211</v>
      </c>
      <c r="C43" s="10">
        <v>78</v>
      </c>
      <c r="D43" s="10">
        <v>76</v>
      </c>
      <c r="E43" s="8">
        <f t="shared" si="2"/>
        <v>1.5372487189594008E-2</v>
      </c>
      <c r="F43" s="8">
        <f t="shared" si="3"/>
        <v>1.2738853503184714E-2</v>
      </c>
      <c r="G43" s="13">
        <f t="shared" si="4"/>
        <v>-2.564102564102564E-2</v>
      </c>
      <c r="H43" s="18">
        <f t="shared" si="5"/>
        <v>-3.9416633819471815E-4</v>
      </c>
    </row>
    <row r="44" spans="2:8" ht="15" x14ac:dyDescent="0.2">
      <c r="B44" s="3" t="s">
        <v>9</v>
      </c>
      <c r="C44" s="10">
        <v>2</v>
      </c>
      <c r="D44" s="10">
        <v>3</v>
      </c>
      <c r="E44" s="8">
        <f t="shared" si="2"/>
        <v>3.9416633819471815E-4</v>
      </c>
      <c r="F44" s="8">
        <f t="shared" si="3"/>
        <v>5.0284948038887027E-4</v>
      </c>
      <c r="G44" s="13">
        <f t="shared" si="4"/>
        <v>0.5</v>
      </c>
      <c r="H44" s="18">
        <f t="shared" si="5"/>
        <v>1.9708316909735908E-4</v>
      </c>
    </row>
    <row r="45" spans="2:8" ht="15" x14ac:dyDescent="0.2">
      <c r="B45" s="3" t="s">
        <v>212</v>
      </c>
      <c r="C45" s="10">
        <v>41</v>
      </c>
      <c r="D45" s="10">
        <v>46</v>
      </c>
      <c r="E45" s="8">
        <f t="shared" si="2"/>
        <v>8.0804099329917223E-3</v>
      </c>
      <c r="F45" s="8">
        <f t="shared" si="3"/>
        <v>7.7103586992960105E-3</v>
      </c>
      <c r="G45" s="13">
        <f t="shared" si="4"/>
        <v>0.12195121951219512</v>
      </c>
      <c r="H45" s="18">
        <f t="shared" si="5"/>
        <v>9.8541584548679528E-4</v>
      </c>
    </row>
    <row r="46" spans="2:8" ht="15" x14ac:dyDescent="0.2">
      <c r="B46" s="3" t="s">
        <v>213</v>
      </c>
      <c r="C46" s="10">
        <v>22</v>
      </c>
      <c r="D46" s="10">
        <v>22</v>
      </c>
      <c r="E46" s="8">
        <f t="shared" si="2"/>
        <v>4.3358297201418995E-3</v>
      </c>
      <c r="F46" s="8">
        <f t="shared" si="3"/>
        <v>3.6875628561850488E-3</v>
      </c>
      <c r="G46" s="13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43</v>
      </c>
      <c r="D47" s="10">
        <v>39</v>
      </c>
      <c r="E47" s="8">
        <f t="shared" si="2"/>
        <v>8.4745762711864406E-3</v>
      </c>
      <c r="F47" s="8">
        <f t="shared" si="3"/>
        <v>6.537043245055313E-3</v>
      </c>
      <c r="G47" s="13">
        <f t="shared" si="4"/>
        <v>-9.3023255813953487E-2</v>
      </c>
      <c r="H47" s="18">
        <f t="shared" si="5"/>
        <v>-7.8833267638943631E-4</v>
      </c>
    </row>
    <row r="48" spans="2:8" ht="15" x14ac:dyDescent="0.2">
      <c r="B48" s="3" t="s">
        <v>11</v>
      </c>
      <c r="C48" s="10">
        <v>636</v>
      </c>
      <c r="D48" s="10">
        <v>883</v>
      </c>
      <c r="E48" s="8">
        <f t="shared" si="2"/>
        <v>0.12534489554592038</v>
      </c>
      <c r="F48" s="8">
        <f t="shared" si="3"/>
        <v>0.14800536372779083</v>
      </c>
      <c r="G48" s="13">
        <f t="shared" si="4"/>
        <v>0.38836477987421386</v>
      </c>
      <c r="H48" s="18">
        <f t="shared" si="5"/>
        <v>4.8679542767047695E-2</v>
      </c>
    </row>
    <row r="49" spans="2:8" ht="15" x14ac:dyDescent="0.2">
      <c r="B49" s="3" t="s">
        <v>16</v>
      </c>
      <c r="C49" s="10">
        <v>138</v>
      </c>
      <c r="D49" s="10">
        <v>222</v>
      </c>
      <c r="E49" s="8">
        <f t="shared" si="2"/>
        <v>2.7197477335435555E-2</v>
      </c>
      <c r="F49" s="8">
        <f t="shared" si="3"/>
        <v>3.7210861548776397E-2</v>
      </c>
      <c r="G49" s="13">
        <f t="shared" si="4"/>
        <v>0.60869565217391308</v>
      </c>
      <c r="H49" s="18">
        <f t="shared" si="5"/>
        <v>1.6554986204178165E-2</v>
      </c>
    </row>
    <row r="50" spans="2:8" ht="15" x14ac:dyDescent="0.2">
      <c r="B50" s="3" t="s">
        <v>15</v>
      </c>
      <c r="C50" s="10">
        <v>465</v>
      </c>
      <c r="D50" s="10">
        <v>231</v>
      </c>
      <c r="E50" s="8">
        <f t="shared" si="2"/>
        <v>9.1643673630271968E-2</v>
      </c>
      <c r="F50" s="8">
        <f t="shared" si="3"/>
        <v>3.8719409989943013E-2</v>
      </c>
      <c r="G50" s="13">
        <f t="shared" si="4"/>
        <v>-0.50322580645161286</v>
      </c>
      <c r="H50" s="18">
        <f t="shared" si="5"/>
        <v>-4.611746156878202E-2</v>
      </c>
    </row>
    <row r="51" spans="2:8" ht="15" x14ac:dyDescent="0.2">
      <c r="B51" s="3" t="s">
        <v>13</v>
      </c>
      <c r="C51" s="10">
        <v>25</v>
      </c>
      <c r="D51" s="10">
        <v>31</v>
      </c>
      <c r="E51" s="8">
        <f t="shared" si="2"/>
        <v>4.927079227433977E-3</v>
      </c>
      <c r="F51" s="8">
        <f t="shared" si="3"/>
        <v>5.1961112973516596E-3</v>
      </c>
      <c r="G51" s="13">
        <f t="shared" si="4"/>
        <v>0.24</v>
      </c>
      <c r="H51" s="18">
        <f t="shared" si="5"/>
        <v>1.1824990145841545E-3</v>
      </c>
    </row>
    <row r="52" spans="2:8" ht="15" x14ac:dyDescent="0.2">
      <c r="B52" s="3" t="s">
        <v>14</v>
      </c>
      <c r="C52" s="10">
        <v>207</v>
      </c>
      <c r="D52" s="10">
        <v>222</v>
      </c>
      <c r="E52" s="8">
        <f t="shared" si="2"/>
        <v>4.0796216003153328E-2</v>
      </c>
      <c r="F52" s="8">
        <f t="shared" si="3"/>
        <v>3.7210861548776397E-2</v>
      </c>
      <c r="G52" s="13">
        <f t="shared" si="4"/>
        <v>7.2463768115942032E-2</v>
      </c>
      <c r="H52" s="18">
        <f t="shared" si="5"/>
        <v>2.9562475364603861E-3</v>
      </c>
    </row>
    <row r="53" spans="2:8" ht="15" x14ac:dyDescent="0.2">
      <c r="B53" s="3" t="s">
        <v>12</v>
      </c>
      <c r="C53" s="10">
        <v>16</v>
      </c>
      <c r="D53" s="10">
        <v>31</v>
      </c>
      <c r="E53" s="8">
        <f t="shared" si="2"/>
        <v>3.1533307055577452E-3</v>
      </c>
      <c r="F53" s="8">
        <f t="shared" si="3"/>
        <v>5.1961112973516596E-3</v>
      </c>
      <c r="G53" s="13">
        <f t="shared" si="4"/>
        <v>0.9375</v>
      </c>
      <c r="H53" s="18">
        <f t="shared" si="5"/>
        <v>2.9562475364603861E-3</v>
      </c>
    </row>
    <row r="54" spans="2:8" ht="15" x14ac:dyDescent="0.2">
      <c r="B54" s="3" t="s">
        <v>214</v>
      </c>
      <c r="C54" s="10">
        <v>9</v>
      </c>
      <c r="D54" s="10">
        <v>9</v>
      </c>
      <c r="E54" s="8">
        <f t="shared" si="2"/>
        <v>1.7737485218762318E-3</v>
      </c>
      <c r="F54" s="8">
        <f t="shared" si="3"/>
        <v>1.5085484411666108E-3</v>
      </c>
      <c r="G54" s="13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4</v>
      </c>
      <c r="D55" s="10">
        <v>10</v>
      </c>
      <c r="E55" s="8">
        <f t="shared" si="2"/>
        <v>7.8833267638943631E-4</v>
      </c>
      <c r="F55" s="8">
        <f t="shared" si="3"/>
        <v>1.6761649346295675E-3</v>
      </c>
      <c r="G55" s="13">
        <f t="shared" si="4"/>
        <v>1.5</v>
      </c>
      <c r="H55" s="18">
        <f t="shared" si="5"/>
        <v>1.1824990145841545E-3</v>
      </c>
    </row>
    <row r="56" spans="2:8" ht="15" x14ac:dyDescent="0.2">
      <c r="B56" s="3" t="s">
        <v>18</v>
      </c>
      <c r="C56" s="10">
        <v>45</v>
      </c>
      <c r="D56" s="10">
        <v>26</v>
      </c>
      <c r="E56" s="8">
        <f t="shared" si="2"/>
        <v>8.868742609381159E-3</v>
      </c>
      <c r="F56" s="8">
        <f t="shared" si="3"/>
        <v>4.3580288300368759E-3</v>
      </c>
      <c r="G56" s="13">
        <f t="shared" si="4"/>
        <v>-0.42222222222222222</v>
      </c>
      <c r="H56" s="18">
        <f t="shared" si="5"/>
        <v>-3.7445802128498228E-3</v>
      </c>
    </row>
    <row r="57" spans="2:8" ht="15" x14ac:dyDescent="0.2">
      <c r="B57" s="3" t="s">
        <v>215</v>
      </c>
      <c r="C57" s="10">
        <v>9</v>
      </c>
      <c r="D57" s="10">
        <v>15</v>
      </c>
      <c r="E57" s="8">
        <f t="shared" si="2"/>
        <v>1.7737485218762318E-3</v>
      </c>
      <c r="F57" s="8">
        <f t="shared" si="3"/>
        <v>2.5142474019443513E-3</v>
      </c>
      <c r="G57" s="13">
        <f t="shared" si="4"/>
        <v>0.66666666666666663</v>
      </c>
      <c r="H57" s="18">
        <f t="shared" si="5"/>
        <v>1.1824990145841545E-3</v>
      </c>
    </row>
    <row r="58" spans="2:8" ht="15" x14ac:dyDescent="0.2">
      <c r="B58" s="3" t="s">
        <v>216</v>
      </c>
      <c r="C58" s="10">
        <v>83</v>
      </c>
      <c r="D58" s="10">
        <v>67</v>
      </c>
      <c r="E58" s="8">
        <f t="shared" si="2"/>
        <v>1.6357903035080803E-2</v>
      </c>
      <c r="F58" s="8">
        <f t="shared" si="3"/>
        <v>1.1230305062018102E-2</v>
      </c>
      <c r="G58" s="13">
        <f t="shared" si="4"/>
        <v>-0.19277108433734941</v>
      </c>
      <c r="H58" s="18">
        <f t="shared" si="5"/>
        <v>-3.1533307055577452E-3</v>
      </c>
    </row>
    <row r="59" spans="2:8" ht="15" x14ac:dyDescent="0.2">
      <c r="B59" s="3" t="s">
        <v>217</v>
      </c>
      <c r="C59" s="10">
        <v>29</v>
      </c>
      <c r="D59" s="10">
        <v>29</v>
      </c>
      <c r="E59" s="8">
        <f t="shared" si="2"/>
        <v>5.7154119038234138E-3</v>
      </c>
      <c r="F59" s="8">
        <f t="shared" si="3"/>
        <v>4.8608783104257458E-3</v>
      </c>
      <c r="G59" s="13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426</v>
      </c>
      <c r="D60" s="10">
        <v>459</v>
      </c>
      <c r="E60" s="8">
        <f t="shared" si="2"/>
        <v>8.395743003547497E-2</v>
      </c>
      <c r="F60" s="8">
        <f t="shared" si="3"/>
        <v>7.6935970499497144E-2</v>
      </c>
      <c r="G60" s="13">
        <f t="shared" si="4"/>
        <v>7.746478873239436E-2</v>
      </c>
      <c r="H60" s="18">
        <f t="shared" si="5"/>
        <v>6.5037445802128497E-3</v>
      </c>
    </row>
    <row r="61" spans="2:8" ht="15" x14ac:dyDescent="0.2">
      <c r="B61" s="3" t="s">
        <v>219</v>
      </c>
      <c r="C61" s="10">
        <v>95</v>
      </c>
      <c r="D61" s="10">
        <v>89</v>
      </c>
      <c r="E61" s="8">
        <f t="shared" si="2"/>
        <v>1.8722901064249113E-2</v>
      </c>
      <c r="F61" s="8">
        <f t="shared" si="3"/>
        <v>1.4917867918203152E-2</v>
      </c>
      <c r="G61" s="13">
        <f t="shared" si="4"/>
        <v>-6.3157894736842107E-2</v>
      </c>
      <c r="H61" s="18">
        <f t="shared" si="5"/>
        <v>-1.1824990145841545E-3</v>
      </c>
    </row>
    <row r="62" spans="2:8" ht="15" x14ac:dyDescent="0.2">
      <c r="B62" s="3" t="s">
        <v>19</v>
      </c>
      <c r="C62" s="10">
        <v>51</v>
      </c>
      <c r="D62" s="10">
        <v>39</v>
      </c>
      <c r="E62" s="8">
        <f t="shared" si="2"/>
        <v>1.0051241623965314E-2</v>
      </c>
      <c r="F62" s="8">
        <f t="shared" si="3"/>
        <v>6.537043245055313E-3</v>
      </c>
      <c r="G62" s="13">
        <f t="shared" si="4"/>
        <v>-0.23529411764705882</v>
      </c>
      <c r="H62" s="18">
        <f t="shared" si="5"/>
        <v>-2.3649980291683094E-3</v>
      </c>
    </row>
    <row r="63" spans="2:8" ht="15" x14ac:dyDescent="0.2">
      <c r="B63" s="3" t="s">
        <v>220</v>
      </c>
      <c r="C63" s="10">
        <v>108</v>
      </c>
      <c r="D63" s="10">
        <v>112</v>
      </c>
      <c r="E63" s="8">
        <f t="shared" si="2"/>
        <v>2.1284982262514782E-2</v>
      </c>
      <c r="F63" s="8">
        <f t="shared" si="3"/>
        <v>1.8773047267851155E-2</v>
      </c>
      <c r="G63" s="13">
        <f t="shared" si="4"/>
        <v>3.7037037037037035E-2</v>
      </c>
      <c r="H63" s="18">
        <f t="shared" si="5"/>
        <v>7.8833267638943631E-4</v>
      </c>
    </row>
    <row r="64" spans="2:8" ht="13.5" customHeight="1" x14ac:dyDescent="0.2">
      <c r="B64" s="3" t="s">
        <v>221</v>
      </c>
      <c r="C64" s="10">
        <v>57</v>
      </c>
      <c r="D64" s="10">
        <v>58</v>
      </c>
      <c r="E64" s="8">
        <f t="shared" si="2"/>
        <v>1.1233740638549468E-2</v>
      </c>
      <c r="F64" s="8">
        <f t="shared" si="3"/>
        <v>9.7217566208514915E-3</v>
      </c>
      <c r="G64" s="13">
        <f t="shared" si="4"/>
        <v>1.7543859649122806E-2</v>
      </c>
      <c r="H64" s="18">
        <f t="shared" si="5"/>
        <v>1.9708316909735908E-4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26508</v>
      </c>
      <c r="D70" s="41">
        <f>SUM(D71:D145)</f>
        <v>27649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4.3043609476384491E-2</v>
      </c>
      <c r="H70" s="42">
        <f>+IF(OR(AND(E70=""),(G70="")),"",E70*G70)</f>
        <v>4.3043609476384491E-2</v>
      </c>
    </row>
    <row r="71" spans="2:8" ht="15" x14ac:dyDescent="0.2">
      <c r="B71" s="3" t="s">
        <v>20</v>
      </c>
      <c r="C71" s="10">
        <v>1135</v>
      </c>
      <c r="D71" s="10">
        <v>1135</v>
      </c>
      <c r="E71" s="12">
        <f>+IF(C71=0,"",C71/C$70)</f>
        <v>4.2817262713143199E-2</v>
      </c>
      <c r="F71" s="12">
        <f>+IF(D71=0,"",D71/D$70)</f>
        <v>4.1050309233607002E-2</v>
      </c>
      <c r="G71" s="13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10">
        <v>800</v>
      </c>
      <c r="D72" s="10">
        <v>790</v>
      </c>
      <c r="E72" s="12">
        <f t="shared" ref="E72:E135" si="6">+IF(C72=0,"",C72/C$70)</f>
        <v>3.0179568432171421E-2</v>
      </c>
      <c r="F72" s="12">
        <f t="shared" ref="F72:F135" si="7">+IF(D72=0,"",D72/D$70)</f>
        <v>2.8572461933523818E-2</v>
      </c>
      <c r="G72" s="13">
        <f t="shared" ref="G72:G135" si="8">+IF(OR(AND(D72=0),(C72=0)),"0",((D72-C72)/C72))</f>
        <v>-1.2500000000000001E-2</v>
      </c>
      <c r="H72" s="18">
        <f t="shared" ref="H72:H135" si="9">+IF(OR(AND(E72=""),(G72="")),"",E72*G72)</f>
        <v>-3.772446054021428E-4</v>
      </c>
    </row>
    <row r="73" spans="2:8" ht="15" x14ac:dyDescent="0.2">
      <c r="B73" s="3" t="s">
        <v>22</v>
      </c>
      <c r="C73" s="10">
        <v>836</v>
      </c>
      <c r="D73" s="10">
        <v>861</v>
      </c>
      <c r="E73" s="12">
        <f t="shared" si="6"/>
        <v>3.1537649011619137E-2</v>
      </c>
      <c r="F73" s="12">
        <f t="shared" si="7"/>
        <v>3.1140366740207603E-2</v>
      </c>
      <c r="G73" s="13">
        <f t="shared" si="8"/>
        <v>2.9904306220095694E-2</v>
      </c>
      <c r="H73" s="18">
        <f t="shared" si="9"/>
        <v>9.43111513505357E-4</v>
      </c>
    </row>
    <row r="74" spans="2:8" ht="15" x14ac:dyDescent="0.2">
      <c r="B74" s="3" t="s">
        <v>222</v>
      </c>
      <c r="C74" s="10">
        <v>1484</v>
      </c>
      <c r="D74" s="10">
        <v>1990</v>
      </c>
      <c r="E74" s="12">
        <f t="shared" si="6"/>
        <v>5.5983099441677987E-2</v>
      </c>
      <c r="F74" s="12">
        <f t="shared" si="7"/>
        <v>7.1973669933813156E-2</v>
      </c>
      <c r="G74" s="13">
        <f t="shared" si="8"/>
        <v>0.34097035040431267</v>
      </c>
      <c r="H74" s="18">
        <f t="shared" si="9"/>
        <v>1.9088577033348424E-2</v>
      </c>
    </row>
    <row r="75" spans="2:8" ht="15" x14ac:dyDescent="0.2">
      <c r="B75" s="3" t="s">
        <v>23</v>
      </c>
      <c r="C75" s="10">
        <v>61</v>
      </c>
      <c r="D75" s="10">
        <v>32</v>
      </c>
      <c r="E75" s="12">
        <f t="shared" si="6"/>
        <v>2.3011920929530707E-3</v>
      </c>
      <c r="F75" s="12">
        <f t="shared" si="7"/>
        <v>1.1573655466743825E-3</v>
      </c>
      <c r="G75" s="13">
        <f t="shared" si="8"/>
        <v>-0.47540983606557374</v>
      </c>
      <c r="H75" s="18">
        <f t="shared" si="9"/>
        <v>-1.0940093556662139E-3</v>
      </c>
    </row>
    <row r="76" spans="2:8" ht="15" x14ac:dyDescent="0.2">
      <c r="B76" s="3" t="s">
        <v>223</v>
      </c>
      <c r="C76" s="10">
        <v>28</v>
      </c>
      <c r="D76" s="10">
        <v>20</v>
      </c>
      <c r="E76" s="12">
        <f t="shared" si="6"/>
        <v>1.0562848951259998E-3</v>
      </c>
      <c r="F76" s="12">
        <f t="shared" si="7"/>
        <v>7.2335346667148903E-4</v>
      </c>
      <c r="G76" s="13">
        <f t="shared" si="8"/>
        <v>-0.2857142857142857</v>
      </c>
      <c r="H76" s="18">
        <f t="shared" si="9"/>
        <v>-3.017956843217142E-4</v>
      </c>
    </row>
    <row r="77" spans="2:8" ht="15" x14ac:dyDescent="0.2">
      <c r="B77" s="3" t="s">
        <v>224</v>
      </c>
      <c r="C77" s="10">
        <v>130</v>
      </c>
      <c r="D77" s="10">
        <v>137</v>
      </c>
      <c r="E77" s="12">
        <f t="shared" si="6"/>
        <v>4.9041798702278558E-3</v>
      </c>
      <c r="F77" s="12">
        <f t="shared" si="7"/>
        <v>4.9549712466996996E-3</v>
      </c>
      <c r="G77" s="13">
        <f t="shared" si="8"/>
        <v>5.3846153846153849E-2</v>
      </c>
      <c r="H77" s="18">
        <f t="shared" si="9"/>
        <v>2.6407122378149995E-4</v>
      </c>
    </row>
    <row r="78" spans="2:8" ht="15" x14ac:dyDescent="0.2">
      <c r="B78" s="3" t="s">
        <v>225</v>
      </c>
      <c r="C78" s="10">
        <v>64</v>
      </c>
      <c r="D78" s="10">
        <v>56</v>
      </c>
      <c r="E78" s="12">
        <f t="shared" si="6"/>
        <v>2.4143654745737136E-3</v>
      </c>
      <c r="F78" s="12">
        <f t="shared" si="7"/>
        <v>2.0253897066801691E-3</v>
      </c>
      <c r="G78" s="13">
        <f t="shared" si="8"/>
        <v>-0.125</v>
      </c>
      <c r="H78" s="18">
        <f t="shared" si="9"/>
        <v>-3.017956843217142E-4</v>
      </c>
    </row>
    <row r="79" spans="2:8" ht="15" x14ac:dyDescent="0.2">
      <c r="B79" s="3" t="s">
        <v>226</v>
      </c>
      <c r="C79" s="10">
        <v>0</v>
      </c>
      <c r="D79" s="10">
        <v>2</v>
      </c>
      <c r="E79" s="12" t="str">
        <f t="shared" si="6"/>
        <v/>
      </c>
      <c r="F79" s="12">
        <f t="shared" si="7"/>
        <v>7.2335346667148903E-5</v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509</v>
      </c>
      <c r="D80" s="10">
        <v>355</v>
      </c>
      <c r="E80" s="12">
        <f t="shared" si="6"/>
        <v>1.9201750414969066E-2</v>
      </c>
      <c r="F80" s="12">
        <f t="shared" si="7"/>
        <v>1.2839524033418931E-2</v>
      </c>
      <c r="G80" s="13">
        <f t="shared" si="8"/>
        <v>-0.30255402750491162</v>
      </c>
      <c r="H80" s="18">
        <f t="shared" si="9"/>
        <v>-5.809566923192999E-3</v>
      </c>
    </row>
    <row r="81" spans="2:8" ht="15" x14ac:dyDescent="0.2">
      <c r="B81" s="3" t="s">
        <v>24</v>
      </c>
      <c r="C81" s="10">
        <v>55</v>
      </c>
      <c r="D81" s="10">
        <v>34</v>
      </c>
      <c r="E81" s="12">
        <f t="shared" si="6"/>
        <v>2.0748453297117853E-3</v>
      </c>
      <c r="F81" s="12">
        <f t="shared" si="7"/>
        <v>1.2297008933415314E-3</v>
      </c>
      <c r="G81" s="13">
        <f t="shared" si="8"/>
        <v>-0.38181818181818183</v>
      </c>
      <c r="H81" s="18">
        <f t="shared" si="9"/>
        <v>-7.922136713444999E-4</v>
      </c>
    </row>
    <row r="82" spans="2:8" ht="15" x14ac:dyDescent="0.2">
      <c r="B82" s="3" t="s">
        <v>228</v>
      </c>
      <c r="C82" s="10">
        <v>249</v>
      </c>
      <c r="D82" s="10">
        <v>239</v>
      </c>
      <c r="E82" s="12">
        <f t="shared" si="6"/>
        <v>9.3933906745133546E-3</v>
      </c>
      <c r="F82" s="12">
        <f t="shared" si="7"/>
        <v>8.6440739267242932E-3</v>
      </c>
      <c r="G82" s="13">
        <f t="shared" si="8"/>
        <v>-4.0160642570281124E-2</v>
      </c>
      <c r="H82" s="18">
        <f t="shared" si="9"/>
        <v>-3.7724460540214275E-4</v>
      </c>
    </row>
    <row r="83" spans="2:8" ht="15" x14ac:dyDescent="0.2">
      <c r="B83" s="3" t="s">
        <v>229</v>
      </c>
      <c r="C83" s="10">
        <v>544</v>
      </c>
      <c r="D83" s="10">
        <v>478</v>
      </c>
      <c r="E83" s="12">
        <f t="shared" si="6"/>
        <v>2.0522106533876566E-2</v>
      </c>
      <c r="F83" s="12">
        <f t="shared" si="7"/>
        <v>1.7288147853448586E-2</v>
      </c>
      <c r="G83" s="13">
        <f t="shared" si="8"/>
        <v>-0.12132352941176471</v>
      </c>
      <c r="H83" s="18">
        <f t="shared" si="9"/>
        <v>-2.4898143956541422E-3</v>
      </c>
    </row>
    <row r="84" spans="2:8" ht="15" x14ac:dyDescent="0.2">
      <c r="B84" s="3" t="s">
        <v>230</v>
      </c>
      <c r="C84" s="10">
        <v>279</v>
      </c>
      <c r="D84" s="10">
        <v>406</v>
      </c>
      <c r="E84" s="12">
        <f t="shared" si="6"/>
        <v>1.0525124490719783E-2</v>
      </c>
      <c r="F84" s="12">
        <f t="shared" si="7"/>
        <v>1.4684075373431226E-2</v>
      </c>
      <c r="G84" s="13">
        <f t="shared" si="8"/>
        <v>0.45519713261648748</v>
      </c>
      <c r="H84" s="18">
        <f t="shared" si="9"/>
        <v>4.7910064886072133E-3</v>
      </c>
    </row>
    <row r="85" spans="2:8" ht="15" x14ac:dyDescent="0.2">
      <c r="B85" s="3" t="s">
        <v>28</v>
      </c>
      <c r="C85" s="10">
        <v>177</v>
      </c>
      <c r="D85" s="10">
        <v>213</v>
      </c>
      <c r="E85" s="12">
        <f t="shared" si="6"/>
        <v>6.6772295156179266E-3</v>
      </c>
      <c r="F85" s="12">
        <f t="shared" si="7"/>
        <v>7.7037144200513578E-3</v>
      </c>
      <c r="G85" s="13">
        <f t="shared" si="8"/>
        <v>0.20338983050847459</v>
      </c>
      <c r="H85" s="18">
        <f t="shared" si="9"/>
        <v>1.358080579447714E-3</v>
      </c>
    </row>
    <row r="86" spans="2:8" ht="15" x14ac:dyDescent="0.2">
      <c r="B86" s="3" t="s">
        <v>231</v>
      </c>
      <c r="C86" s="10">
        <v>448</v>
      </c>
      <c r="D86" s="10">
        <v>526</v>
      </c>
      <c r="E86" s="12">
        <f t="shared" si="6"/>
        <v>1.6900558322015997E-2</v>
      </c>
      <c r="F86" s="12">
        <f t="shared" si="7"/>
        <v>1.902419617346016E-2</v>
      </c>
      <c r="G86" s="13">
        <f t="shared" si="8"/>
        <v>0.17410714285714285</v>
      </c>
      <c r="H86" s="18">
        <f t="shared" si="9"/>
        <v>2.9425079221367138E-3</v>
      </c>
    </row>
    <row r="87" spans="2:8" ht="15" x14ac:dyDescent="0.2">
      <c r="B87" s="3" t="s">
        <v>232</v>
      </c>
      <c r="C87" s="10">
        <v>200</v>
      </c>
      <c r="D87" s="10">
        <v>204</v>
      </c>
      <c r="E87" s="12">
        <f t="shared" si="6"/>
        <v>7.5448921080428551E-3</v>
      </c>
      <c r="F87" s="12">
        <f t="shared" si="7"/>
        <v>7.378205360049188E-3</v>
      </c>
      <c r="G87" s="13">
        <f t="shared" si="8"/>
        <v>0.02</v>
      </c>
      <c r="H87" s="18">
        <f t="shared" si="9"/>
        <v>1.508978421608571E-4</v>
      </c>
    </row>
    <row r="88" spans="2:8" ht="15" x14ac:dyDescent="0.2">
      <c r="B88" s="3" t="s">
        <v>233</v>
      </c>
      <c r="C88" s="10">
        <v>627</v>
      </c>
      <c r="D88" s="10">
        <v>800</v>
      </c>
      <c r="E88" s="12">
        <f t="shared" si="6"/>
        <v>2.3653236758714349E-2</v>
      </c>
      <c r="F88" s="12">
        <f t="shared" si="7"/>
        <v>2.8934138666859562E-2</v>
      </c>
      <c r="G88" s="13">
        <f t="shared" si="8"/>
        <v>0.27591706539074962</v>
      </c>
      <c r="H88" s="18">
        <f t="shared" si="9"/>
        <v>6.5263316734570694E-3</v>
      </c>
    </row>
    <row r="89" spans="2:8" ht="15" x14ac:dyDescent="0.2">
      <c r="B89" s="3" t="s">
        <v>26</v>
      </c>
      <c r="C89" s="10">
        <v>11</v>
      </c>
      <c r="D89" s="10">
        <v>17</v>
      </c>
      <c r="E89" s="12">
        <f t="shared" si="6"/>
        <v>4.1496906594235705E-4</v>
      </c>
      <c r="F89" s="12">
        <f t="shared" si="7"/>
        <v>6.1485044667076571E-4</v>
      </c>
      <c r="G89" s="13">
        <f t="shared" si="8"/>
        <v>0.54545454545454541</v>
      </c>
      <c r="H89" s="18">
        <f t="shared" si="9"/>
        <v>2.2634676324128565E-4</v>
      </c>
    </row>
    <row r="90" spans="2:8" ht="15" x14ac:dyDescent="0.2">
      <c r="B90" s="3" t="s">
        <v>29</v>
      </c>
      <c r="C90" s="10">
        <v>28</v>
      </c>
      <c r="D90" s="10">
        <v>28</v>
      </c>
      <c r="E90" s="12">
        <f t="shared" si="6"/>
        <v>1.0562848951259998E-3</v>
      </c>
      <c r="F90" s="12">
        <f t="shared" si="7"/>
        <v>1.0126948533400845E-3</v>
      </c>
      <c r="G90" s="13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70</v>
      </c>
      <c r="D91" s="10">
        <v>142</v>
      </c>
      <c r="E91" s="12">
        <f t="shared" si="6"/>
        <v>2.6407122378149994E-3</v>
      </c>
      <c r="F91" s="12">
        <f t="shared" si="7"/>
        <v>5.1358096133675719E-3</v>
      </c>
      <c r="G91" s="13">
        <f t="shared" si="8"/>
        <v>1.0285714285714285</v>
      </c>
      <c r="H91" s="18">
        <f t="shared" si="9"/>
        <v>2.7161611588954276E-3</v>
      </c>
    </row>
    <row r="92" spans="2:8" ht="15" x14ac:dyDescent="0.2">
      <c r="B92" s="3" t="s">
        <v>235</v>
      </c>
      <c r="C92" s="10">
        <v>514</v>
      </c>
      <c r="D92" s="10">
        <v>628</v>
      </c>
      <c r="E92" s="12">
        <f t="shared" si="6"/>
        <v>1.9390372717670138E-2</v>
      </c>
      <c r="F92" s="12">
        <f t="shared" si="7"/>
        <v>2.2713298853484755E-2</v>
      </c>
      <c r="G92" s="13">
        <f t="shared" si="8"/>
        <v>0.22178988326848248</v>
      </c>
      <c r="H92" s="18">
        <f t="shared" si="9"/>
        <v>4.3005885015844269E-3</v>
      </c>
    </row>
    <row r="93" spans="2:8" ht="15" x14ac:dyDescent="0.2">
      <c r="B93" s="3" t="s">
        <v>561</v>
      </c>
      <c r="C93" s="10">
        <v>700</v>
      </c>
      <c r="D93" s="10">
        <v>910</v>
      </c>
      <c r="E93" s="12">
        <f t="shared" si="6"/>
        <v>2.6407122378149992E-2</v>
      </c>
      <c r="F93" s="12">
        <f t="shared" si="7"/>
        <v>3.2912582733552749E-2</v>
      </c>
      <c r="G93" s="13">
        <f t="shared" si="8"/>
        <v>0.3</v>
      </c>
      <c r="H93" s="18">
        <f t="shared" si="9"/>
        <v>7.9221367134449973E-3</v>
      </c>
    </row>
    <row r="94" spans="2:8" ht="15" x14ac:dyDescent="0.2">
      <c r="B94" s="3" t="s">
        <v>25</v>
      </c>
      <c r="C94" s="10">
        <v>393</v>
      </c>
      <c r="D94" s="10">
        <v>462</v>
      </c>
      <c r="E94" s="12">
        <f t="shared" si="6"/>
        <v>1.4825712992304211E-2</v>
      </c>
      <c r="F94" s="12">
        <f t="shared" si="7"/>
        <v>1.6709465080111396E-2</v>
      </c>
      <c r="G94" s="13">
        <f t="shared" si="8"/>
        <v>0.17557251908396945</v>
      </c>
      <c r="H94" s="18">
        <f t="shared" si="9"/>
        <v>2.6029877772747851E-3</v>
      </c>
    </row>
    <row r="95" spans="2:8" ht="15" x14ac:dyDescent="0.2">
      <c r="B95" s="3" t="s">
        <v>27</v>
      </c>
      <c r="C95" s="10">
        <v>58</v>
      </c>
      <c r="D95" s="10">
        <v>42</v>
      </c>
      <c r="E95" s="12">
        <f t="shared" si="6"/>
        <v>2.1880187113324278E-3</v>
      </c>
      <c r="F95" s="12">
        <f t="shared" si="7"/>
        <v>1.519042280010127E-3</v>
      </c>
      <c r="G95" s="13">
        <f t="shared" si="8"/>
        <v>-0.27586206896551724</v>
      </c>
      <c r="H95" s="18">
        <f t="shared" si="9"/>
        <v>-6.0359136864342839E-4</v>
      </c>
    </row>
    <row r="96" spans="2:8" ht="15" x14ac:dyDescent="0.2">
      <c r="B96" s="3" t="s">
        <v>236</v>
      </c>
      <c r="C96" s="10">
        <v>44</v>
      </c>
      <c r="D96" s="10">
        <v>60</v>
      </c>
      <c r="E96" s="12">
        <f t="shared" si="6"/>
        <v>1.6598762637694282E-3</v>
      </c>
      <c r="F96" s="12">
        <f t="shared" si="7"/>
        <v>2.170060400014467E-3</v>
      </c>
      <c r="G96" s="13">
        <f t="shared" si="8"/>
        <v>0.36363636363636365</v>
      </c>
      <c r="H96" s="18">
        <f t="shared" si="9"/>
        <v>6.035913686434285E-4</v>
      </c>
    </row>
    <row r="97" spans="2:8" ht="15" x14ac:dyDescent="0.2">
      <c r="B97" s="3" t="s">
        <v>237</v>
      </c>
      <c r="C97" s="10">
        <v>75</v>
      </c>
      <c r="D97" s="10">
        <v>82</v>
      </c>
      <c r="E97" s="12">
        <f t="shared" si="6"/>
        <v>2.8293345405160705E-3</v>
      </c>
      <c r="F97" s="12">
        <f t="shared" si="7"/>
        <v>2.9657492133531049E-3</v>
      </c>
      <c r="G97" s="13">
        <f t="shared" si="8"/>
        <v>9.3333333333333338E-2</v>
      </c>
      <c r="H97" s="18">
        <f t="shared" si="9"/>
        <v>2.640712237814999E-4</v>
      </c>
    </row>
    <row r="98" spans="2:8" ht="15" x14ac:dyDescent="0.2">
      <c r="B98" s="3" t="s">
        <v>238</v>
      </c>
      <c r="C98" s="10">
        <v>1100</v>
      </c>
      <c r="D98" s="10">
        <v>1318</v>
      </c>
      <c r="E98" s="12">
        <f t="shared" si="6"/>
        <v>4.1496906594235702E-2</v>
      </c>
      <c r="F98" s="12">
        <f t="shared" si="7"/>
        <v>4.7668993453651123E-2</v>
      </c>
      <c r="G98" s="13">
        <f t="shared" si="8"/>
        <v>0.19818181818181818</v>
      </c>
      <c r="H98" s="18">
        <f t="shared" si="9"/>
        <v>8.2239323977667117E-3</v>
      </c>
    </row>
    <row r="99" spans="2:8" ht="15" x14ac:dyDescent="0.2">
      <c r="B99" s="3" t="s">
        <v>239</v>
      </c>
      <c r="C99" s="10">
        <v>526</v>
      </c>
      <c r="D99" s="10">
        <v>757</v>
      </c>
      <c r="E99" s="12">
        <f t="shared" si="6"/>
        <v>1.9843066244152708E-2</v>
      </c>
      <c r="F99" s="12">
        <f t="shared" si="7"/>
        <v>2.7378928713515858E-2</v>
      </c>
      <c r="G99" s="13">
        <f t="shared" si="8"/>
        <v>0.4391634980988593</v>
      </c>
      <c r="H99" s="18">
        <f t="shared" si="9"/>
        <v>8.7143503847894963E-3</v>
      </c>
    </row>
    <row r="100" spans="2:8" ht="15" x14ac:dyDescent="0.2">
      <c r="B100" s="3" t="s">
        <v>240</v>
      </c>
      <c r="C100" s="10">
        <v>360</v>
      </c>
      <c r="D100" s="10">
        <v>436</v>
      </c>
      <c r="E100" s="12">
        <f t="shared" si="6"/>
        <v>1.3580805794477138E-2</v>
      </c>
      <c r="F100" s="12">
        <f t="shared" si="7"/>
        <v>1.5769105573438462E-2</v>
      </c>
      <c r="G100" s="13">
        <f t="shared" si="8"/>
        <v>0.21111111111111111</v>
      </c>
      <c r="H100" s="18">
        <f t="shared" si="9"/>
        <v>2.8670590010562848E-3</v>
      </c>
    </row>
    <row r="101" spans="2:8" ht="15" x14ac:dyDescent="0.2">
      <c r="B101" s="3" t="s">
        <v>241</v>
      </c>
      <c r="C101" s="10">
        <v>153</v>
      </c>
      <c r="D101" s="10">
        <v>145</v>
      </c>
      <c r="E101" s="12">
        <f t="shared" si="6"/>
        <v>5.7718424626527843E-3</v>
      </c>
      <c r="F101" s="12">
        <f t="shared" si="7"/>
        <v>5.2443126333682954E-3</v>
      </c>
      <c r="G101" s="13">
        <f t="shared" si="8"/>
        <v>-5.2287581699346407E-2</v>
      </c>
      <c r="H101" s="18">
        <f t="shared" si="9"/>
        <v>-3.017956843217142E-4</v>
      </c>
    </row>
    <row r="102" spans="2:8" ht="15" x14ac:dyDescent="0.2">
      <c r="B102" s="3" t="s">
        <v>242</v>
      </c>
      <c r="C102" s="10">
        <v>193</v>
      </c>
      <c r="D102" s="10">
        <v>142</v>
      </c>
      <c r="E102" s="12">
        <f t="shared" si="6"/>
        <v>7.2808208842613555E-3</v>
      </c>
      <c r="F102" s="12">
        <f t="shared" si="7"/>
        <v>5.1358096133675719E-3</v>
      </c>
      <c r="G102" s="13">
        <f t="shared" si="8"/>
        <v>-0.26424870466321243</v>
      </c>
      <c r="H102" s="18">
        <f t="shared" si="9"/>
        <v>-1.9239474875509281E-3</v>
      </c>
    </row>
    <row r="103" spans="2:8" ht="15" x14ac:dyDescent="0.2">
      <c r="B103" s="3" t="s">
        <v>243</v>
      </c>
      <c r="C103" s="10">
        <v>195</v>
      </c>
      <c r="D103" s="10">
        <v>182</v>
      </c>
      <c r="E103" s="12">
        <f t="shared" si="6"/>
        <v>7.3562698053417832E-3</v>
      </c>
      <c r="F103" s="12">
        <f t="shared" si="7"/>
        <v>6.5825165467105502E-3</v>
      </c>
      <c r="G103" s="13">
        <f t="shared" si="8"/>
        <v>-6.6666666666666666E-2</v>
      </c>
      <c r="H103" s="18">
        <f t="shared" si="9"/>
        <v>-4.9041798702278549E-4</v>
      </c>
    </row>
    <row r="104" spans="2:8" ht="15" x14ac:dyDescent="0.2">
      <c r="B104" s="3" t="s">
        <v>34</v>
      </c>
      <c r="C104" s="10">
        <v>204</v>
      </c>
      <c r="D104" s="10">
        <v>137</v>
      </c>
      <c r="E104" s="12">
        <f t="shared" si="6"/>
        <v>7.6957899502037123E-3</v>
      </c>
      <c r="F104" s="12">
        <f t="shared" si="7"/>
        <v>4.9549712466996996E-3</v>
      </c>
      <c r="G104" s="13">
        <f t="shared" si="8"/>
        <v>-0.32843137254901961</v>
      </c>
      <c r="H104" s="18">
        <f t="shared" si="9"/>
        <v>-2.5275388561943565E-3</v>
      </c>
    </row>
    <row r="105" spans="2:8" ht="15" x14ac:dyDescent="0.2">
      <c r="B105" s="3" t="s">
        <v>244</v>
      </c>
      <c r="C105" s="10">
        <v>28</v>
      </c>
      <c r="D105" s="10">
        <v>28</v>
      </c>
      <c r="E105" s="12">
        <f t="shared" si="6"/>
        <v>1.0562848951259998E-3</v>
      </c>
      <c r="F105" s="12">
        <f t="shared" si="7"/>
        <v>1.0126948533400845E-3</v>
      </c>
      <c r="G105" s="13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5</v>
      </c>
      <c r="D106" s="10">
        <v>5</v>
      </c>
      <c r="E106" s="12">
        <f t="shared" si="6"/>
        <v>1.8862230270107137E-4</v>
      </c>
      <c r="F106" s="12">
        <f t="shared" si="7"/>
        <v>1.8083836666787226E-4</v>
      </c>
      <c r="G106" s="13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10">
        <v>191</v>
      </c>
      <c r="D107" s="10">
        <v>215</v>
      </c>
      <c r="E107" s="12">
        <f t="shared" si="6"/>
        <v>7.2053719631809269E-3</v>
      </c>
      <c r="F107" s="12">
        <f t="shared" si="7"/>
        <v>7.7760497667185074E-3</v>
      </c>
      <c r="G107" s="13">
        <f t="shared" si="8"/>
        <v>0.1256544502617801</v>
      </c>
      <c r="H107" s="18">
        <f t="shared" si="9"/>
        <v>9.0538705296514259E-4</v>
      </c>
    </row>
    <row r="108" spans="2:8" ht="15" x14ac:dyDescent="0.2">
      <c r="B108" s="3" t="s">
        <v>31</v>
      </c>
      <c r="C108" s="10">
        <v>76</v>
      </c>
      <c r="D108" s="10">
        <v>60</v>
      </c>
      <c r="E108" s="12">
        <f t="shared" si="6"/>
        <v>2.8670590010562848E-3</v>
      </c>
      <c r="F108" s="12">
        <f t="shared" si="7"/>
        <v>2.170060400014467E-3</v>
      </c>
      <c r="G108" s="13">
        <f t="shared" si="8"/>
        <v>-0.21052631578947367</v>
      </c>
      <c r="H108" s="18">
        <f t="shared" si="9"/>
        <v>-6.0359136864342829E-4</v>
      </c>
    </row>
    <row r="109" spans="2:8" ht="15" x14ac:dyDescent="0.2">
      <c r="B109" s="3" t="s">
        <v>247</v>
      </c>
      <c r="C109" s="10">
        <v>67</v>
      </c>
      <c r="D109" s="10">
        <v>55</v>
      </c>
      <c r="E109" s="12">
        <f t="shared" si="6"/>
        <v>2.5275388561943565E-3</v>
      </c>
      <c r="F109" s="12">
        <f t="shared" si="7"/>
        <v>1.9892220333465947E-3</v>
      </c>
      <c r="G109" s="13">
        <f t="shared" si="8"/>
        <v>-0.17910447761194029</v>
      </c>
      <c r="H109" s="18">
        <f t="shared" si="9"/>
        <v>-4.526935264825713E-4</v>
      </c>
    </row>
    <row r="110" spans="2:8" ht="15" x14ac:dyDescent="0.2">
      <c r="B110" s="3" t="s">
        <v>32</v>
      </c>
      <c r="C110" s="10">
        <v>277</v>
      </c>
      <c r="D110" s="10">
        <v>220</v>
      </c>
      <c r="E110" s="12">
        <f t="shared" si="6"/>
        <v>1.0449675569639353E-2</v>
      </c>
      <c r="F110" s="12">
        <f t="shared" si="7"/>
        <v>7.9568881333863788E-3</v>
      </c>
      <c r="G110" s="13">
        <f t="shared" si="8"/>
        <v>-0.20577617328519857</v>
      </c>
      <c r="H110" s="18">
        <f t="shared" si="9"/>
        <v>-2.1502942507922135E-3</v>
      </c>
    </row>
    <row r="111" spans="2:8" ht="15" x14ac:dyDescent="0.2">
      <c r="B111" s="3" t="s">
        <v>30</v>
      </c>
      <c r="C111" s="10">
        <v>67</v>
      </c>
      <c r="D111" s="10">
        <v>52</v>
      </c>
      <c r="E111" s="12">
        <f t="shared" si="6"/>
        <v>2.5275388561943565E-3</v>
      </c>
      <c r="F111" s="12">
        <f t="shared" si="7"/>
        <v>1.8807190133458714E-3</v>
      </c>
      <c r="G111" s="13">
        <f t="shared" si="8"/>
        <v>-0.22388059701492538</v>
      </c>
      <c r="H111" s="18">
        <f t="shared" si="9"/>
        <v>-5.658669081032142E-4</v>
      </c>
    </row>
    <row r="112" spans="2:8" ht="15" x14ac:dyDescent="0.2">
      <c r="B112" s="3" t="s">
        <v>33</v>
      </c>
      <c r="C112" s="10">
        <v>740</v>
      </c>
      <c r="D112" s="10">
        <v>686</v>
      </c>
      <c r="E112" s="12">
        <f t="shared" si="6"/>
        <v>2.7916100799758564E-2</v>
      </c>
      <c r="F112" s="12">
        <f t="shared" si="7"/>
        <v>2.4811023906832073E-2</v>
      </c>
      <c r="G112" s="13">
        <f t="shared" si="8"/>
        <v>-7.2972972972972977E-2</v>
      </c>
      <c r="H112" s="18">
        <f t="shared" si="9"/>
        <v>-2.037120869171571E-3</v>
      </c>
    </row>
    <row r="113" spans="2:8" ht="15" x14ac:dyDescent="0.2">
      <c r="B113" s="3" t="s">
        <v>248</v>
      </c>
      <c r="C113" s="10">
        <v>864</v>
      </c>
      <c r="D113" s="10">
        <v>736</v>
      </c>
      <c r="E113" s="12">
        <f t="shared" si="6"/>
        <v>3.2593933906745136E-2</v>
      </c>
      <c r="F113" s="12">
        <f t="shared" si="7"/>
        <v>2.6619407573510796E-2</v>
      </c>
      <c r="G113" s="13">
        <f t="shared" si="8"/>
        <v>-0.14814814814814814</v>
      </c>
      <c r="H113" s="18">
        <f t="shared" si="9"/>
        <v>-4.8287309491474271E-3</v>
      </c>
    </row>
    <row r="114" spans="2:8" ht="15" x14ac:dyDescent="0.2">
      <c r="B114" s="3" t="s">
        <v>38</v>
      </c>
      <c r="C114" s="10">
        <v>3</v>
      </c>
      <c r="D114" s="10">
        <v>4</v>
      </c>
      <c r="E114" s="12">
        <f t="shared" si="6"/>
        <v>1.1317338162064282E-4</v>
      </c>
      <c r="F114" s="12">
        <f t="shared" si="7"/>
        <v>1.4467069333429781E-4</v>
      </c>
      <c r="G114" s="13">
        <f t="shared" si="8"/>
        <v>0.33333333333333331</v>
      </c>
      <c r="H114" s="18">
        <f t="shared" si="9"/>
        <v>3.7724460540214275E-5</v>
      </c>
    </row>
    <row r="115" spans="2:8" ht="15" x14ac:dyDescent="0.2">
      <c r="B115" s="3" t="s">
        <v>40</v>
      </c>
      <c r="C115" s="10">
        <v>1496</v>
      </c>
      <c r="D115" s="10">
        <v>1585</v>
      </c>
      <c r="E115" s="12">
        <f t="shared" si="6"/>
        <v>5.6435792968160557E-2</v>
      </c>
      <c r="F115" s="12">
        <f t="shared" si="7"/>
        <v>5.7325762233715508E-2</v>
      </c>
      <c r="G115" s="13">
        <f t="shared" si="8"/>
        <v>5.949197860962567E-2</v>
      </c>
      <c r="H115" s="18">
        <f t="shared" si="9"/>
        <v>3.3574769880790707E-3</v>
      </c>
    </row>
    <row r="116" spans="2:8" ht="15" x14ac:dyDescent="0.2">
      <c r="B116" s="3" t="s">
        <v>249</v>
      </c>
      <c r="C116" s="10">
        <v>794</v>
      </c>
      <c r="D116" s="10">
        <v>971</v>
      </c>
      <c r="E116" s="12">
        <f t="shared" si="6"/>
        <v>2.9953221668930136E-2</v>
      </c>
      <c r="F116" s="12">
        <f t="shared" si="7"/>
        <v>3.511881080690079E-2</v>
      </c>
      <c r="G116" s="13">
        <f t="shared" si="8"/>
        <v>0.22292191435768263</v>
      </c>
      <c r="H116" s="18">
        <f t="shared" si="9"/>
        <v>6.6772295156179275E-3</v>
      </c>
    </row>
    <row r="117" spans="2:8" ht="15" x14ac:dyDescent="0.2">
      <c r="B117" s="3" t="s">
        <v>250</v>
      </c>
      <c r="C117" s="10">
        <v>49</v>
      </c>
      <c r="D117" s="10">
        <v>19</v>
      </c>
      <c r="E117" s="12">
        <f t="shared" si="6"/>
        <v>1.8484985664704995E-3</v>
      </c>
      <c r="F117" s="12">
        <f t="shared" si="7"/>
        <v>6.8718579333791456E-4</v>
      </c>
      <c r="G117" s="13">
        <f t="shared" si="8"/>
        <v>-0.61224489795918369</v>
      </c>
      <c r="H117" s="18">
        <f t="shared" si="9"/>
        <v>-1.1317338162064282E-3</v>
      </c>
    </row>
    <row r="118" spans="2:8" ht="15" x14ac:dyDescent="0.2">
      <c r="B118" s="3" t="s">
        <v>251</v>
      </c>
      <c r="C118" s="10">
        <v>2305</v>
      </c>
      <c r="D118" s="10">
        <v>1844</v>
      </c>
      <c r="E118" s="12">
        <f t="shared" si="6"/>
        <v>8.6954881545193902E-2</v>
      </c>
      <c r="F118" s="12">
        <f t="shared" si="7"/>
        <v>6.6693189627111293E-2</v>
      </c>
      <c r="G118" s="13">
        <f t="shared" si="8"/>
        <v>-0.2</v>
      </c>
      <c r="H118" s="18">
        <f t="shared" si="9"/>
        <v>-1.739097630903878E-2</v>
      </c>
    </row>
    <row r="119" spans="2:8" ht="15" x14ac:dyDescent="0.2">
      <c r="B119" s="3" t="s">
        <v>252</v>
      </c>
      <c r="C119" s="10">
        <v>837</v>
      </c>
      <c r="D119" s="10">
        <v>1207</v>
      </c>
      <c r="E119" s="12">
        <f t="shared" si="6"/>
        <v>3.157537347215935E-2</v>
      </c>
      <c r="F119" s="12">
        <f t="shared" si="7"/>
        <v>4.365438171362436E-2</v>
      </c>
      <c r="G119" s="13">
        <f t="shared" si="8"/>
        <v>0.44205495818399043</v>
      </c>
      <c r="H119" s="18">
        <f t="shared" si="9"/>
        <v>1.3958050399879282E-2</v>
      </c>
    </row>
    <row r="120" spans="2:8" ht="15" x14ac:dyDescent="0.2">
      <c r="B120" s="3" t="s">
        <v>253</v>
      </c>
      <c r="C120" s="10">
        <v>1154</v>
      </c>
      <c r="D120" s="10">
        <v>888</v>
      </c>
      <c r="E120" s="12">
        <f t="shared" si="6"/>
        <v>4.3534027463407274E-2</v>
      </c>
      <c r="F120" s="12">
        <f t="shared" si="7"/>
        <v>3.2116893920214114E-2</v>
      </c>
      <c r="G120" s="13">
        <f t="shared" si="8"/>
        <v>-0.23050259965337955</v>
      </c>
      <c r="H120" s="18">
        <f t="shared" si="9"/>
        <v>-1.0034706503696996E-2</v>
      </c>
    </row>
    <row r="121" spans="2:8" ht="15" x14ac:dyDescent="0.2">
      <c r="B121" s="3" t="s">
        <v>35</v>
      </c>
      <c r="C121" s="10">
        <v>912</v>
      </c>
      <c r="D121" s="10">
        <v>687</v>
      </c>
      <c r="E121" s="12">
        <f t="shared" si="6"/>
        <v>3.4404708012675415E-2</v>
      </c>
      <c r="F121" s="12">
        <f t="shared" si="7"/>
        <v>2.4847191580165649E-2</v>
      </c>
      <c r="G121" s="13">
        <f t="shared" si="8"/>
        <v>-0.24671052631578946</v>
      </c>
      <c r="H121" s="18">
        <f t="shared" si="9"/>
        <v>-8.4880036215482114E-3</v>
      </c>
    </row>
    <row r="122" spans="2:8" ht="15" x14ac:dyDescent="0.2">
      <c r="B122" s="3" t="s">
        <v>39</v>
      </c>
      <c r="C122" s="10">
        <v>87</v>
      </c>
      <c r="D122" s="10">
        <v>41</v>
      </c>
      <c r="E122" s="12">
        <f t="shared" si="6"/>
        <v>3.2820280669986421E-3</v>
      </c>
      <c r="F122" s="12">
        <f t="shared" si="7"/>
        <v>1.4828746066765524E-3</v>
      </c>
      <c r="G122" s="13">
        <f t="shared" si="8"/>
        <v>-0.52873563218390807</v>
      </c>
      <c r="H122" s="18">
        <f t="shared" si="9"/>
        <v>-1.7353251848498568E-3</v>
      </c>
    </row>
    <row r="123" spans="2:8" ht="15" x14ac:dyDescent="0.2">
      <c r="B123" s="3" t="s">
        <v>37</v>
      </c>
      <c r="C123" s="10">
        <v>402</v>
      </c>
      <c r="D123" s="10">
        <v>318</v>
      </c>
      <c r="E123" s="12">
        <f t="shared" si="6"/>
        <v>1.5165233137166138E-2</v>
      </c>
      <c r="F123" s="12">
        <f t="shared" si="7"/>
        <v>1.1501320120076675E-2</v>
      </c>
      <c r="G123" s="13">
        <f t="shared" si="8"/>
        <v>-0.20895522388059701</v>
      </c>
      <c r="H123" s="18">
        <f t="shared" si="9"/>
        <v>-3.1688546853779987E-3</v>
      </c>
    </row>
    <row r="124" spans="2:8" ht="15" x14ac:dyDescent="0.2">
      <c r="B124" s="3" t="s">
        <v>36</v>
      </c>
      <c r="C124" s="10">
        <v>65</v>
      </c>
      <c r="D124" s="10">
        <v>58</v>
      </c>
      <c r="E124" s="12">
        <f t="shared" si="6"/>
        <v>2.4520899351139279E-3</v>
      </c>
      <c r="F124" s="12">
        <f t="shared" si="7"/>
        <v>2.0977250533473183E-3</v>
      </c>
      <c r="G124" s="13">
        <f t="shared" si="8"/>
        <v>-0.1076923076923077</v>
      </c>
      <c r="H124" s="18">
        <f t="shared" si="9"/>
        <v>-2.6407122378149995E-4</v>
      </c>
    </row>
    <row r="125" spans="2:8" ht="15" x14ac:dyDescent="0.2">
      <c r="B125" s="3" t="s">
        <v>254</v>
      </c>
      <c r="C125" s="10">
        <v>166</v>
      </c>
      <c r="D125" s="10">
        <v>99</v>
      </c>
      <c r="E125" s="12">
        <f t="shared" si="6"/>
        <v>6.2622604496755697E-3</v>
      </c>
      <c r="F125" s="12">
        <f t="shared" si="7"/>
        <v>3.5805996600238705E-3</v>
      </c>
      <c r="G125" s="13">
        <f t="shared" si="8"/>
        <v>-0.40361445783132532</v>
      </c>
      <c r="H125" s="18">
        <f t="shared" si="9"/>
        <v>-2.5275388561943565E-3</v>
      </c>
    </row>
    <row r="126" spans="2:8" ht="15" x14ac:dyDescent="0.2">
      <c r="B126" s="3" t="s">
        <v>255</v>
      </c>
      <c r="C126" s="10">
        <v>99</v>
      </c>
      <c r="D126" s="10">
        <v>147</v>
      </c>
      <c r="E126" s="12">
        <f t="shared" si="6"/>
        <v>3.7347215934812133E-3</v>
      </c>
      <c r="F126" s="12">
        <f t="shared" si="7"/>
        <v>5.3166479800354442E-3</v>
      </c>
      <c r="G126" s="13">
        <f t="shared" si="8"/>
        <v>0.48484848484848486</v>
      </c>
      <c r="H126" s="18">
        <f t="shared" si="9"/>
        <v>1.8107741059302852E-3</v>
      </c>
    </row>
    <row r="127" spans="2:8" ht="15" x14ac:dyDescent="0.2">
      <c r="B127" s="3" t="s">
        <v>256</v>
      </c>
      <c r="C127" s="10">
        <v>358</v>
      </c>
      <c r="D127" s="10">
        <v>512</v>
      </c>
      <c r="E127" s="12">
        <f t="shared" si="6"/>
        <v>1.350535687339671E-2</v>
      </c>
      <c r="F127" s="12">
        <f t="shared" si="7"/>
        <v>1.8517848746790119E-2</v>
      </c>
      <c r="G127" s="13">
        <f t="shared" si="8"/>
        <v>0.43016759776536312</v>
      </c>
      <c r="H127" s="18">
        <f t="shared" si="9"/>
        <v>5.8095669231929981E-3</v>
      </c>
    </row>
    <row r="128" spans="2:8" ht="15" x14ac:dyDescent="0.2">
      <c r="B128" s="3" t="s">
        <v>257</v>
      </c>
      <c r="C128" s="10">
        <v>209</v>
      </c>
      <c r="D128" s="10">
        <v>259</v>
      </c>
      <c r="E128" s="12">
        <f t="shared" si="6"/>
        <v>7.8844122529047843E-3</v>
      </c>
      <c r="F128" s="12">
        <f t="shared" si="7"/>
        <v>9.3674273933957823E-3</v>
      </c>
      <c r="G128" s="13">
        <f t="shared" si="8"/>
        <v>0.23923444976076555</v>
      </c>
      <c r="H128" s="18">
        <f t="shared" si="9"/>
        <v>1.886223027010714E-3</v>
      </c>
    </row>
    <row r="129" spans="2:8" ht="30" x14ac:dyDescent="0.2">
      <c r="B129" s="3" t="s">
        <v>258</v>
      </c>
      <c r="C129" s="10">
        <v>121</v>
      </c>
      <c r="D129" s="10">
        <v>94</v>
      </c>
      <c r="E129" s="12">
        <f t="shared" si="6"/>
        <v>4.5646597253659275E-3</v>
      </c>
      <c r="F129" s="12">
        <f t="shared" si="7"/>
        <v>3.3997612933559986E-3</v>
      </c>
      <c r="G129" s="13">
        <f t="shared" si="8"/>
        <v>-0.2231404958677686</v>
      </c>
      <c r="H129" s="18">
        <f t="shared" si="9"/>
        <v>-1.0185604345857855E-3</v>
      </c>
    </row>
    <row r="130" spans="2:8" ht="30" x14ac:dyDescent="0.2">
      <c r="B130" s="3" t="s">
        <v>259</v>
      </c>
      <c r="C130" s="10">
        <v>96</v>
      </c>
      <c r="D130" s="10">
        <v>108</v>
      </c>
      <c r="E130" s="12">
        <f t="shared" si="6"/>
        <v>3.6215482118605704E-3</v>
      </c>
      <c r="F130" s="12">
        <f t="shared" si="7"/>
        <v>3.9061087200260407E-3</v>
      </c>
      <c r="G130" s="13">
        <f t="shared" si="8"/>
        <v>0.125</v>
      </c>
      <c r="H130" s="18">
        <f t="shared" si="9"/>
        <v>4.526935264825713E-4</v>
      </c>
    </row>
    <row r="131" spans="2:8" ht="30" x14ac:dyDescent="0.2">
      <c r="B131" s="3" t="s">
        <v>260</v>
      </c>
      <c r="C131" s="10">
        <v>361</v>
      </c>
      <c r="D131" s="10">
        <v>374</v>
      </c>
      <c r="E131" s="12">
        <f t="shared" si="6"/>
        <v>1.3618530255017353E-2</v>
      </c>
      <c r="F131" s="12">
        <f t="shared" si="7"/>
        <v>1.3526709826756845E-2</v>
      </c>
      <c r="G131" s="13">
        <f t="shared" si="8"/>
        <v>3.6011080332409975E-2</v>
      </c>
      <c r="H131" s="18">
        <f t="shared" si="9"/>
        <v>4.904179870227856E-4</v>
      </c>
    </row>
    <row r="132" spans="2:8" ht="15" x14ac:dyDescent="0.2">
      <c r="B132" s="3" t="s">
        <v>50</v>
      </c>
      <c r="C132" s="10">
        <v>104</v>
      </c>
      <c r="D132" s="10">
        <v>157</v>
      </c>
      <c r="E132" s="12">
        <f t="shared" si="6"/>
        <v>3.9233438961822848E-3</v>
      </c>
      <c r="F132" s="12">
        <f t="shared" si="7"/>
        <v>5.6783247133711887E-3</v>
      </c>
      <c r="G132" s="13">
        <f t="shared" si="8"/>
        <v>0.50961538461538458</v>
      </c>
      <c r="H132" s="18">
        <f t="shared" si="9"/>
        <v>1.9993964086313567E-3</v>
      </c>
    </row>
    <row r="133" spans="2:8" ht="15" x14ac:dyDescent="0.2">
      <c r="B133" s="3" t="s">
        <v>45</v>
      </c>
      <c r="C133" s="10">
        <v>9</v>
      </c>
      <c r="D133" s="10">
        <v>12</v>
      </c>
      <c r="E133" s="12">
        <f t="shared" si="6"/>
        <v>3.395201448619285E-4</v>
      </c>
      <c r="F133" s="12">
        <f t="shared" si="7"/>
        <v>4.3401208000289342E-4</v>
      </c>
      <c r="G133" s="13">
        <f t="shared" si="8"/>
        <v>0.33333333333333331</v>
      </c>
      <c r="H133" s="18">
        <f t="shared" si="9"/>
        <v>1.1317338162064282E-4</v>
      </c>
    </row>
    <row r="134" spans="2:8" ht="15" x14ac:dyDescent="0.2">
      <c r="B134" s="3" t="s">
        <v>42</v>
      </c>
      <c r="C134" s="10">
        <v>542</v>
      </c>
      <c r="D134" s="10">
        <v>480</v>
      </c>
      <c r="E134" s="12">
        <f t="shared" si="6"/>
        <v>2.0446657612796137E-2</v>
      </c>
      <c r="F134" s="12">
        <f t="shared" si="7"/>
        <v>1.7360483200115736E-2</v>
      </c>
      <c r="G134" s="13">
        <f t="shared" si="8"/>
        <v>-0.11439114391143912</v>
      </c>
      <c r="H134" s="18">
        <f t="shared" si="9"/>
        <v>-2.338916553493285E-3</v>
      </c>
    </row>
    <row r="135" spans="2:8" ht="15" x14ac:dyDescent="0.2">
      <c r="B135" s="3" t="s">
        <v>43</v>
      </c>
      <c r="C135" s="10">
        <v>30</v>
      </c>
      <c r="D135" s="10">
        <v>16</v>
      </c>
      <c r="E135" s="12">
        <f t="shared" si="6"/>
        <v>1.1317338162064282E-3</v>
      </c>
      <c r="F135" s="12">
        <f t="shared" si="7"/>
        <v>5.7868277333719123E-4</v>
      </c>
      <c r="G135" s="13">
        <f t="shared" si="8"/>
        <v>-0.46666666666666667</v>
      </c>
      <c r="H135" s="18">
        <f t="shared" si="9"/>
        <v>-5.2814244756299979E-4</v>
      </c>
    </row>
    <row r="136" spans="2:8" ht="15" x14ac:dyDescent="0.2">
      <c r="B136" s="3" t="s">
        <v>44</v>
      </c>
      <c r="C136" s="10">
        <v>69</v>
      </c>
      <c r="D136" s="10">
        <v>71</v>
      </c>
      <c r="E136" s="12">
        <f t="shared" ref="E136:E145" si="10">+IF(C136=0,"",C136/C$70)</f>
        <v>2.6029877772747851E-3</v>
      </c>
      <c r="F136" s="12">
        <f t="shared" ref="F136:F145" si="11">+IF(D136=0,"",D136/D$70)</f>
        <v>2.5679048066837859E-3</v>
      </c>
      <c r="G136" s="13">
        <f t="shared" ref="G136:G145" si="12">+IF(OR(AND(D136=0),(C136=0)),"0",((D136-C136)/C136))</f>
        <v>2.8985507246376812E-2</v>
      </c>
      <c r="H136" s="18">
        <f t="shared" ref="H136:H145" si="13">+IF(OR(AND(E136=""),(G136="")),"",E136*G136)</f>
        <v>7.5448921080428549E-5</v>
      </c>
    </row>
    <row r="137" spans="2:8" ht="15" x14ac:dyDescent="0.2">
      <c r="B137" s="3" t="s">
        <v>41</v>
      </c>
      <c r="C137" s="10">
        <v>590</v>
      </c>
      <c r="D137" s="10">
        <v>592</v>
      </c>
      <c r="E137" s="12">
        <f t="shared" si="10"/>
        <v>2.2257431718726423E-2</v>
      </c>
      <c r="F137" s="12">
        <f t="shared" si="11"/>
        <v>2.1411262613476076E-2</v>
      </c>
      <c r="G137" s="13">
        <f t="shared" si="12"/>
        <v>3.3898305084745762E-3</v>
      </c>
      <c r="H137" s="18">
        <f t="shared" si="13"/>
        <v>7.5448921080428549E-5</v>
      </c>
    </row>
    <row r="138" spans="2:8" ht="15" x14ac:dyDescent="0.2">
      <c r="B138" s="3" t="s">
        <v>261</v>
      </c>
      <c r="C138" s="10">
        <v>90</v>
      </c>
      <c r="D138" s="10">
        <v>82</v>
      </c>
      <c r="E138" s="12">
        <f t="shared" si="10"/>
        <v>3.3952014486192846E-3</v>
      </c>
      <c r="F138" s="12">
        <f t="shared" si="11"/>
        <v>2.9657492133531049E-3</v>
      </c>
      <c r="G138" s="13">
        <f t="shared" si="12"/>
        <v>-8.8888888888888892E-2</v>
      </c>
      <c r="H138" s="18">
        <f t="shared" si="13"/>
        <v>-3.017956843217142E-4</v>
      </c>
    </row>
    <row r="139" spans="2:8" ht="30" x14ac:dyDescent="0.2">
      <c r="B139" s="3" t="s">
        <v>262</v>
      </c>
      <c r="C139" s="10">
        <v>316</v>
      </c>
      <c r="D139" s="10">
        <v>332</v>
      </c>
      <c r="E139" s="12">
        <f t="shared" si="10"/>
        <v>1.1920929530707711E-2</v>
      </c>
      <c r="F139" s="12">
        <f t="shared" si="11"/>
        <v>1.2007667546746717E-2</v>
      </c>
      <c r="G139" s="13">
        <f t="shared" si="12"/>
        <v>5.0632911392405063E-2</v>
      </c>
      <c r="H139" s="18">
        <f t="shared" si="13"/>
        <v>6.0359136864342839E-4</v>
      </c>
    </row>
    <row r="140" spans="2:8" ht="30" x14ac:dyDescent="0.2">
      <c r="B140" s="3" t="s">
        <v>263</v>
      </c>
      <c r="C140" s="10">
        <v>134</v>
      </c>
      <c r="D140" s="10">
        <v>123</v>
      </c>
      <c r="E140" s="12">
        <f t="shared" si="10"/>
        <v>5.055077712388713E-3</v>
      </c>
      <c r="F140" s="12">
        <f t="shared" si="11"/>
        <v>4.4486238200296575E-3</v>
      </c>
      <c r="G140" s="13">
        <f t="shared" si="12"/>
        <v>-8.2089552238805971E-2</v>
      </c>
      <c r="H140" s="18">
        <f t="shared" si="13"/>
        <v>-4.1496906594235705E-4</v>
      </c>
    </row>
    <row r="141" spans="2:8" ht="15" x14ac:dyDescent="0.2">
      <c r="B141" s="3" t="s">
        <v>48</v>
      </c>
      <c r="C141" s="10">
        <v>51</v>
      </c>
      <c r="D141" s="10">
        <v>38</v>
      </c>
      <c r="E141" s="12">
        <f t="shared" si="10"/>
        <v>1.9239474875509281E-3</v>
      </c>
      <c r="F141" s="12">
        <f t="shared" si="11"/>
        <v>1.3743715866758291E-3</v>
      </c>
      <c r="G141" s="13">
        <f t="shared" si="12"/>
        <v>-0.25490196078431371</v>
      </c>
      <c r="H141" s="18">
        <f t="shared" si="13"/>
        <v>-4.904179870227856E-4</v>
      </c>
    </row>
    <row r="142" spans="2:8" ht="15" x14ac:dyDescent="0.2">
      <c r="B142" s="3" t="s">
        <v>264</v>
      </c>
      <c r="C142" s="10">
        <v>230</v>
      </c>
      <c r="D142" s="10">
        <v>220</v>
      </c>
      <c r="E142" s="12">
        <f t="shared" si="10"/>
        <v>8.6766259242492833E-3</v>
      </c>
      <c r="F142" s="12">
        <f t="shared" si="11"/>
        <v>7.9568881333863788E-3</v>
      </c>
      <c r="G142" s="13">
        <f t="shared" si="12"/>
        <v>-4.3478260869565216E-2</v>
      </c>
      <c r="H142" s="18">
        <f t="shared" si="13"/>
        <v>-3.7724460540214275E-4</v>
      </c>
    </row>
    <row r="143" spans="2:8" ht="15" x14ac:dyDescent="0.2">
      <c r="B143" s="3" t="s">
        <v>49</v>
      </c>
      <c r="C143" s="10">
        <v>87</v>
      </c>
      <c r="D143" s="10">
        <v>172</v>
      </c>
      <c r="E143" s="12">
        <f t="shared" si="10"/>
        <v>3.2820280669986421E-3</v>
      </c>
      <c r="F143" s="12">
        <f t="shared" si="11"/>
        <v>6.2208398133748056E-3</v>
      </c>
      <c r="G143" s="13">
        <f t="shared" si="12"/>
        <v>0.97701149425287359</v>
      </c>
      <c r="H143" s="18">
        <f t="shared" si="13"/>
        <v>3.2065791459182135E-3</v>
      </c>
    </row>
    <row r="144" spans="2:8" ht="15" x14ac:dyDescent="0.2">
      <c r="B144" s="3" t="s">
        <v>46</v>
      </c>
      <c r="C144" s="10">
        <v>116</v>
      </c>
      <c r="D144" s="10">
        <v>239</v>
      </c>
      <c r="E144" s="12">
        <f t="shared" si="10"/>
        <v>4.3760374226648555E-3</v>
      </c>
      <c r="F144" s="12">
        <f t="shared" si="11"/>
        <v>8.6440739267242932E-3</v>
      </c>
      <c r="G144" s="13">
        <f t="shared" si="12"/>
        <v>1.0603448275862069</v>
      </c>
      <c r="H144" s="18">
        <f t="shared" si="13"/>
        <v>4.6401086464463552E-3</v>
      </c>
    </row>
    <row r="145" spans="2:8" ht="13.5" customHeight="1" x14ac:dyDescent="0.2">
      <c r="B145" s="3" t="s">
        <v>47</v>
      </c>
      <c r="C145" s="10">
        <v>61</v>
      </c>
      <c r="D145" s="10">
        <v>77</v>
      </c>
      <c r="E145" s="12">
        <f t="shared" si="10"/>
        <v>2.3011920929530707E-3</v>
      </c>
      <c r="F145" s="12">
        <f t="shared" si="11"/>
        <v>2.7849108466852326E-3</v>
      </c>
      <c r="G145" s="13">
        <f t="shared" si="12"/>
        <v>0.26229508196721313</v>
      </c>
      <c r="H145" s="18">
        <f t="shared" si="13"/>
        <v>6.0359136864342839E-4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30180</v>
      </c>
      <c r="D151" s="41">
        <f>SUM(D152:D288)</f>
        <v>33339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0.10467196819085488</v>
      </c>
      <c r="H151" s="42">
        <f>+IF(OR(AND(E151=""),(G151="")),"",E151*G151)</f>
        <v>0.10467196819085488</v>
      </c>
    </row>
    <row r="152" spans="2:8" ht="15" x14ac:dyDescent="0.2">
      <c r="B152" s="4" t="s">
        <v>54</v>
      </c>
      <c r="C152" s="10">
        <v>285</v>
      </c>
      <c r="D152" s="10">
        <v>349</v>
      </c>
      <c r="E152" s="12">
        <f>+IF(C152=0,"",C152/C$151)</f>
        <v>9.4433399602385677E-3</v>
      </c>
      <c r="F152" s="12">
        <f>+IF(D152=0,"",D152/D$151)</f>
        <v>1.0468220402531569E-2</v>
      </c>
      <c r="G152" s="13">
        <f>+IF(OR(AND(D152=0),(C152=0)),"0",((D152-C152)/C152))</f>
        <v>0.22456140350877193</v>
      </c>
      <c r="H152" s="18">
        <f>+IF(OR(AND(E152=""),(G152="")),"",E152*G152)</f>
        <v>2.1206096752816434E-3</v>
      </c>
    </row>
    <row r="153" spans="2:8" ht="15" x14ac:dyDescent="0.2">
      <c r="B153" s="4" t="s">
        <v>58</v>
      </c>
      <c r="C153" s="10">
        <v>217</v>
      </c>
      <c r="D153" s="10">
        <v>162</v>
      </c>
      <c r="E153" s="12">
        <f t="shared" ref="E153:E216" si="14">+IF(C153=0,"",C153/C$151)</f>
        <v>7.1901921802518228E-3</v>
      </c>
      <c r="F153" s="12">
        <f t="shared" ref="F153:F216" si="15">+IF(D153=0,"",D153/D$151)</f>
        <v>4.8591739404301266E-3</v>
      </c>
      <c r="G153" s="13">
        <f t="shared" ref="G153:G216" si="16">+IF(OR(AND(D153=0),(C153=0)),"0",((D153-C153)/C153))</f>
        <v>-0.25345622119815669</v>
      </c>
      <c r="H153" s="18">
        <f t="shared" ref="H153:H216" si="17">+IF(OR(AND(E153=""),(G153="")),"",E153*G153)</f>
        <v>-1.8223989396951626E-3</v>
      </c>
    </row>
    <row r="154" spans="2:8" ht="15" x14ac:dyDescent="0.2">
      <c r="B154" s="4" t="s">
        <v>265</v>
      </c>
      <c r="C154" s="10">
        <v>266</v>
      </c>
      <c r="D154" s="10">
        <v>257</v>
      </c>
      <c r="E154" s="12">
        <f t="shared" si="14"/>
        <v>8.8137839628893311E-3</v>
      </c>
      <c r="F154" s="12">
        <f t="shared" si="15"/>
        <v>7.7086895227811269E-3</v>
      </c>
      <c r="G154" s="13">
        <f t="shared" si="16"/>
        <v>-3.3834586466165412E-2</v>
      </c>
      <c r="H154" s="18">
        <f t="shared" si="17"/>
        <v>-2.9821073558648114E-4</v>
      </c>
    </row>
    <row r="155" spans="2:8" ht="15" x14ac:dyDescent="0.2">
      <c r="B155" s="4" t="s">
        <v>266</v>
      </c>
      <c r="C155" s="10">
        <v>2</v>
      </c>
      <c r="D155" s="10">
        <v>6</v>
      </c>
      <c r="E155" s="12">
        <f t="shared" si="14"/>
        <v>6.6269052352551356E-5</v>
      </c>
      <c r="F155" s="12">
        <f t="shared" si="15"/>
        <v>1.7996940520111581E-4</v>
      </c>
      <c r="G155" s="13">
        <f t="shared" si="16"/>
        <v>2</v>
      </c>
      <c r="H155" s="18">
        <f t="shared" si="17"/>
        <v>1.3253810470510271E-4</v>
      </c>
    </row>
    <row r="156" spans="2:8" ht="30" x14ac:dyDescent="0.2">
      <c r="B156" s="4" t="s">
        <v>267</v>
      </c>
      <c r="C156" s="10">
        <v>415</v>
      </c>
      <c r="D156" s="10">
        <v>491</v>
      </c>
      <c r="E156" s="12">
        <f t="shared" si="14"/>
        <v>1.3750828363154407E-2</v>
      </c>
      <c r="F156" s="12">
        <f t="shared" si="15"/>
        <v>1.4727496325624643E-2</v>
      </c>
      <c r="G156" s="13">
        <f t="shared" si="16"/>
        <v>0.18313253012048192</v>
      </c>
      <c r="H156" s="18">
        <f t="shared" si="17"/>
        <v>2.5182239893969515E-3</v>
      </c>
    </row>
    <row r="157" spans="2:8" ht="15" x14ac:dyDescent="0.2">
      <c r="B157" s="4" t="s">
        <v>53</v>
      </c>
      <c r="C157" s="10">
        <v>5102</v>
      </c>
      <c r="D157" s="10">
        <v>6338</v>
      </c>
      <c r="E157" s="12">
        <f t="shared" si="14"/>
        <v>0.1690523525513585</v>
      </c>
      <c r="F157" s="12">
        <f t="shared" si="15"/>
        <v>0.19010768169411199</v>
      </c>
      <c r="G157" s="13">
        <f t="shared" si="16"/>
        <v>0.24225793806350451</v>
      </c>
      <c r="H157" s="18">
        <f t="shared" si="17"/>
        <v>4.0954274353876739E-2</v>
      </c>
    </row>
    <row r="158" spans="2:8" ht="15" x14ac:dyDescent="0.2">
      <c r="B158" s="4" t="s">
        <v>59</v>
      </c>
      <c r="C158" s="10">
        <v>140</v>
      </c>
      <c r="D158" s="10">
        <v>167</v>
      </c>
      <c r="E158" s="12">
        <f t="shared" si="14"/>
        <v>4.6388336646785953E-3</v>
      </c>
      <c r="F158" s="12">
        <f t="shared" si="15"/>
        <v>5.00914844476439E-3</v>
      </c>
      <c r="G158" s="13">
        <f t="shared" si="16"/>
        <v>0.19285714285714287</v>
      </c>
      <c r="H158" s="18">
        <f t="shared" si="17"/>
        <v>8.9463220675944346E-4</v>
      </c>
    </row>
    <row r="159" spans="2:8" ht="15" x14ac:dyDescent="0.2">
      <c r="B159" s="4" t="s">
        <v>268</v>
      </c>
      <c r="C159" s="10">
        <v>435</v>
      </c>
      <c r="D159" s="10">
        <v>1109</v>
      </c>
      <c r="E159" s="12">
        <f t="shared" si="14"/>
        <v>1.4413518886679921E-2</v>
      </c>
      <c r="F159" s="12">
        <f t="shared" si="15"/>
        <v>3.3264345061339573E-2</v>
      </c>
      <c r="G159" s="13">
        <f t="shared" si="16"/>
        <v>1.5494252873563219</v>
      </c>
      <c r="H159" s="18">
        <f t="shared" si="17"/>
        <v>2.2332670642809808E-2</v>
      </c>
    </row>
    <row r="160" spans="2:8" ht="15" x14ac:dyDescent="0.2">
      <c r="B160" s="4" t="s">
        <v>55</v>
      </c>
      <c r="C160" s="10">
        <v>165</v>
      </c>
      <c r="D160" s="10">
        <v>118</v>
      </c>
      <c r="E160" s="12">
        <f t="shared" si="14"/>
        <v>5.4671968190854875E-3</v>
      </c>
      <c r="F160" s="12">
        <f t="shared" si="15"/>
        <v>3.5393983022886108E-3</v>
      </c>
      <c r="G160" s="13">
        <f t="shared" si="16"/>
        <v>-0.28484848484848485</v>
      </c>
      <c r="H160" s="18">
        <f t="shared" si="17"/>
        <v>-1.5573227302849572E-3</v>
      </c>
    </row>
    <row r="161" spans="2:8" ht="15" x14ac:dyDescent="0.2">
      <c r="B161" s="4" t="s">
        <v>51</v>
      </c>
      <c r="C161" s="10">
        <v>35</v>
      </c>
      <c r="D161" s="10">
        <v>29</v>
      </c>
      <c r="E161" s="12">
        <f t="shared" si="14"/>
        <v>1.1597084161696488E-3</v>
      </c>
      <c r="F161" s="12">
        <f t="shared" si="15"/>
        <v>8.6985212513872637E-4</v>
      </c>
      <c r="G161" s="13">
        <f t="shared" si="16"/>
        <v>-0.17142857142857143</v>
      </c>
      <c r="H161" s="18">
        <f t="shared" si="17"/>
        <v>-1.9880715705765408E-4</v>
      </c>
    </row>
    <row r="162" spans="2:8" ht="30" x14ac:dyDescent="0.2">
      <c r="B162" s="4" t="s">
        <v>269</v>
      </c>
      <c r="C162" s="10">
        <v>21</v>
      </c>
      <c r="D162" s="10">
        <v>37</v>
      </c>
      <c r="E162" s="12">
        <f t="shared" si="14"/>
        <v>6.958250497017893E-4</v>
      </c>
      <c r="F162" s="12">
        <f t="shared" si="15"/>
        <v>1.1098113320735475E-3</v>
      </c>
      <c r="G162" s="13">
        <f t="shared" si="16"/>
        <v>0.76190476190476186</v>
      </c>
      <c r="H162" s="18">
        <f t="shared" si="17"/>
        <v>5.3015241882041085E-4</v>
      </c>
    </row>
    <row r="163" spans="2:8" ht="15" x14ac:dyDescent="0.2">
      <c r="B163" s="4" t="s">
        <v>61</v>
      </c>
      <c r="C163" s="10">
        <v>382</v>
      </c>
      <c r="D163" s="10">
        <v>602</v>
      </c>
      <c r="E163" s="12">
        <f t="shared" si="14"/>
        <v>1.2657388999337309E-2</v>
      </c>
      <c r="F163" s="12">
        <f t="shared" si="15"/>
        <v>1.8056930321845285E-2</v>
      </c>
      <c r="G163" s="13">
        <f t="shared" si="16"/>
        <v>0.5759162303664922</v>
      </c>
      <c r="H163" s="18">
        <f t="shared" si="17"/>
        <v>7.2895957587806497E-3</v>
      </c>
    </row>
    <row r="164" spans="2:8" ht="15" x14ac:dyDescent="0.2">
      <c r="B164" s="4" t="s">
        <v>56</v>
      </c>
      <c r="C164" s="10">
        <v>128</v>
      </c>
      <c r="D164" s="10">
        <v>306</v>
      </c>
      <c r="E164" s="12">
        <f t="shared" si="14"/>
        <v>4.2412193505632868E-3</v>
      </c>
      <c r="F164" s="12">
        <f t="shared" si="15"/>
        <v>9.1784396652569069E-3</v>
      </c>
      <c r="G164" s="13">
        <f t="shared" si="16"/>
        <v>1.390625</v>
      </c>
      <c r="H164" s="18">
        <f t="shared" si="17"/>
        <v>5.8979456593770711E-3</v>
      </c>
    </row>
    <row r="165" spans="2:8" ht="15" x14ac:dyDescent="0.2">
      <c r="B165" s="4" t="s">
        <v>57</v>
      </c>
      <c r="C165" s="10">
        <v>1157</v>
      </c>
      <c r="D165" s="10">
        <v>1515</v>
      </c>
      <c r="E165" s="12">
        <f t="shared" si="14"/>
        <v>3.8336646785950959E-2</v>
      </c>
      <c r="F165" s="12">
        <f t="shared" si="15"/>
        <v>4.5442274813281745E-2</v>
      </c>
      <c r="G165" s="13">
        <f t="shared" si="16"/>
        <v>0.30942091616248918</v>
      </c>
      <c r="H165" s="18">
        <f t="shared" si="17"/>
        <v>1.1862160371106692E-2</v>
      </c>
    </row>
    <row r="166" spans="2:8" ht="15" x14ac:dyDescent="0.2">
      <c r="B166" s="4" t="s">
        <v>270</v>
      </c>
      <c r="C166" s="10">
        <v>309</v>
      </c>
      <c r="D166" s="10">
        <v>431</v>
      </c>
      <c r="E166" s="12">
        <f t="shared" si="14"/>
        <v>1.0238568588469185E-2</v>
      </c>
      <c r="F166" s="12">
        <f t="shared" si="15"/>
        <v>1.2927802273613486E-2</v>
      </c>
      <c r="G166" s="13">
        <f t="shared" si="16"/>
        <v>0.39482200647249188</v>
      </c>
      <c r="H166" s="18">
        <f t="shared" si="17"/>
        <v>4.042412193505633E-3</v>
      </c>
    </row>
    <row r="167" spans="2:8" ht="15" x14ac:dyDescent="0.2">
      <c r="B167" s="4" t="s">
        <v>52</v>
      </c>
      <c r="C167" s="10">
        <v>152</v>
      </c>
      <c r="D167" s="10">
        <v>253</v>
      </c>
      <c r="E167" s="12">
        <f t="shared" si="14"/>
        <v>5.036447978793903E-3</v>
      </c>
      <c r="F167" s="12">
        <f t="shared" si="15"/>
        <v>7.5887099193137171E-3</v>
      </c>
      <c r="G167" s="13">
        <f t="shared" si="16"/>
        <v>0.66447368421052633</v>
      </c>
      <c r="H167" s="18">
        <f t="shared" si="17"/>
        <v>3.3465871438038437E-3</v>
      </c>
    </row>
    <row r="168" spans="2:8" ht="15" x14ac:dyDescent="0.2">
      <c r="B168" s="4" t="s">
        <v>60</v>
      </c>
      <c r="C168" s="10">
        <v>142</v>
      </c>
      <c r="D168" s="10">
        <v>98</v>
      </c>
      <c r="E168" s="12">
        <f t="shared" si="14"/>
        <v>4.7051027170311463E-3</v>
      </c>
      <c r="F168" s="12">
        <f t="shared" si="15"/>
        <v>2.9395002849515583E-3</v>
      </c>
      <c r="G168" s="13">
        <f t="shared" si="16"/>
        <v>-0.30985915492957744</v>
      </c>
      <c r="H168" s="18">
        <f t="shared" si="17"/>
        <v>-1.4579191517561298E-3</v>
      </c>
    </row>
    <row r="169" spans="2:8" ht="15" x14ac:dyDescent="0.2">
      <c r="B169" s="4" t="s">
        <v>271</v>
      </c>
      <c r="C169" s="10">
        <v>372</v>
      </c>
      <c r="D169" s="10">
        <v>492</v>
      </c>
      <c r="E169" s="12">
        <f t="shared" si="14"/>
        <v>1.2326043737574552E-2</v>
      </c>
      <c r="F169" s="12">
        <f t="shared" si="15"/>
        <v>1.4757491226491497E-2</v>
      </c>
      <c r="G169" s="13">
        <f t="shared" si="16"/>
        <v>0.32258064516129031</v>
      </c>
      <c r="H169" s="18">
        <f t="shared" si="17"/>
        <v>3.9761431411530811E-3</v>
      </c>
    </row>
    <row r="170" spans="2:8" ht="15" x14ac:dyDescent="0.2">
      <c r="B170" s="4" t="s">
        <v>272</v>
      </c>
      <c r="C170" s="10">
        <v>32</v>
      </c>
      <c r="D170" s="10">
        <v>32</v>
      </c>
      <c r="E170" s="12">
        <f t="shared" si="14"/>
        <v>1.0603048376408217E-3</v>
      </c>
      <c r="F170" s="12">
        <f t="shared" si="15"/>
        <v>9.5983682773928428E-4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4"/>
        <v/>
      </c>
      <c r="F171" s="12">
        <f t="shared" si="15"/>
        <v>2.9994900866852634E-5</v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25</v>
      </c>
      <c r="D172" s="10">
        <v>24</v>
      </c>
      <c r="E172" s="12">
        <f t="shared" si="14"/>
        <v>8.2836315440689193E-4</v>
      </c>
      <c r="F172" s="12">
        <f t="shared" si="15"/>
        <v>7.1987762080446323E-4</v>
      </c>
      <c r="G172" s="13">
        <f t="shared" si="16"/>
        <v>-0.04</v>
      </c>
      <c r="H172" s="18">
        <f t="shared" si="17"/>
        <v>-3.3134526176275678E-5</v>
      </c>
    </row>
    <row r="173" spans="2:8" ht="15" x14ac:dyDescent="0.2">
      <c r="B173" s="4" t="s">
        <v>275</v>
      </c>
      <c r="C173" s="10">
        <v>149</v>
      </c>
      <c r="D173" s="10">
        <v>283</v>
      </c>
      <c r="E173" s="12">
        <f t="shared" si="14"/>
        <v>4.9370444002650761E-3</v>
      </c>
      <c r="F173" s="12">
        <f t="shared" si="15"/>
        <v>8.4885569453192963E-3</v>
      </c>
      <c r="G173" s="13">
        <f t="shared" si="16"/>
        <v>0.89932885906040272</v>
      </c>
      <c r="H173" s="18">
        <f t="shared" si="17"/>
        <v>4.4400265076209415E-3</v>
      </c>
    </row>
    <row r="174" spans="2:8" ht="15" x14ac:dyDescent="0.2">
      <c r="B174" s="4" t="s">
        <v>276</v>
      </c>
      <c r="C174" s="10">
        <v>404</v>
      </c>
      <c r="D174" s="10">
        <v>539</v>
      </c>
      <c r="E174" s="12">
        <f t="shared" si="14"/>
        <v>1.3386348575215375E-2</v>
      </c>
      <c r="F174" s="12">
        <f t="shared" si="15"/>
        <v>1.616725156723357E-2</v>
      </c>
      <c r="G174" s="13">
        <f t="shared" si="16"/>
        <v>0.33415841584158418</v>
      </c>
      <c r="H174" s="18">
        <f t="shared" si="17"/>
        <v>4.4731610337972174E-3</v>
      </c>
    </row>
    <row r="175" spans="2:8" ht="15" x14ac:dyDescent="0.2">
      <c r="B175" s="4" t="s">
        <v>277</v>
      </c>
      <c r="C175" s="10">
        <v>194</v>
      </c>
      <c r="D175" s="10">
        <v>361</v>
      </c>
      <c r="E175" s="12">
        <f t="shared" si="14"/>
        <v>6.4280980781974816E-3</v>
      </c>
      <c r="F175" s="12">
        <f t="shared" si="15"/>
        <v>1.0828159212933801E-2</v>
      </c>
      <c r="G175" s="13">
        <f t="shared" si="16"/>
        <v>0.86082474226804129</v>
      </c>
      <c r="H175" s="18">
        <f t="shared" si="17"/>
        <v>5.5334658714380385E-3</v>
      </c>
    </row>
    <row r="176" spans="2:8" ht="15" x14ac:dyDescent="0.2">
      <c r="B176" s="4" t="s">
        <v>278</v>
      </c>
      <c r="C176" s="10">
        <v>554</v>
      </c>
      <c r="D176" s="10">
        <v>792</v>
      </c>
      <c r="E176" s="12">
        <f t="shared" si="14"/>
        <v>1.8356527501656728E-2</v>
      </c>
      <c r="F176" s="12">
        <f t="shared" si="15"/>
        <v>2.3755961486547288E-2</v>
      </c>
      <c r="G176" s="13">
        <f t="shared" si="16"/>
        <v>0.4296028880866426</v>
      </c>
      <c r="H176" s="18">
        <f t="shared" si="17"/>
        <v>7.8860172299536121E-3</v>
      </c>
    </row>
    <row r="177" spans="2:8" ht="15" x14ac:dyDescent="0.2">
      <c r="B177" s="4" t="s">
        <v>279</v>
      </c>
      <c r="C177" s="10">
        <v>394</v>
      </c>
      <c r="D177" s="10">
        <v>519</v>
      </c>
      <c r="E177" s="12">
        <f t="shared" si="14"/>
        <v>1.3055003313452617E-2</v>
      </c>
      <c r="F177" s="12">
        <f t="shared" si="15"/>
        <v>1.5567353549896518E-2</v>
      </c>
      <c r="G177" s="13">
        <f t="shared" si="16"/>
        <v>0.31725888324873097</v>
      </c>
      <c r="H177" s="18">
        <f t="shared" si="17"/>
        <v>4.1418157720344599E-3</v>
      </c>
    </row>
    <row r="178" spans="2:8" ht="15" x14ac:dyDescent="0.2">
      <c r="B178" s="4" t="s">
        <v>280</v>
      </c>
      <c r="C178" s="10">
        <v>864</v>
      </c>
      <c r="D178" s="10">
        <v>1253</v>
      </c>
      <c r="E178" s="12">
        <f t="shared" si="14"/>
        <v>2.8628230616302187E-2</v>
      </c>
      <c r="F178" s="12">
        <f t="shared" si="15"/>
        <v>3.7583610786166351E-2</v>
      </c>
      <c r="G178" s="13">
        <f t="shared" si="16"/>
        <v>0.45023148148148145</v>
      </c>
      <c r="H178" s="18">
        <f t="shared" si="17"/>
        <v>1.2889330682571238E-2</v>
      </c>
    </row>
    <row r="179" spans="2:8" ht="15" x14ac:dyDescent="0.2">
      <c r="B179" s="4" t="s">
        <v>281</v>
      </c>
      <c r="C179" s="10">
        <v>110</v>
      </c>
      <c r="D179" s="10">
        <v>133</v>
      </c>
      <c r="E179" s="12">
        <f t="shared" si="14"/>
        <v>3.6447978793903248E-3</v>
      </c>
      <c r="F179" s="12">
        <f t="shared" si="15"/>
        <v>3.9893218152914E-3</v>
      </c>
      <c r="G179" s="13">
        <f t="shared" si="16"/>
        <v>0.20909090909090908</v>
      </c>
      <c r="H179" s="18">
        <f t="shared" si="17"/>
        <v>7.6209410205434062E-4</v>
      </c>
    </row>
    <row r="180" spans="2:8" ht="15" x14ac:dyDescent="0.2">
      <c r="B180" s="4" t="s">
        <v>282</v>
      </c>
      <c r="C180" s="10">
        <v>22</v>
      </c>
      <c r="D180" s="10">
        <v>16</v>
      </c>
      <c r="E180" s="12">
        <f t="shared" si="14"/>
        <v>7.289595758780649E-4</v>
      </c>
      <c r="F180" s="12">
        <f t="shared" si="15"/>
        <v>4.7991841386964214E-4</v>
      </c>
      <c r="G180" s="13">
        <f t="shared" si="16"/>
        <v>-0.27272727272727271</v>
      </c>
      <c r="H180" s="18">
        <f t="shared" si="17"/>
        <v>-1.9880715705765406E-4</v>
      </c>
    </row>
    <row r="181" spans="2:8" ht="15" x14ac:dyDescent="0.2">
      <c r="B181" s="4" t="s">
        <v>283</v>
      </c>
      <c r="C181" s="10">
        <v>224</v>
      </c>
      <c r="D181" s="10">
        <v>307</v>
      </c>
      <c r="E181" s="12">
        <f t="shared" si="14"/>
        <v>7.4221338634857525E-3</v>
      </c>
      <c r="F181" s="12">
        <f t="shared" si="15"/>
        <v>9.2084345661237587E-3</v>
      </c>
      <c r="G181" s="13">
        <f t="shared" si="16"/>
        <v>0.3705357142857143</v>
      </c>
      <c r="H181" s="18">
        <f t="shared" si="17"/>
        <v>2.7501656726308817E-3</v>
      </c>
    </row>
    <row r="182" spans="2:8" ht="15" x14ac:dyDescent="0.2">
      <c r="B182" s="4" t="s">
        <v>284</v>
      </c>
      <c r="C182" s="10">
        <v>367</v>
      </c>
      <c r="D182" s="10">
        <v>406</v>
      </c>
      <c r="E182" s="12">
        <f t="shared" si="14"/>
        <v>1.2160371106693175E-2</v>
      </c>
      <c r="F182" s="12">
        <f t="shared" si="15"/>
        <v>1.2177929751942171E-2</v>
      </c>
      <c r="G182" s="13">
        <f t="shared" si="16"/>
        <v>0.10626702997275204</v>
      </c>
      <c r="H182" s="18">
        <f t="shared" si="17"/>
        <v>1.2922465208747515E-3</v>
      </c>
    </row>
    <row r="183" spans="2:8" ht="15" x14ac:dyDescent="0.2">
      <c r="B183" s="4" t="s">
        <v>285</v>
      </c>
      <c r="C183" s="10">
        <v>187</v>
      </c>
      <c r="D183" s="10">
        <v>205</v>
      </c>
      <c r="E183" s="12">
        <f t="shared" si="14"/>
        <v>6.1961563949635519E-3</v>
      </c>
      <c r="F183" s="12">
        <f t="shared" si="15"/>
        <v>6.1489546777047906E-3</v>
      </c>
      <c r="G183" s="13">
        <f t="shared" si="16"/>
        <v>9.6256684491978606E-2</v>
      </c>
      <c r="H183" s="18">
        <f t="shared" si="17"/>
        <v>5.9642147117296217E-4</v>
      </c>
    </row>
    <row r="184" spans="2:8" ht="15" x14ac:dyDescent="0.2">
      <c r="B184" s="4" t="s">
        <v>286</v>
      </c>
      <c r="C184" s="10">
        <v>16</v>
      </c>
      <c r="D184" s="10">
        <v>14</v>
      </c>
      <c r="E184" s="12">
        <f t="shared" si="14"/>
        <v>5.3015241882041085E-4</v>
      </c>
      <c r="F184" s="12">
        <f t="shared" si="15"/>
        <v>4.1992861213593691E-4</v>
      </c>
      <c r="G184" s="13">
        <f t="shared" si="16"/>
        <v>-0.125</v>
      </c>
      <c r="H184" s="18">
        <f t="shared" si="17"/>
        <v>-6.6269052352551356E-5</v>
      </c>
    </row>
    <row r="185" spans="2:8" ht="15" x14ac:dyDescent="0.2">
      <c r="B185" s="4" t="s">
        <v>62</v>
      </c>
      <c r="C185" s="10">
        <v>27</v>
      </c>
      <c r="D185" s="10">
        <v>19</v>
      </c>
      <c r="E185" s="12">
        <f t="shared" si="14"/>
        <v>8.9463220675944336E-4</v>
      </c>
      <c r="F185" s="12">
        <f t="shared" si="15"/>
        <v>5.699031164702001E-4</v>
      </c>
      <c r="G185" s="13">
        <f t="shared" si="16"/>
        <v>-0.29629629629629628</v>
      </c>
      <c r="H185" s="18">
        <f t="shared" si="17"/>
        <v>-2.6507620941020542E-4</v>
      </c>
    </row>
    <row r="186" spans="2:8" ht="15" x14ac:dyDescent="0.2">
      <c r="B186" s="4" t="s">
        <v>63</v>
      </c>
      <c r="C186" s="10">
        <v>662</v>
      </c>
      <c r="D186" s="10">
        <v>674</v>
      </c>
      <c r="E186" s="12">
        <f t="shared" si="14"/>
        <v>2.19350563286945E-2</v>
      </c>
      <c r="F186" s="12">
        <f t="shared" si="15"/>
        <v>2.0216563184258678E-2</v>
      </c>
      <c r="G186" s="13">
        <f t="shared" si="16"/>
        <v>1.812688821752266E-2</v>
      </c>
      <c r="H186" s="18">
        <f t="shared" si="17"/>
        <v>3.9761431411530822E-4</v>
      </c>
    </row>
    <row r="187" spans="2:8" ht="15" x14ac:dyDescent="0.2">
      <c r="B187" s="4" t="s">
        <v>287</v>
      </c>
      <c r="C187" s="10">
        <v>51</v>
      </c>
      <c r="D187" s="10">
        <v>56</v>
      </c>
      <c r="E187" s="12">
        <f t="shared" si="14"/>
        <v>1.6898608349900596E-3</v>
      </c>
      <c r="F187" s="12">
        <f t="shared" si="15"/>
        <v>1.6797144485437476E-3</v>
      </c>
      <c r="G187" s="13">
        <f t="shared" si="16"/>
        <v>9.8039215686274508E-2</v>
      </c>
      <c r="H187" s="18">
        <f t="shared" si="17"/>
        <v>1.656726308813784E-4</v>
      </c>
    </row>
    <row r="188" spans="2:8" ht="30" x14ac:dyDescent="0.2">
      <c r="B188" s="4" t="s">
        <v>288</v>
      </c>
      <c r="C188" s="10">
        <v>18</v>
      </c>
      <c r="D188" s="10">
        <v>13</v>
      </c>
      <c r="E188" s="12">
        <f t="shared" si="14"/>
        <v>5.9642147117296227E-4</v>
      </c>
      <c r="F188" s="12">
        <f t="shared" si="15"/>
        <v>3.8993371126908423E-4</v>
      </c>
      <c r="G188" s="13">
        <f t="shared" si="16"/>
        <v>-0.27777777777777779</v>
      </c>
      <c r="H188" s="18">
        <f t="shared" si="17"/>
        <v>-1.6567263088137842E-4</v>
      </c>
    </row>
    <row r="189" spans="2:8" ht="15" x14ac:dyDescent="0.2">
      <c r="B189" s="4" t="s">
        <v>289</v>
      </c>
      <c r="C189" s="10">
        <v>17</v>
      </c>
      <c r="D189" s="10">
        <v>11</v>
      </c>
      <c r="E189" s="12">
        <f t="shared" si="14"/>
        <v>5.6328694499668656E-4</v>
      </c>
      <c r="F189" s="12">
        <f t="shared" si="15"/>
        <v>3.29943909535379E-4</v>
      </c>
      <c r="G189" s="13">
        <f t="shared" si="16"/>
        <v>-0.35294117647058826</v>
      </c>
      <c r="H189" s="18">
        <f t="shared" si="17"/>
        <v>-1.9880715705765408E-4</v>
      </c>
    </row>
    <row r="190" spans="2:8" ht="15" x14ac:dyDescent="0.2">
      <c r="B190" s="4" t="s">
        <v>65</v>
      </c>
      <c r="C190" s="10">
        <v>19</v>
      </c>
      <c r="D190" s="10">
        <v>20</v>
      </c>
      <c r="E190" s="12">
        <f t="shared" si="14"/>
        <v>6.2955599734923788E-4</v>
      </c>
      <c r="F190" s="12">
        <f t="shared" si="15"/>
        <v>5.9989801733705266E-4</v>
      </c>
      <c r="G190" s="13">
        <f t="shared" si="16"/>
        <v>5.2631578947368418E-2</v>
      </c>
      <c r="H190" s="18">
        <f t="shared" si="17"/>
        <v>3.3134526176275678E-5</v>
      </c>
    </row>
    <row r="191" spans="2:8" ht="15" x14ac:dyDescent="0.2">
      <c r="B191" s="4" t="s">
        <v>290</v>
      </c>
      <c r="C191" s="10">
        <v>2</v>
      </c>
      <c r="D191" s="10">
        <v>14</v>
      </c>
      <c r="E191" s="12">
        <f t="shared" si="14"/>
        <v>6.6269052352551356E-5</v>
      </c>
      <c r="F191" s="12">
        <f t="shared" si="15"/>
        <v>4.1992861213593691E-4</v>
      </c>
      <c r="G191" s="13">
        <f t="shared" si="16"/>
        <v>6</v>
      </c>
      <c r="H191" s="18">
        <f t="shared" si="17"/>
        <v>3.9761431411530811E-4</v>
      </c>
    </row>
    <row r="192" spans="2:8" ht="15" x14ac:dyDescent="0.2">
      <c r="B192" s="4" t="s">
        <v>64</v>
      </c>
      <c r="C192" s="10">
        <v>8</v>
      </c>
      <c r="D192" s="10">
        <v>2</v>
      </c>
      <c r="E192" s="12">
        <f t="shared" si="14"/>
        <v>2.6507620941020542E-4</v>
      </c>
      <c r="F192" s="12">
        <f t="shared" si="15"/>
        <v>5.9989801733705267E-5</v>
      </c>
      <c r="G192" s="13">
        <f t="shared" si="16"/>
        <v>-0.75</v>
      </c>
      <c r="H192" s="18">
        <f t="shared" si="17"/>
        <v>-1.9880715705765406E-4</v>
      </c>
    </row>
    <row r="193" spans="2:8" ht="15" x14ac:dyDescent="0.2">
      <c r="B193" s="4" t="s">
        <v>291</v>
      </c>
      <c r="C193" s="10">
        <v>23</v>
      </c>
      <c r="D193" s="10">
        <v>10</v>
      </c>
      <c r="E193" s="12">
        <f t="shared" si="14"/>
        <v>7.6209410205434062E-4</v>
      </c>
      <c r="F193" s="12">
        <f t="shared" si="15"/>
        <v>2.9994900866852633E-4</v>
      </c>
      <c r="G193" s="13">
        <f t="shared" si="16"/>
        <v>-0.56521739130434778</v>
      </c>
      <c r="H193" s="18">
        <f t="shared" si="17"/>
        <v>-4.3074884029158377E-4</v>
      </c>
    </row>
    <row r="194" spans="2:8" ht="15" x14ac:dyDescent="0.2">
      <c r="B194" s="4" t="s">
        <v>292</v>
      </c>
      <c r="C194" s="10">
        <v>2</v>
      </c>
      <c r="D194" s="10">
        <v>1</v>
      </c>
      <c r="E194" s="12">
        <f t="shared" si="14"/>
        <v>6.6269052352551356E-5</v>
      </c>
      <c r="F194" s="12">
        <f t="shared" si="15"/>
        <v>2.9994900866852634E-5</v>
      </c>
      <c r="G194" s="13">
        <f t="shared" si="16"/>
        <v>-0.5</v>
      </c>
      <c r="H194" s="18">
        <f t="shared" si="17"/>
        <v>-3.3134526176275678E-5</v>
      </c>
    </row>
    <row r="195" spans="2:8" ht="15" x14ac:dyDescent="0.2">
      <c r="B195" s="4" t="s">
        <v>468</v>
      </c>
      <c r="C195" s="10">
        <v>24</v>
      </c>
      <c r="D195" s="10">
        <v>80</v>
      </c>
      <c r="E195" s="12">
        <f t="shared" si="14"/>
        <v>7.9522862823061633E-4</v>
      </c>
      <c r="F195" s="12">
        <f t="shared" si="15"/>
        <v>2.3995920693482106E-3</v>
      </c>
      <c r="G195" s="13">
        <f t="shared" si="16"/>
        <v>2.3333333333333335</v>
      </c>
      <c r="H195" s="18">
        <f t="shared" si="17"/>
        <v>1.8555334658714381E-3</v>
      </c>
    </row>
    <row r="196" spans="2:8" ht="15" x14ac:dyDescent="0.2">
      <c r="B196" s="4" t="s">
        <v>293</v>
      </c>
      <c r="C196" s="10">
        <v>2103</v>
      </c>
      <c r="D196" s="10">
        <v>2312</v>
      </c>
      <c r="E196" s="12">
        <f t="shared" si="14"/>
        <v>6.9681908548707747E-2</v>
      </c>
      <c r="F196" s="12">
        <f t="shared" si="15"/>
        <v>6.9348210804163299E-2</v>
      </c>
      <c r="G196" s="13">
        <f t="shared" si="16"/>
        <v>9.9381835473133617E-2</v>
      </c>
      <c r="H196" s="18">
        <f t="shared" si="17"/>
        <v>6.9251159708416162E-3</v>
      </c>
    </row>
    <row r="197" spans="2:8" ht="15" x14ac:dyDescent="0.2">
      <c r="B197" s="4" t="s">
        <v>294</v>
      </c>
      <c r="C197" s="10">
        <v>42</v>
      </c>
      <c r="D197" s="10">
        <v>45</v>
      </c>
      <c r="E197" s="12">
        <f t="shared" si="14"/>
        <v>1.3916500994035786E-3</v>
      </c>
      <c r="F197" s="12">
        <f t="shared" si="15"/>
        <v>1.3497705390083687E-3</v>
      </c>
      <c r="G197" s="13">
        <f t="shared" si="16"/>
        <v>7.1428571428571425E-2</v>
      </c>
      <c r="H197" s="18">
        <f t="shared" si="17"/>
        <v>9.9403578528827041E-5</v>
      </c>
    </row>
    <row r="198" spans="2:8" ht="15" x14ac:dyDescent="0.2">
      <c r="B198" s="4" t="s">
        <v>295</v>
      </c>
      <c r="C198" s="10">
        <v>28</v>
      </c>
      <c r="D198" s="10">
        <v>13</v>
      </c>
      <c r="E198" s="12">
        <f t="shared" si="14"/>
        <v>9.2776673293571907E-4</v>
      </c>
      <c r="F198" s="12">
        <f t="shared" si="15"/>
        <v>3.8993371126908423E-4</v>
      </c>
      <c r="G198" s="13">
        <f t="shared" si="16"/>
        <v>-0.5357142857142857</v>
      </c>
      <c r="H198" s="18">
        <f t="shared" si="17"/>
        <v>-4.9701789264413525E-4</v>
      </c>
    </row>
    <row r="199" spans="2:8" ht="15" x14ac:dyDescent="0.2">
      <c r="B199" s="4" t="s">
        <v>296</v>
      </c>
      <c r="C199" s="10">
        <v>39</v>
      </c>
      <c r="D199" s="10">
        <v>59</v>
      </c>
      <c r="E199" s="12">
        <f t="shared" si="14"/>
        <v>1.2922465208747515E-3</v>
      </c>
      <c r="F199" s="12">
        <f t="shared" si="15"/>
        <v>1.7696991511443054E-3</v>
      </c>
      <c r="G199" s="13">
        <f t="shared" si="16"/>
        <v>0.51282051282051277</v>
      </c>
      <c r="H199" s="18">
        <f t="shared" si="17"/>
        <v>6.6269052352551348E-4</v>
      </c>
    </row>
    <row r="200" spans="2:8" ht="15" x14ac:dyDescent="0.2">
      <c r="B200" s="4" t="s">
        <v>297</v>
      </c>
      <c r="C200" s="10">
        <v>27</v>
      </c>
      <c r="D200" s="10">
        <v>43</v>
      </c>
      <c r="E200" s="12">
        <f t="shared" si="14"/>
        <v>8.9463220675944336E-4</v>
      </c>
      <c r="F200" s="12">
        <f t="shared" si="15"/>
        <v>1.2897807372746633E-3</v>
      </c>
      <c r="G200" s="13">
        <f t="shared" si="16"/>
        <v>0.59259259259259256</v>
      </c>
      <c r="H200" s="18">
        <f t="shared" si="17"/>
        <v>5.3015241882041085E-4</v>
      </c>
    </row>
    <row r="201" spans="2:8" ht="15" x14ac:dyDescent="0.2">
      <c r="B201" s="4" t="s">
        <v>298</v>
      </c>
      <c r="C201" s="10">
        <v>40</v>
      </c>
      <c r="D201" s="10">
        <v>41</v>
      </c>
      <c r="E201" s="12">
        <f t="shared" si="14"/>
        <v>1.3253810470510272E-3</v>
      </c>
      <c r="F201" s="12">
        <f t="shared" si="15"/>
        <v>1.229790935540958E-3</v>
      </c>
      <c r="G201" s="13">
        <f t="shared" si="16"/>
        <v>2.5000000000000001E-2</v>
      </c>
      <c r="H201" s="18">
        <f t="shared" si="17"/>
        <v>3.3134526176275678E-5</v>
      </c>
    </row>
    <row r="202" spans="2:8" ht="15" x14ac:dyDescent="0.2">
      <c r="B202" s="4" t="s">
        <v>299</v>
      </c>
      <c r="C202" s="10">
        <v>28</v>
      </c>
      <c r="D202" s="10">
        <v>22</v>
      </c>
      <c r="E202" s="12">
        <f t="shared" si="14"/>
        <v>9.2776673293571907E-4</v>
      </c>
      <c r="F202" s="12">
        <f t="shared" si="15"/>
        <v>6.59887819070758E-4</v>
      </c>
      <c r="G202" s="13">
        <f t="shared" si="16"/>
        <v>-0.21428571428571427</v>
      </c>
      <c r="H202" s="18">
        <f t="shared" si="17"/>
        <v>-1.9880715705765408E-4</v>
      </c>
    </row>
    <row r="203" spans="2:8" ht="15" x14ac:dyDescent="0.2">
      <c r="B203" s="4" t="s">
        <v>67</v>
      </c>
      <c r="C203" s="10">
        <v>79</v>
      </c>
      <c r="D203" s="10">
        <v>84</v>
      </c>
      <c r="E203" s="12">
        <f t="shared" si="14"/>
        <v>2.6176275679257789E-3</v>
      </c>
      <c r="F203" s="12">
        <f t="shared" si="15"/>
        <v>2.5195716728156213E-3</v>
      </c>
      <c r="G203" s="13">
        <f t="shared" si="16"/>
        <v>6.3291139240506333E-2</v>
      </c>
      <c r="H203" s="18">
        <f t="shared" si="17"/>
        <v>1.6567263088137842E-4</v>
      </c>
    </row>
    <row r="204" spans="2:8" ht="15" x14ac:dyDescent="0.2">
      <c r="B204" s="4" t="s">
        <v>300</v>
      </c>
      <c r="C204" s="10">
        <v>6</v>
      </c>
      <c r="D204" s="10">
        <v>4</v>
      </c>
      <c r="E204" s="12">
        <f t="shared" si="14"/>
        <v>1.9880715705765408E-4</v>
      </c>
      <c r="F204" s="12">
        <f t="shared" si="15"/>
        <v>1.1997960346741053E-4</v>
      </c>
      <c r="G204" s="13">
        <f t="shared" si="16"/>
        <v>-0.33333333333333331</v>
      </c>
      <c r="H204" s="18">
        <f t="shared" si="17"/>
        <v>-6.6269052352551356E-5</v>
      </c>
    </row>
    <row r="205" spans="2:8" ht="15" x14ac:dyDescent="0.2">
      <c r="B205" s="4" t="s">
        <v>66</v>
      </c>
      <c r="C205" s="10">
        <v>45</v>
      </c>
      <c r="D205" s="10">
        <v>26</v>
      </c>
      <c r="E205" s="12">
        <f t="shared" si="14"/>
        <v>1.4910536779324055E-3</v>
      </c>
      <c r="F205" s="12">
        <f t="shared" si="15"/>
        <v>7.7986742253816847E-4</v>
      </c>
      <c r="G205" s="13">
        <f t="shared" si="16"/>
        <v>-0.42222222222222222</v>
      </c>
      <c r="H205" s="18">
        <f t="shared" si="17"/>
        <v>-6.2955599734923788E-4</v>
      </c>
    </row>
    <row r="206" spans="2:8" ht="15" x14ac:dyDescent="0.2">
      <c r="B206" s="4" t="s">
        <v>301</v>
      </c>
      <c r="C206" s="10">
        <v>28</v>
      </c>
      <c r="D206" s="10">
        <v>32</v>
      </c>
      <c r="E206" s="12">
        <f t="shared" si="14"/>
        <v>9.2776673293571907E-4</v>
      </c>
      <c r="F206" s="12">
        <f t="shared" si="15"/>
        <v>9.5983682773928428E-4</v>
      </c>
      <c r="G206" s="13">
        <f t="shared" si="16"/>
        <v>0.14285714285714285</v>
      </c>
      <c r="H206" s="18">
        <f t="shared" si="17"/>
        <v>1.3253810470510271E-4</v>
      </c>
    </row>
    <row r="207" spans="2:8" ht="15" x14ac:dyDescent="0.2">
      <c r="B207" s="4" t="s">
        <v>562</v>
      </c>
      <c r="C207" s="10">
        <v>3</v>
      </c>
      <c r="D207" s="10">
        <v>5</v>
      </c>
      <c r="E207" s="12">
        <f t="shared" si="14"/>
        <v>9.9403578528827041E-5</v>
      </c>
      <c r="F207" s="12">
        <f t="shared" si="15"/>
        <v>1.4997450433426316E-4</v>
      </c>
      <c r="G207" s="13">
        <f t="shared" si="16"/>
        <v>0.66666666666666663</v>
      </c>
      <c r="H207" s="18">
        <f t="shared" si="17"/>
        <v>6.6269052352551356E-5</v>
      </c>
    </row>
    <row r="208" spans="2:8" ht="15" x14ac:dyDescent="0.2">
      <c r="B208" s="4" t="s">
        <v>72</v>
      </c>
      <c r="C208" s="10">
        <v>587</v>
      </c>
      <c r="D208" s="10">
        <v>421</v>
      </c>
      <c r="E208" s="12">
        <f t="shared" si="14"/>
        <v>1.9449966865473824E-2</v>
      </c>
      <c r="F208" s="12">
        <f t="shared" si="15"/>
        <v>1.262785326494496E-2</v>
      </c>
      <c r="G208" s="13">
        <f t="shared" si="16"/>
        <v>-0.282793867120954</v>
      </c>
      <c r="H208" s="18">
        <f t="shared" si="17"/>
        <v>-5.5003313452617626E-3</v>
      </c>
    </row>
    <row r="209" spans="2:8" ht="15" x14ac:dyDescent="0.2">
      <c r="B209" s="4" t="s">
        <v>71</v>
      </c>
      <c r="C209" s="10">
        <v>37</v>
      </c>
      <c r="D209" s="10">
        <v>31</v>
      </c>
      <c r="E209" s="12">
        <f t="shared" si="14"/>
        <v>1.2259774685222E-3</v>
      </c>
      <c r="F209" s="12">
        <f t="shared" si="15"/>
        <v>9.2984192687243171E-4</v>
      </c>
      <c r="G209" s="13">
        <f t="shared" si="16"/>
        <v>-0.16216216216216217</v>
      </c>
      <c r="H209" s="18">
        <f t="shared" si="17"/>
        <v>-1.9880715705765408E-4</v>
      </c>
    </row>
    <row r="210" spans="2:8" ht="15" x14ac:dyDescent="0.2">
      <c r="B210" s="4" t="s">
        <v>73</v>
      </c>
      <c r="C210" s="10">
        <v>53</v>
      </c>
      <c r="D210" s="10">
        <v>27</v>
      </c>
      <c r="E210" s="12">
        <f t="shared" si="14"/>
        <v>1.756129887342611E-3</v>
      </c>
      <c r="F210" s="12">
        <f t="shared" si="15"/>
        <v>8.0986232340502114E-4</v>
      </c>
      <c r="G210" s="13">
        <f t="shared" si="16"/>
        <v>-0.49056603773584906</v>
      </c>
      <c r="H210" s="18">
        <f t="shared" si="17"/>
        <v>-8.6149768058316764E-4</v>
      </c>
    </row>
    <row r="211" spans="2:8" ht="15" x14ac:dyDescent="0.2">
      <c r="B211" s="4" t="s">
        <v>69</v>
      </c>
      <c r="C211" s="10">
        <v>24</v>
      </c>
      <c r="D211" s="10">
        <v>28</v>
      </c>
      <c r="E211" s="12">
        <f t="shared" si="14"/>
        <v>7.9522862823061633E-4</v>
      </c>
      <c r="F211" s="12">
        <f t="shared" si="15"/>
        <v>8.3985722427187381E-4</v>
      </c>
      <c r="G211" s="13">
        <f t="shared" si="16"/>
        <v>0.16666666666666666</v>
      </c>
      <c r="H211" s="18">
        <f t="shared" si="17"/>
        <v>1.3253810470510271E-4</v>
      </c>
    </row>
    <row r="212" spans="2:8" ht="15" x14ac:dyDescent="0.2">
      <c r="B212" s="4" t="s">
        <v>68</v>
      </c>
      <c r="C212" s="10">
        <v>6</v>
      </c>
      <c r="D212" s="10">
        <v>5</v>
      </c>
      <c r="E212" s="12">
        <f t="shared" si="14"/>
        <v>1.9880715705765408E-4</v>
      </c>
      <c r="F212" s="12">
        <f t="shared" si="15"/>
        <v>1.4997450433426316E-4</v>
      </c>
      <c r="G212" s="13">
        <f t="shared" si="16"/>
        <v>-0.16666666666666666</v>
      </c>
      <c r="H212" s="18">
        <f t="shared" si="17"/>
        <v>-3.3134526176275678E-5</v>
      </c>
    </row>
    <row r="213" spans="2:8" ht="15" x14ac:dyDescent="0.2">
      <c r="B213" s="4" t="s">
        <v>302</v>
      </c>
      <c r="C213" s="10">
        <v>116</v>
      </c>
      <c r="D213" s="10">
        <v>129</v>
      </c>
      <c r="E213" s="12">
        <f t="shared" si="14"/>
        <v>3.8436050364479787E-3</v>
      </c>
      <c r="F213" s="12">
        <f t="shared" si="15"/>
        <v>3.8693422118239898E-3</v>
      </c>
      <c r="G213" s="13">
        <f t="shared" si="16"/>
        <v>0.11206896551724138</v>
      </c>
      <c r="H213" s="18">
        <f t="shared" si="17"/>
        <v>4.3074884029158382E-4</v>
      </c>
    </row>
    <row r="214" spans="2:8" ht="15" x14ac:dyDescent="0.2">
      <c r="B214" s="4" t="s">
        <v>70</v>
      </c>
      <c r="C214" s="10">
        <v>318</v>
      </c>
      <c r="D214" s="10">
        <v>454</v>
      </c>
      <c r="E214" s="12">
        <f t="shared" si="14"/>
        <v>1.0536779324055666E-2</v>
      </c>
      <c r="F214" s="12">
        <f t="shared" si="15"/>
        <v>1.3617684993551097E-2</v>
      </c>
      <c r="G214" s="13">
        <f t="shared" si="16"/>
        <v>0.42767295597484278</v>
      </c>
      <c r="H214" s="18">
        <f t="shared" si="17"/>
        <v>4.5062955599734925E-3</v>
      </c>
    </row>
    <row r="215" spans="2:8" ht="15" x14ac:dyDescent="0.2">
      <c r="B215" s="4" t="s">
        <v>303</v>
      </c>
      <c r="C215" s="10">
        <v>18</v>
      </c>
      <c r="D215" s="10">
        <v>10</v>
      </c>
      <c r="E215" s="12">
        <f t="shared" si="14"/>
        <v>5.9642147117296227E-4</v>
      </c>
      <c r="F215" s="12">
        <f t="shared" si="15"/>
        <v>2.9994900866852633E-4</v>
      </c>
      <c r="G215" s="13">
        <f t="shared" si="16"/>
        <v>-0.44444444444444442</v>
      </c>
      <c r="H215" s="18">
        <f t="shared" si="17"/>
        <v>-2.6507620941020542E-4</v>
      </c>
    </row>
    <row r="216" spans="2:8" ht="15" x14ac:dyDescent="0.2">
      <c r="B216" s="4" t="s">
        <v>304</v>
      </c>
      <c r="C216" s="10">
        <v>126</v>
      </c>
      <c r="D216" s="10">
        <v>147</v>
      </c>
      <c r="E216" s="12">
        <f t="shared" si="14"/>
        <v>4.1749502982107358E-3</v>
      </c>
      <c r="F216" s="12">
        <f t="shared" si="15"/>
        <v>4.4092504274273374E-3</v>
      </c>
      <c r="G216" s="13">
        <f t="shared" si="16"/>
        <v>0.16666666666666666</v>
      </c>
      <c r="H216" s="18">
        <f t="shared" si="17"/>
        <v>6.958250497017893E-4</v>
      </c>
    </row>
    <row r="217" spans="2:8" ht="15" x14ac:dyDescent="0.2">
      <c r="B217" s="4" t="s">
        <v>469</v>
      </c>
      <c r="C217" s="10">
        <v>60</v>
      </c>
      <c r="D217" s="10">
        <v>30</v>
      </c>
      <c r="E217" s="12">
        <f t="shared" ref="E217:E280" si="18">+IF(C217=0,"",C217/C$151)</f>
        <v>1.9880715705765406E-3</v>
      </c>
      <c r="F217" s="12">
        <f t="shared" ref="F217:F280" si="19">+IF(D217=0,"",D217/D$151)</f>
        <v>8.9984702600557904E-4</v>
      </c>
      <c r="G217" s="13">
        <f t="shared" ref="G217:G280" si="20">+IF(OR(AND(D217=0),(C217=0)),"0",((D217-C217)/C217))</f>
        <v>-0.5</v>
      </c>
      <c r="H217" s="18">
        <f t="shared" ref="H217:H280" si="21">+IF(OR(AND(E217=""),(G217="")),"",E217*G217)</f>
        <v>-9.9403578528827028E-4</v>
      </c>
    </row>
    <row r="218" spans="2:8" ht="15" x14ac:dyDescent="0.2">
      <c r="B218" s="4" t="s">
        <v>305</v>
      </c>
      <c r="C218" s="10">
        <v>162</v>
      </c>
      <c r="D218" s="10">
        <v>131</v>
      </c>
      <c r="E218" s="12">
        <f t="shared" si="18"/>
        <v>5.3677932405566597E-3</v>
      </c>
      <c r="F218" s="12">
        <f t="shared" si="19"/>
        <v>3.9293320135576956E-3</v>
      </c>
      <c r="G218" s="13">
        <f t="shared" si="20"/>
        <v>-0.19135802469135801</v>
      </c>
      <c r="H218" s="18">
        <f t="shared" si="21"/>
        <v>-1.027170311464546E-3</v>
      </c>
    </row>
    <row r="219" spans="2:8" ht="15" x14ac:dyDescent="0.2">
      <c r="B219" s="4" t="s">
        <v>306</v>
      </c>
      <c r="C219" s="10">
        <v>62</v>
      </c>
      <c r="D219" s="10">
        <v>85</v>
      </c>
      <c r="E219" s="12">
        <f t="shared" si="18"/>
        <v>2.054340622929092E-3</v>
      </c>
      <c r="F219" s="12">
        <f t="shared" si="19"/>
        <v>2.549566573682474E-3</v>
      </c>
      <c r="G219" s="13">
        <f t="shared" si="20"/>
        <v>0.37096774193548387</v>
      </c>
      <c r="H219" s="18">
        <f t="shared" si="21"/>
        <v>7.6209410205434062E-4</v>
      </c>
    </row>
    <row r="220" spans="2:8" ht="15" x14ac:dyDescent="0.2">
      <c r="B220" s="4" t="s">
        <v>307</v>
      </c>
      <c r="C220" s="10">
        <v>62</v>
      </c>
      <c r="D220" s="10">
        <v>70</v>
      </c>
      <c r="E220" s="12">
        <f t="shared" si="18"/>
        <v>2.054340622929092E-3</v>
      </c>
      <c r="F220" s="12">
        <f t="shared" si="19"/>
        <v>2.0996430606796844E-3</v>
      </c>
      <c r="G220" s="13">
        <f t="shared" si="20"/>
        <v>0.12903225806451613</v>
      </c>
      <c r="H220" s="18">
        <f t="shared" si="21"/>
        <v>2.6507620941020542E-4</v>
      </c>
    </row>
    <row r="221" spans="2:8" ht="15" x14ac:dyDescent="0.2">
      <c r="B221" s="4" t="s">
        <v>308</v>
      </c>
      <c r="C221" s="10">
        <v>13</v>
      </c>
      <c r="D221" s="10">
        <v>11</v>
      </c>
      <c r="E221" s="12">
        <f t="shared" si="18"/>
        <v>4.3074884029158382E-4</v>
      </c>
      <c r="F221" s="12">
        <f t="shared" si="19"/>
        <v>3.29943909535379E-4</v>
      </c>
      <c r="G221" s="13">
        <f t="shared" si="20"/>
        <v>-0.15384615384615385</v>
      </c>
      <c r="H221" s="18">
        <f t="shared" si="21"/>
        <v>-6.6269052352551356E-5</v>
      </c>
    </row>
    <row r="222" spans="2:8" ht="15" x14ac:dyDescent="0.2">
      <c r="B222" s="4" t="s">
        <v>309</v>
      </c>
      <c r="C222" s="10">
        <v>132</v>
      </c>
      <c r="D222" s="10">
        <v>179</v>
      </c>
      <c r="E222" s="12">
        <f t="shared" si="18"/>
        <v>4.3737574552683896E-3</v>
      </c>
      <c r="F222" s="12">
        <f t="shared" si="19"/>
        <v>5.369087255166622E-3</v>
      </c>
      <c r="G222" s="13">
        <f t="shared" si="20"/>
        <v>0.35606060606060608</v>
      </c>
      <c r="H222" s="18">
        <f t="shared" si="21"/>
        <v>1.5573227302849569E-3</v>
      </c>
    </row>
    <row r="223" spans="2:8" ht="15" x14ac:dyDescent="0.2">
      <c r="B223" s="4" t="s">
        <v>563</v>
      </c>
      <c r="C223" s="10">
        <v>149</v>
      </c>
      <c r="D223" s="10">
        <v>147</v>
      </c>
      <c r="E223" s="12">
        <f t="shared" si="18"/>
        <v>4.9370444002650761E-3</v>
      </c>
      <c r="F223" s="12">
        <f t="shared" si="19"/>
        <v>4.4092504274273374E-3</v>
      </c>
      <c r="G223" s="13">
        <f t="shared" si="20"/>
        <v>-1.3422818791946308E-2</v>
      </c>
      <c r="H223" s="18">
        <f t="shared" si="21"/>
        <v>-6.6269052352551356E-5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68</v>
      </c>
      <c r="D226" s="10">
        <v>66</v>
      </c>
      <c r="E226" s="12">
        <f t="shared" si="18"/>
        <v>2.2531477799867462E-3</v>
      </c>
      <c r="F226" s="12">
        <f t="shared" si="19"/>
        <v>1.9796634572122741E-3</v>
      </c>
      <c r="G226" s="13">
        <f t="shared" si="20"/>
        <v>-2.9411764705882353E-2</v>
      </c>
      <c r="H226" s="18">
        <f t="shared" si="21"/>
        <v>-6.6269052352551356E-5</v>
      </c>
    </row>
    <row r="227" spans="2:8" ht="15" x14ac:dyDescent="0.2">
      <c r="B227" s="4" t="s">
        <v>471</v>
      </c>
      <c r="C227" s="10">
        <v>3</v>
      </c>
      <c r="D227" s="10">
        <v>6</v>
      </c>
      <c r="E227" s="12">
        <f t="shared" si="18"/>
        <v>9.9403578528827041E-5</v>
      </c>
      <c r="F227" s="12">
        <f t="shared" si="19"/>
        <v>1.7996940520111581E-4</v>
      </c>
      <c r="G227" s="13">
        <f t="shared" si="20"/>
        <v>1</v>
      </c>
      <c r="H227" s="18">
        <f t="shared" si="21"/>
        <v>9.9403578528827041E-5</v>
      </c>
    </row>
    <row r="228" spans="2:8" ht="15" x14ac:dyDescent="0.2">
      <c r="B228" s="4" t="s">
        <v>76</v>
      </c>
      <c r="C228" s="10">
        <v>93</v>
      </c>
      <c r="D228" s="10">
        <v>61</v>
      </c>
      <c r="E228" s="12">
        <f t="shared" si="18"/>
        <v>3.081510934393638E-3</v>
      </c>
      <c r="F228" s="12">
        <f t="shared" si="19"/>
        <v>1.8296889528780108E-3</v>
      </c>
      <c r="G228" s="13">
        <f t="shared" si="20"/>
        <v>-0.34408602150537637</v>
      </c>
      <c r="H228" s="18">
        <f t="shared" si="21"/>
        <v>-1.0603048376408217E-3</v>
      </c>
    </row>
    <row r="229" spans="2:8" ht="15" x14ac:dyDescent="0.2">
      <c r="B229" s="4" t="s">
        <v>311</v>
      </c>
      <c r="C229" s="10">
        <v>1820</v>
      </c>
      <c r="D229" s="10">
        <v>1889</v>
      </c>
      <c r="E229" s="12">
        <f t="shared" si="18"/>
        <v>6.0304837640821736E-2</v>
      </c>
      <c r="F229" s="12">
        <f t="shared" si="19"/>
        <v>5.6660367737484625E-2</v>
      </c>
      <c r="G229" s="13">
        <f t="shared" si="20"/>
        <v>3.7912087912087909E-2</v>
      </c>
      <c r="H229" s="18">
        <f t="shared" si="21"/>
        <v>2.2862823061630217E-3</v>
      </c>
    </row>
    <row r="230" spans="2:8" ht="15" x14ac:dyDescent="0.2">
      <c r="B230" s="4" t="s">
        <v>312</v>
      </c>
      <c r="C230" s="10">
        <v>78</v>
      </c>
      <c r="D230" s="10">
        <v>90</v>
      </c>
      <c r="E230" s="12">
        <f t="shared" si="18"/>
        <v>2.5844930417495029E-3</v>
      </c>
      <c r="F230" s="12">
        <f t="shared" si="19"/>
        <v>2.6995410780167373E-3</v>
      </c>
      <c r="G230" s="13">
        <f t="shared" si="20"/>
        <v>0.15384615384615385</v>
      </c>
      <c r="H230" s="18">
        <f t="shared" si="21"/>
        <v>3.9761431411530816E-4</v>
      </c>
    </row>
    <row r="231" spans="2:8" ht="30" x14ac:dyDescent="0.2">
      <c r="B231" s="4" t="s">
        <v>313</v>
      </c>
      <c r="C231" s="10">
        <v>295</v>
      </c>
      <c r="D231" s="10">
        <v>452</v>
      </c>
      <c r="E231" s="12">
        <f t="shared" si="18"/>
        <v>9.7746852220013253E-3</v>
      </c>
      <c r="F231" s="12">
        <f t="shared" si="19"/>
        <v>1.3557695191817392E-2</v>
      </c>
      <c r="G231" s="13">
        <f t="shared" si="20"/>
        <v>0.53220338983050852</v>
      </c>
      <c r="H231" s="18">
        <f t="shared" si="21"/>
        <v>5.2021206096752818E-3</v>
      </c>
    </row>
    <row r="232" spans="2:8" ht="15" x14ac:dyDescent="0.2">
      <c r="B232" s="4" t="s">
        <v>77</v>
      </c>
      <c r="C232" s="10">
        <v>858</v>
      </c>
      <c r="D232" s="10">
        <v>290</v>
      </c>
      <c r="E232" s="12">
        <f t="shared" si="18"/>
        <v>2.8429423459244534E-2</v>
      </c>
      <c r="F232" s="12">
        <f t="shared" si="19"/>
        <v>8.6985212513872642E-3</v>
      </c>
      <c r="G232" s="13">
        <f t="shared" si="20"/>
        <v>-0.66200466200466201</v>
      </c>
      <c r="H232" s="18">
        <f t="shared" si="21"/>
        <v>-1.8820410868124585E-2</v>
      </c>
    </row>
    <row r="233" spans="2:8" ht="15" x14ac:dyDescent="0.2">
      <c r="B233" s="4" t="s">
        <v>74</v>
      </c>
      <c r="C233" s="10">
        <v>57</v>
      </c>
      <c r="D233" s="10">
        <v>60</v>
      </c>
      <c r="E233" s="12">
        <f t="shared" si="18"/>
        <v>1.8886679920477136E-3</v>
      </c>
      <c r="F233" s="12">
        <f t="shared" si="19"/>
        <v>1.7996940520111581E-3</v>
      </c>
      <c r="G233" s="13">
        <f t="shared" si="20"/>
        <v>5.2631578947368418E-2</v>
      </c>
      <c r="H233" s="18">
        <f t="shared" si="21"/>
        <v>9.9403578528827028E-5</v>
      </c>
    </row>
    <row r="234" spans="2:8" ht="15" x14ac:dyDescent="0.2">
      <c r="B234" s="4" t="s">
        <v>75</v>
      </c>
      <c r="C234" s="10">
        <v>70</v>
      </c>
      <c r="D234" s="10">
        <v>53</v>
      </c>
      <c r="E234" s="12">
        <f t="shared" si="18"/>
        <v>2.3194168323392977E-3</v>
      </c>
      <c r="F234" s="12">
        <f t="shared" si="19"/>
        <v>1.5897297459431896E-3</v>
      </c>
      <c r="G234" s="13">
        <f t="shared" si="20"/>
        <v>-0.24285714285714285</v>
      </c>
      <c r="H234" s="18">
        <f t="shared" si="21"/>
        <v>-5.6328694499668656E-4</v>
      </c>
    </row>
    <row r="235" spans="2:8" ht="15" x14ac:dyDescent="0.2">
      <c r="B235" s="4" t="s">
        <v>314</v>
      </c>
      <c r="C235" s="10">
        <v>867</v>
      </c>
      <c r="D235" s="10">
        <v>1075</v>
      </c>
      <c r="E235" s="12">
        <f t="shared" si="18"/>
        <v>2.8727634194831014E-2</v>
      </c>
      <c r="F235" s="12">
        <f t="shared" si="19"/>
        <v>3.2244518431866584E-2</v>
      </c>
      <c r="G235" s="13">
        <f t="shared" si="20"/>
        <v>0.23990772779700115</v>
      </c>
      <c r="H235" s="18">
        <f t="shared" si="21"/>
        <v>6.8919814446653412E-3</v>
      </c>
    </row>
    <row r="236" spans="2:8" ht="15" x14ac:dyDescent="0.2">
      <c r="B236" s="4" t="s">
        <v>315</v>
      </c>
      <c r="C236" s="10">
        <v>7</v>
      </c>
      <c r="D236" s="10">
        <v>7</v>
      </c>
      <c r="E236" s="12">
        <f t="shared" si="18"/>
        <v>2.3194168323392977E-4</v>
      </c>
      <c r="F236" s="12">
        <f t="shared" si="19"/>
        <v>2.0996430606796845E-4</v>
      </c>
      <c r="G236" s="13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297</v>
      </c>
      <c r="D237" s="10">
        <v>258</v>
      </c>
      <c r="E237" s="12">
        <f t="shared" si="18"/>
        <v>9.8409542743538771E-3</v>
      </c>
      <c r="F237" s="12">
        <f t="shared" si="19"/>
        <v>7.7386844236479796E-3</v>
      </c>
      <c r="G237" s="13">
        <f t="shared" si="20"/>
        <v>-0.13131313131313133</v>
      </c>
      <c r="H237" s="18">
        <f t="shared" si="21"/>
        <v>-1.2922465208747517E-3</v>
      </c>
    </row>
    <row r="238" spans="2:8" ht="15" x14ac:dyDescent="0.2">
      <c r="B238" s="4" t="s">
        <v>85</v>
      </c>
      <c r="C238" s="10">
        <v>1065</v>
      </c>
      <c r="D238" s="10">
        <v>1086</v>
      </c>
      <c r="E238" s="12">
        <f t="shared" si="18"/>
        <v>3.5288270377733598E-2</v>
      </c>
      <c r="F238" s="12">
        <f t="shared" si="19"/>
        <v>3.2574462341401961E-2</v>
      </c>
      <c r="G238" s="13">
        <f t="shared" si="20"/>
        <v>1.9718309859154931E-2</v>
      </c>
      <c r="H238" s="18">
        <f t="shared" si="21"/>
        <v>6.958250497017893E-4</v>
      </c>
    </row>
    <row r="239" spans="2:8" ht="15" x14ac:dyDescent="0.2">
      <c r="B239" s="4" t="s">
        <v>81</v>
      </c>
      <c r="C239" s="10">
        <v>158</v>
      </c>
      <c r="D239" s="10">
        <v>155</v>
      </c>
      <c r="E239" s="12">
        <f t="shared" si="18"/>
        <v>5.2352551358515577E-3</v>
      </c>
      <c r="F239" s="12">
        <f t="shared" si="19"/>
        <v>4.6492096343621588E-3</v>
      </c>
      <c r="G239" s="13">
        <f t="shared" si="20"/>
        <v>-1.8987341772151899E-2</v>
      </c>
      <c r="H239" s="18">
        <f t="shared" si="21"/>
        <v>-9.9403578528827055E-5</v>
      </c>
    </row>
    <row r="240" spans="2:8" ht="15" x14ac:dyDescent="0.2">
      <c r="B240" s="4" t="s">
        <v>316</v>
      </c>
      <c r="C240" s="10">
        <v>209</v>
      </c>
      <c r="D240" s="10">
        <v>115</v>
      </c>
      <c r="E240" s="12">
        <f t="shared" si="18"/>
        <v>6.9251159708416171E-3</v>
      </c>
      <c r="F240" s="12">
        <f t="shared" si="19"/>
        <v>3.4494135996880528E-3</v>
      </c>
      <c r="G240" s="13">
        <f t="shared" si="20"/>
        <v>-0.44976076555023925</v>
      </c>
      <c r="H240" s="18">
        <f t="shared" si="21"/>
        <v>-3.1146454605699139E-3</v>
      </c>
    </row>
    <row r="241" spans="2:8" ht="15" x14ac:dyDescent="0.2">
      <c r="B241" s="4" t="s">
        <v>78</v>
      </c>
      <c r="C241" s="10">
        <v>1</v>
      </c>
      <c r="D241" s="10">
        <v>5</v>
      </c>
      <c r="E241" s="12">
        <f t="shared" si="18"/>
        <v>3.3134526176275678E-5</v>
      </c>
      <c r="F241" s="12">
        <f t="shared" si="19"/>
        <v>1.4997450433426316E-4</v>
      </c>
      <c r="G241" s="13">
        <f t="shared" si="20"/>
        <v>4</v>
      </c>
      <c r="H241" s="18">
        <f t="shared" si="21"/>
        <v>1.3253810470510271E-4</v>
      </c>
    </row>
    <row r="242" spans="2:8" ht="15" x14ac:dyDescent="0.2">
      <c r="B242" s="4" t="s">
        <v>83</v>
      </c>
      <c r="C242" s="10">
        <v>33</v>
      </c>
      <c r="D242" s="10">
        <v>43</v>
      </c>
      <c r="E242" s="12">
        <f t="shared" si="18"/>
        <v>1.0934393638170974E-3</v>
      </c>
      <c r="F242" s="12">
        <f t="shared" si="19"/>
        <v>1.2897807372746633E-3</v>
      </c>
      <c r="G242" s="13">
        <f t="shared" si="20"/>
        <v>0.30303030303030304</v>
      </c>
      <c r="H242" s="18">
        <f t="shared" si="21"/>
        <v>3.3134526176275679E-4</v>
      </c>
    </row>
    <row r="243" spans="2:8" ht="15" x14ac:dyDescent="0.2">
      <c r="B243" s="4" t="s">
        <v>317</v>
      </c>
      <c r="C243" s="10">
        <v>24</v>
      </c>
      <c r="D243" s="10">
        <v>25</v>
      </c>
      <c r="E243" s="12">
        <f t="shared" si="18"/>
        <v>7.9522862823061633E-4</v>
      </c>
      <c r="F243" s="12">
        <f t="shared" si="19"/>
        <v>7.4987252167131591E-4</v>
      </c>
      <c r="G243" s="13">
        <f t="shared" si="20"/>
        <v>4.1666666666666664E-2</v>
      </c>
      <c r="H243" s="18">
        <f t="shared" si="21"/>
        <v>3.3134526176275678E-5</v>
      </c>
    </row>
    <row r="244" spans="2:8" ht="15" x14ac:dyDescent="0.2">
      <c r="B244" s="4" t="s">
        <v>79</v>
      </c>
      <c r="C244" s="10">
        <v>295</v>
      </c>
      <c r="D244" s="10">
        <v>225</v>
      </c>
      <c r="E244" s="12">
        <f t="shared" si="18"/>
        <v>9.7746852220013253E-3</v>
      </c>
      <c r="F244" s="12">
        <f t="shared" si="19"/>
        <v>6.7488526950418432E-3</v>
      </c>
      <c r="G244" s="13">
        <f t="shared" si="20"/>
        <v>-0.23728813559322035</v>
      </c>
      <c r="H244" s="18">
        <f t="shared" si="21"/>
        <v>-2.3194168323392977E-3</v>
      </c>
    </row>
    <row r="245" spans="2:8" ht="15" x14ac:dyDescent="0.2">
      <c r="B245" s="4" t="s">
        <v>84</v>
      </c>
      <c r="C245" s="10">
        <v>108</v>
      </c>
      <c r="D245" s="10">
        <v>85</v>
      </c>
      <c r="E245" s="12">
        <f t="shared" si="18"/>
        <v>3.5785288270377734E-3</v>
      </c>
      <c r="F245" s="12">
        <f t="shared" si="19"/>
        <v>2.549566573682474E-3</v>
      </c>
      <c r="G245" s="13">
        <f t="shared" si="20"/>
        <v>-0.21296296296296297</v>
      </c>
      <c r="H245" s="18">
        <f t="shared" si="21"/>
        <v>-7.6209410205434062E-4</v>
      </c>
    </row>
    <row r="246" spans="2:8" ht="15" x14ac:dyDescent="0.2">
      <c r="B246" s="4" t="s">
        <v>318</v>
      </c>
      <c r="C246" s="10">
        <v>72</v>
      </c>
      <c r="D246" s="10">
        <v>69</v>
      </c>
      <c r="E246" s="12">
        <f t="shared" si="18"/>
        <v>2.3856858846918491E-3</v>
      </c>
      <c r="F246" s="12">
        <f t="shared" si="19"/>
        <v>2.0696481598128317E-3</v>
      </c>
      <c r="G246" s="13">
        <f t="shared" si="20"/>
        <v>-4.1666666666666664E-2</v>
      </c>
      <c r="H246" s="18">
        <f t="shared" si="21"/>
        <v>-9.9403578528827041E-5</v>
      </c>
    </row>
    <row r="247" spans="2:8" ht="15" x14ac:dyDescent="0.2">
      <c r="B247" s="4" t="s">
        <v>319</v>
      </c>
      <c r="C247" s="10">
        <v>528</v>
      </c>
      <c r="D247" s="10">
        <v>548</v>
      </c>
      <c r="E247" s="12">
        <f t="shared" si="18"/>
        <v>1.7495029821073559E-2</v>
      </c>
      <c r="F247" s="12">
        <f t="shared" si="19"/>
        <v>1.6437205675035243E-2</v>
      </c>
      <c r="G247" s="13">
        <f t="shared" si="20"/>
        <v>3.787878787878788E-2</v>
      </c>
      <c r="H247" s="18">
        <f t="shared" si="21"/>
        <v>6.6269052352551359E-4</v>
      </c>
    </row>
    <row r="248" spans="2:8" ht="15" x14ac:dyDescent="0.2">
      <c r="B248" s="4" t="s">
        <v>86</v>
      </c>
      <c r="C248" s="10">
        <v>249</v>
      </c>
      <c r="D248" s="10">
        <v>322</v>
      </c>
      <c r="E248" s="12">
        <f t="shared" si="18"/>
        <v>8.2504970178926447E-3</v>
      </c>
      <c r="F248" s="12">
        <f t="shared" si="19"/>
        <v>9.6583580791265479E-3</v>
      </c>
      <c r="G248" s="13">
        <f t="shared" si="20"/>
        <v>0.29317269076305219</v>
      </c>
      <c r="H248" s="18">
        <f t="shared" si="21"/>
        <v>2.4188204108681246E-3</v>
      </c>
    </row>
    <row r="249" spans="2:8" ht="15" x14ac:dyDescent="0.2">
      <c r="B249" s="4" t="s">
        <v>87</v>
      </c>
      <c r="C249" s="10">
        <v>463</v>
      </c>
      <c r="D249" s="10">
        <v>397</v>
      </c>
      <c r="E249" s="12">
        <f t="shared" si="18"/>
        <v>1.534128561961564E-2</v>
      </c>
      <c r="F249" s="12">
        <f t="shared" si="19"/>
        <v>1.1907975644140496E-2</v>
      </c>
      <c r="G249" s="13">
        <f t="shared" si="20"/>
        <v>-0.14254859611231102</v>
      </c>
      <c r="H249" s="18">
        <f t="shared" si="21"/>
        <v>-2.1868787276341948E-3</v>
      </c>
    </row>
    <row r="250" spans="2:8" ht="15" x14ac:dyDescent="0.2">
      <c r="B250" s="4" t="s">
        <v>82</v>
      </c>
      <c r="C250" s="10">
        <v>76</v>
      </c>
      <c r="D250" s="10">
        <v>119</v>
      </c>
      <c r="E250" s="12">
        <f t="shared" si="18"/>
        <v>2.5182239893969515E-3</v>
      </c>
      <c r="F250" s="12">
        <f t="shared" si="19"/>
        <v>3.5693932031554635E-3</v>
      </c>
      <c r="G250" s="13">
        <f t="shared" si="20"/>
        <v>0.56578947368421051</v>
      </c>
      <c r="H250" s="18">
        <f t="shared" si="21"/>
        <v>1.4247846255798541E-3</v>
      </c>
    </row>
    <row r="251" spans="2:8" ht="15" x14ac:dyDescent="0.2">
      <c r="B251" s="4" t="s">
        <v>320</v>
      </c>
      <c r="C251" s="10">
        <v>11</v>
      </c>
      <c r="D251" s="10">
        <v>24</v>
      </c>
      <c r="E251" s="12">
        <f t="shared" si="18"/>
        <v>3.6447978793903245E-4</v>
      </c>
      <c r="F251" s="12">
        <f t="shared" si="19"/>
        <v>7.1987762080446323E-4</v>
      </c>
      <c r="G251" s="13">
        <f t="shared" si="20"/>
        <v>1.1818181818181819</v>
      </c>
      <c r="H251" s="18">
        <f t="shared" si="21"/>
        <v>4.3074884029158382E-4</v>
      </c>
    </row>
    <row r="252" spans="2:8" ht="15" x14ac:dyDescent="0.2">
      <c r="B252" s="4" t="s">
        <v>321</v>
      </c>
      <c r="C252" s="10">
        <v>78</v>
      </c>
      <c r="D252" s="10">
        <v>85</v>
      </c>
      <c r="E252" s="12">
        <f t="shared" si="18"/>
        <v>2.5844930417495029E-3</v>
      </c>
      <c r="F252" s="12">
        <f t="shared" si="19"/>
        <v>2.549566573682474E-3</v>
      </c>
      <c r="G252" s="13">
        <f t="shared" si="20"/>
        <v>8.9743589743589744E-2</v>
      </c>
      <c r="H252" s="18">
        <f t="shared" si="21"/>
        <v>2.3194168323392974E-4</v>
      </c>
    </row>
    <row r="253" spans="2:8" ht="15" x14ac:dyDescent="0.2">
      <c r="B253" s="4" t="s">
        <v>322</v>
      </c>
      <c r="C253" s="10">
        <v>65</v>
      </c>
      <c r="D253" s="10">
        <v>71</v>
      </c>
      <c r="E253" s="12">
        <f t="shared" si="18"/>
        <v>2.1537442014579193E-3</v>
      </c>
      <c r="F253" s="12">
        <f t="shared" si="19"/>
        <v>2.129637961546537E-3</v>
      </c>
      <c r="G253" s="13">
        <f t="shared" si="20"/>
        <v>9.2307692307692313E-2</v>
      </c>
      <c r="H253" s="18">
        <f t="shared" si="21"/>
        <v>1.9880715705765411E-4</v>
      </c>
    </row>
    <row r="254" spans="2:8" ht="15" x14ac:dyDescent="0.2">
      <c r="B254" s="4" t="s">
        <v>323</v>
      </c>
      <c r="C254" s="10">
        <v>43</v>
      </c>
      <c r="D254" s="10">
        <v>25</v>
      </c>
      <c r="E254" s="12">
        <f t="shared" si="18"/>
        <v>1.4247846255798543E-3</v>
      </c>
      <c r="F254" s="12">
        <f t="shared" si="19"/>
        <v>7.4987252167131591E-4</v>
      </c>
      <c r="G254" s="13">
        <f t="shared" si="20"/>
        <v>-0.41860465116279072</v>
      </c>
      <c r="H254" s="18">
        <f t="shared" si="21"/>
        <v>-5.9642147117296227E-4</v>
      </c>
    </row>
    <row r="255" spans="2:8" ht="15" x14ac:dyDescent="0.2">
      <c r="B255" s="4" t="s">
        <v>324</v>
      </c>
      <c r="C255" s="10">
        <v>6</v>
      </c>
      <c r="D255" s="10">
        <v>4</v>
      </c>
      <c r="E255" s="12">
        <f t="shared" si="18"/>
        <v>1.9880715705765408E-4</v>
      </c>
      <c r="F255" s="12">
        <f t="shared" si="19"/>
        <v>1.1997960346741053E-4</v>
      </c>
      <c r="G255" s="13">
        <f t="shared" si="20"/>
        <v>-0.33333333333333331</v>
      </c>
      <c r="H255" s="18">
        <f t="shared" si="21"/>
        <v>-6.6269052352551356E-5</v>
      </c>
    </row>
    <row r="256" spans="2:8" ht="15" x14ac:dyDescent="0.2">
      <c r="B256" s="4" t="s">
        <v>88</v>
      </c>
      <c r="C256" s="10">
        <v>2029</v>
      </c>
      <c r="D256" s="10">
        <v>1284</v>
      </c>
      <c r="E256" s="12">
        <f t="shared" si="18"/>
        <v>6.7229953611663354E-2</v>
      </c>
      <c r="F256" s="12">
        <f t="shared" si="19"/>
        <v>3.8513452713038784E-2</v>
      </c>
      <c r="G256" s="13">
        <f t="shared" si="20"/>
        <v>-0.36717594874322323</v>
      </c>
      <c r="H256" s="18">
        <f t="shared" si="21"/>
        <v>-2.468522200132538E-2</v>
      </c>
    </row>
    <row r="257" spans="2:8" ht="15" x14ac:dyDescent="0.2">
      <c r="B257" s="4" t="s">
        <v>325</v>
      </c>
      <c r="C257" s="10">
        <v>19</v>
      </c>
      <c r="D257" s="10">
        <v>9</v>
      </c>
      <c r="E257" s="12">
        <f t="shared" si="18"/>
        <v>6.2955599734923788E-4</v>
      </c>
      <c r="F257" s="12">
        <f t="shared" si="19"/>
        <v>2.6995410780167371E-4</v>
      </c>
      <c r="G257" s="13">
        <f t="shared" si="20"/>
        <v>-0.52631578947368418</v>
      </c>
      <c r="H257" s="18">
        <f t="shared" si="21"/>
        <v>-3.3134526176275674E-4</v>
      </c>
    </row>
    <row r="258" spans="2:8" ht="30" x14ac:dyDescent="0.2">
      <c r="B258" s="4" t="s">
        <v>326</v>
      </c>
      <c r="C258" s="10">
        <v>25</v>
      </c>
      <c r="D258" s="10">
        <v>38</v>
      </c>
      <c r="E258" s="12">
        <f t="shared" si="18"/>
        <v>8.2836315440689193E-4</v>
      </c>
      <c r="F258" s="12">
        <f t="shared" si="19"/>
        <v>1.1398062329404002E-3</v>
      </c>
      <c r="G258" s="13">
        <f t="shared" si="20"/>
        <v>0.52</v>
      </c>
      <c r="H258" s="18">
        <f t="shared" si="21"/>
        <v>4.3074884029158382E-4</v>
      </c>
    </row>
    <row r="259" spans="2:8" ht="15" x14ac:dyDescent="0.2">
      <c r="B259" s="4" t="s">
        <v>327</v>
      </c>
      <c r="C259" s="10">
        <v>96</v>
      </c>
      <c r="D259" s="10">
        <v>59</v>
      </c>
      <c r="E259" s="12">
        <f t="shared" si="18"/>
        <v>3.1809145129224653E-3</v>
      </c>
      <c r="F259" s="12">
        <f t="shared" si="19"/>
        <v>1.7696991511443054E-3</v>
      </c>
      <c r="G259" s="13">
        <f t="shared" si="20"/>
        <v>-0.38541666666666669</v>
      </c>
      <c r="H259" s="18">
        <f t="shared" si="21"/>
        <v>-1.2259774685222003E-3</v>
      </c>
    </row>
    <row r="260" spans="2:8" ht="15" x14ac:dyDescent="0.2">
      <c r="B260" s="4" t="s">
        <v>89</v>
      </c>
      <c r="C260" s="10">
        <v>0</v>
      </c>
      <c r="D260" s="10">
        <v>1</v>
      </c>
      <c r="E260" s="12" t="str">
        <f t="shared" si="18"/>
        <v/>
      </c>
      <c r="F260" s="12">
        <f t="shared" si="19"/>
        <v>2.9994900866852634E-5</v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7</v>
      </c>
      <c r="D261" s="10">
        <v>29</v>
      </c>
      <c r="E261" s="12">
        <f t="shared" si="18"/>
        <v>2.3194168323392977E-4</v>
      </c>
      <c r="F261" s="12">
        <f t="shared" si="19"/>
        <v>8.6985212513872637E-4</v>
      </c>
      <c r="G261" s="13">
        <f t="shared" si="20"/>
        <v>3.1428571428571428</v>
      </c>
      <c r="H261" s="18">
        <f t="shared" si="21"/>
        <v>7.2895957587806501E-4</v>
      </c>
    </row>
    <row r="262" spans="2:8" ht="15" x14ac:dyDescent="0.2">
      <c r="B262" s="4" t="s">
        <v>90</v>
      </c>
      <c r="C262" s="10">
        <v>59</v>
      </c>
      <c r="D262" s="10">
        <v>88</v>
      </c>
      <c r="E262" s="12">
        <f t="shared" si="18"/>
        <v>1.9549370444002651E-3</v>
      </c>
      <c r="F262" s="12">
        <f t="shared" si="19"/>
        <v>2.639551276283032E-3</v>
      </c>
      <c r="G262" s="13">
        <f t="shared" si="20"/>
        <v>0.49152542372881358</v>
      </c>
      <c r="H262" s="18">
        <f t="shared" si="21"/>
        <v>9.6090125911199478E-4</v>
      </c>
    </row>
    <row r="263" spans="2:8" ht="15" x14ac:dyDescent="0.2">
      <c r="B263" s="4" t="s">
        <v>329</v>
      </c>
      <c r="C263" s="10">
        <v>20</v>
      </c>
      <c r="D263" s="10">
        <v>29</v>
      </c>
      <c r="E263" s="12">
        <f t="shared" si="18"/>
        <v>6.6269052352551359E-4</v>
      </c>
      <c r="F263" s="12">
        <f t="shared" si="19"/>
        <v>8.6985212513872637E-4</v>
      </c>
      <c r="G263" s="13">
        <f t="shared" si="20"/>
        <v>0.45</v>
      </c>
      <c r="H263" s="18">
        <f t="shared" si="21"/>
        <v>2.9821073558648114E-4</v>
      </c>
    </row>
    <row r="264" spans="2:8" ht="30" x14ac:dyDescent="0.2">
      <c r="B264" s="4" t="s">
        <v>330</v>
      </c>
      <c r="C264" s="10">
        <v>8</v>
      </c>
      <c r="D264" s="10">
        <v>5</v>
      </c>
      <c r="E264" s="12">
        <f t="shared" si="18"/>
        <v>2.6507620941020542E-4</v>
      </c>
      <c r="F264" s="12">
        <f t="shared" si="19"/>
        <v>1.4997450433426316E-4</v>
      </c>
      <c r="G264" s="13">
        <f t="shared" si="20"/>
        <v>-0.375</v>
      </c>
      <c r="H264" s="18">
        <f t="shared" si="21"/>
        <v>-9.9403578528827028E-5</v>
      </c>
    </row>
    <row r="265" spans="2:8" ht="15" x14ac:dyDescent="0.2">
      <c r="B265" s="4" t="s">
        <v>331</v>
      </c>
      <c r="C265" s="10">
        <v>21</v>
      </c>
      <c r="D265" s="10">
        <v>25</v>
      </c>
      <c r="E265" s="12">
        <f t="shared" si="18"/>
        <v>6.958250497017893E-4</v>
      </c>
      <c r="F265" s="12">
        <f t="shared" si="19"/>
        <v>7.4987252167131591E-4</v>
      </c>
      <c r="G265" s="13">
        <f t="shared" si="20"/>
        <v>0.19047619047619047</v>
      </c>
      <c r="H265" s="18">
        <f t="shared" si="21"/>
        <v>1.3253810470510271E-4</v>
      </c>
    </row>
    <row r="266" spans="2:8" ht="15" x14ac:dyDescent="0.2">
      <c r="B266" s="4" t="s">
        <v>332</v>
      </c>
      <c r="C266" s="10">
        <v>114</v>
      </c>
      <c r="D266" s="10">
        <v>114</v>
      </c>
      <c r="E266" s="12">
        <f t="shared" si="18"/>
        <v>3.7773359840954273E-3</v>
      </c>
      <c r="F266" s="12">
        <f t="shared" si="19"/>
        <v>3.4194186988212006E-3</v>
      </c>
      <c r="G266" s="13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8</v>
      </c>
      <c r="D267" s="10">
        <v>1</v>
      </c>
      <c r="E267" s="12">
        <f t="shared" si="18"/>
        <v>2.6507620941020542E-4</v>
      </c>
      <c r="F267" s="12">
        <f t="shared" si="19"/>
        <v>2.9994900866852634E-5</v>
      </c>
      <c r="G267" s="13">
        <f t="shared" si="20"/>
        <v>-0.875</v>
      </c>
      <c r="H267" s="18">
        <f t="shared" si="21"/>
        <v>-2.3194168323392974E-4</v>
      </c>
    </row>
    <row r="268" spans="2:8" ht="30" x14ac:dyDescent="0.2">
      <c r="B268" s="4" t="s">
        <v>334</v>
      </c>
      <c r="C268" s="10">
        <v>353</v>
      </c>
      <c r="D268" s="10">
        <v>278</v>
      </c>
      <c r="E268" s="12">
        <f t="shared" si="18"/>
        <v>1.1696487740225315E-2</v>
      </c>
      <c r="F268" s="12">
        <f t="shared" si="19"/>
        <v>8.3385824409850321E-3</v>
      </c>
      <c r="G268" s="13">
        <f t="shared" si="20"/>
        <v>-0.21246458923512748</v>
      </c>
      <c r="H268" s="18">
        <f t="shared" si="21"/>
        <v>-2.485089463220676E-3</v>
      </c>
    </row>
    <row r="269" spans="2:8" ht="15" x14ac:dyDescent="0.2">
      <c r="B269" s="4" t="s">
        <v>335</v>
      </c>
      <c r="C269" s="10">
        <v>2</v>
      </c>
      <c r="D269" s="10">
        <v>1</v>
      </c>
      <c r="E269" s="12">
        <f t="shared" si="18"/>
        <v>6.6269052352551356E-5</v>
      </c>
      <c r="F269" s="12">
        <f t="shared" si="19"/>
        <v>2.9994900866852634E-5</v>
      </c>
      <c r="G269" s="13">
        <f t="shared" si="20"/>
        <v>-0.5</v>
      </c>
      <c r="H269" s="18">
        <f t="shared" si="21"/>
        <v>-3.3134526176275678E-5</v>
      </c>
    </row>
    <row r="270" spans="2:8" ht="30" x14ac:dyDescent="0.2">
      <c r="B270" s="4" t="s">
        <v>336</v>
      </c>
      <c r="C270" s="10">
        <v>36</v>
      </c>
      <c r="D270" s="10">
        <v>30</v>
      </c>
      <c r="E270" s="12">
        <f t="shared" si="18"/>
        <v>1.1928429423459245E-3</v>
      </c>
      <c r="F270" s="12">
        <f t="shared" si="19"/>
        <v>8.9984702600557904E-4</v>
      </c>
      <c r="G270" s="13">
        <f t="shared" si="20"/>
        <v>-0.16666666666666666</v>
      </c>
      <c r="H270" s="18">
        <f t="shared" si="21"/>
        <v>-1.9880715705765408E-4</v>
      </c>
    </row>
    <row r="271" spans="2:8" ht="15" x14ac:dyDescent="0.2">
      <c r="B271" s="4" t="s">
        <v>93</v>
      </c>
      <c r="C271" s="10">
        <v>2</v>
      </c>
      <c r="D271" s="10">
        <v>2</v>
      </c>
      <c r="E271" s="12">
        <f t="shared" si="18"/>
        <v>6.6269052352551356E-5</v>
      </c>
      <c r="F271" s="12">
        <f t="shared" si="19"/>
        <v>5.9989801733705267E-5</v>
      </c>
      <c r="G271" s="13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26</v>
      </c>
      <c r="D272" s="10">
        <v>18</v>
      </c>
      <c r="E272" s="12">
        <f t="shared" si="18"/>
        <v>8.6149768058316764E-4</v>
      </c>
      <c r="F272" s="12">
        <f t="shared" si="19"/>
        <v>5.3990821560334743E-4</v>
      </c>
      <c r="G272" s="13">
        <f t="shared" si="20"/>
        <v>-0.30769230769230771</v>
      </c>
      <c r="H272" s="18">
        <f t="shared" si="21"/>
        <v>-2.6507620941020542E-4</v>
      </c>
    </row>
    <row r="273" spans="2:8" ht="15" x14ac:dyDescent="0.2">
      <c r="B273" s="4" t="s">
        <v>91</v>
      </c>
      <c r="C273" s="10">
        <v>124</v>
      </c>
      <c r="D273" s="10">
        <v>101</v>
      </c>
      <c r="E273" s="12">
        <f t="shared" si="18"/>
        <v>4.108681245858184E-3</v>
      </c>
      <c r="F273" s="12">
        <f t="shared" si="19"/>
        <v>3.0294849875521163E-3</v>
      </c>
      <c r="G273" s="13">
        <f t="shared" si="20"/>
        <v>-0.18548387096774194</v>
      </c>
      <c r="H273" s="18">
        <f t="shared" si="21"/>
        <v>-7.6209410205434062E-4</v>
      </c>
    </row>
    <row r="274" spans="2:8" ht="15" x14ac:dyDescent="0.2">
      <c r="B274" s="4" t="s">
        <v>338</v>
      </c>
      <c r="C274" s="10">
        <v>21</v>
      </c>
      <c r="D274" s="10">
        <v>16</v>
      </c>
      <c r="E274" s="12">
        <f t="shared" si="18"/>
        <v>6.958250497017893E-4</v>
      </c>
      <c r="F274" s="12">
        <f t="shared" si="19"/>
        <v>4.7991841386964214E-4</v>
      </c>
      <c r="G274" s="13">
        <f t="shared" si="20"/>
        <v>-0.23809523809523808</v>
      </c>
      <c r="H274" s="18">
        <f t="shared" si="21"/>
        <v>-1.656726308813784E-4</v>
      </c>
    </row>
    <row r="275" spans="2:8" ht="30" x14ac:dyDescent="0.2">
      <c r="B275" s="4" t="s">
        <v>339</v>
      </c>
      <c r="C275" s="10">
        <v>3</v>
      </c>
      <c r="D275" s="10">
        <v>2</v>
      </c>
      <c r="E275" s="12">
        <f t="shared" si="18"/>
        <v>9.9403578528827041E-5</v>
      </c>
      <c r="F275" s="12">
        <f t="shared" si="19"/>
        <v>5.9989801733705267E-5</v>
      </c>
      <c r="G275" s="13">
        <f t="shared" si="20"/>
        <v>-0.33333333333333331</v>
      </c>
      <c r="H275" s="18">
        <f t="shared" si="21"/>
        <v>-3.3134526176275678E-5</v>
      </c>
    </row>
    <row r="276" spans="2:8" ht="15" x14ac:dyDescent="0.2">
      <c r="B276" s="4" t="s">
        <v>92</v>
      </c>
      <c r="C276" s="10">
        <v>64</v>
      </c>
      <c r="D276" s="10">
        <v>39</v>
      </c>
      <c r="E276" s="12">
        <f t="shared" si="18"/>
        <v>2.1206096752816434E-3</v>
      </c>
      <c r="F276" s="12">
        <f t="shared" si="19"/>
        <v>1.1698011338072529E-3</v>
      </c>
      <c r="G276" s="13">
        <f t="shared" si="20"/>
        <v>-0.390625</v>
      </c>
      <c r="H276" s="18">
        <f t="shared" si="21"/>
        <v>-8.2836315440689193E-4</v>
      </c>
    </row>
    <row r="277" spans="2:8" ht="15" x14ac:dyDescent="0.2">
      <c r="B277" s="4" t="s">
        <v>340</v>
      </c>
      <c r="C277" s="10">
        <v>91</v>
      </c>
      <c r="D277" s="10">
        <v>22</v>
      </c>
      <c r="E277" s="12">
        <f t="shared" si="18"/>
        <v>3.015241882041087E-3</v>
      </c>
      <c r="F277" s="12">
        <f t="shared" si="19"/>
        <v>6.59887819070758E-4</v>
      </c>
      <c r="G277" s="13">
        <f t="shared" si="20"/>
        <v>-0.75824175824175821</v>
      </c>
      <c r="H277" s="18">
        <f t="shared" si="21"/>
        <v>-2.2862823061630217E-3</v>
      </c>
    </row>
    <row r="278" spans="2:8" ht="15" x14ac:dyDescent="0.2">
      <c r="B278" s="4" t="s">
        <v>341</v>
      </c>
      <c r="C278" s="10">
        <v>5</v>
      </c>
      <c r="D278" s="10">
        <v>2</v>
      </c>
      <c r="E278" s="12">
        <f t="shared" si="18"/>
        <v>1.656726308813784E-4</v>
      </c>
      <c r="F278" s="12">
        <f t="shared" si="19"/>
        <v>5.9989801733705267E-5</v>
      </c>
      <c r="G278" s="13">
        <f t="shared" si="20"/>
        <v>-0.6</v>
      </c>
      <c r="H278" s="18">
        <f t="shared" si="21"/>
        <v>-9.9403578528827041E-5</v>
      </c>
    </row>
    <row r="279" spans="2:8" ht="15" x14ac:dyDescent="0.2">
      <c r="B279" s="4" t="s">
        <v>342</v>
      </c>
      <c r="C279" s="10">
        <v>6</v>
      </c>
      <c r="D279" s="10">
        <v>3</v>
      </c>
      <c r="E279" s="12">
        <f t="shared" si="18"/>
        <v>1.9880715705765408E-4</v>
      </c>
      <c r="F279" s="12">
        <f t="shared" si="19"/>
        <v>8.9984702600557904E-5</v>
      </c>
      <c r="G279" s="13">
        <f t="shared" si="20"/>
        <v>-0.5</v>
      </c>
      <c r="H279" s="18">
        <f t="shared" si="21"/>
        <v>-9.9403578528827041E-5</v>
      </c>
    </row>
    <row r="280" spans="2:8" ht="15" x14ac:dyDescent="0.2">
      <c r="B280" s="4" t="s">
        <v>343</v>
      </c>
      <c r="C280" s="10">
        <v>11</v>
      </c>
      <c r="D280" s="10">
        <v>18</v>
      </c>
      <c r="E280" s="12">
        <f t="shared" si="18"/>
        <v>3.6447978793903245E-4</v>
      </c>
      <c r="F280" s="12">
        <f t="shared" si="19"/>
        <v>5.3990821560334743E-4</v>
      </c>
      <c r="G280" s="13">
        <f t="shared" si="20"/>
        <v>0.63636363636363635</v>
      </c>
      <c r="H280" s="18">
        <f t="shared" si="21"/>
        <v>2.3194168323392974E-4</v>
      </c>
    </row>
    <row r="281" spans="2:8" ht="15" x14ac:dyDescent="0.2">
      <c r="B281" s="4" t="s">
        <v>344</v>
      </c>
      <c r="C281" s="10">
        <v>54</v>
      </c>
      <c r="D281" s="10">
        <v>34</v>
      </c>
      <c r="E281" s="12">
        <f t="shared" ref="E281:E288" si="22">+IF(C281=0,"",C281/C$151)</f>
        <v>1.7892644135188867E-3</v>
      </c>
      <c r="F281" s="12">
        <f t="shared" ref="F281:F288" si="23">+IF(D281=0,"",D281/D$151)</f>
        <v>1.0198266294729895E-3</v>
      </c>
      <c r="G281" s="13">
        <f t="shared" ref="G281:G288" si="24">+IF(OR(AND(D281=0),(C281=0)),"0",((D281-C281)/C281))</f>
        <v>-0.37037037037037035</v>
      </c>
      <c r="H281" s="18">
        <f t="shared" ref="H281:H288" si="25">+IF(OR(AND(E281=""),(G281="")),"",E281*G281)</f>
        <v>-6.6269052352551359E-4</v>
      </c>
    </row>
    <row r="282" spans="2:8" ht="15" x14ac:dyDescent="0.2">
      <c r="B282" s="4" t="s">
        <v>345</v>
      </c>
      <c r="C282" s="10">
        <v>268</v>
      </c>
      <c r="D282" s="10">
        <v>70</v>
      </c>
      <c r="E282" s="12">
        <f t="shared" si="22"/>
        <v>8.8800530152418813E-3</v>
      </c>
      <c r="F282" s="12">
        <f t="shared" si="23"/>
        <v>2.0996430606796844E-3</v>
      </c>
      <c r="G282" s="13">
        <f t="shared" si="24"/>
        <v>-0.73880597014925375</v>
      </c>
      <c r="H282" s="18">
        <f t="shared" si="25"/>
        <v>-6.5606361829025845E-3</v>
      </c>
    </row>
    <row r="283" spans="2:8" ht="30" x14ac:dyDescent="0.2">
      <c r="B283" s="4" t="s">
        <v>346</v>
      </c>
      <c r="C283" s="10">
        <v>94</v>
      </c>
      <c r="D283" s="10">
        <v>69</v>
      </c>
      <c r="E283" s="12">
        <f t="shared" si="22"/>
        <v>3.1146454605699139E-3</v>
      </c>
      <c r="F283" s="12">
        <f t="shared" si="23"/>
        <v>2.0696481598128317E-3</v>
      </c>
      <c r="G283" s="13">
        <f t="shared" si="24"/>
        <v>-0.26595744680851063</v>
      </c>
      <c r="H283" s="18">
        <f t="shared" si="25"/>
        <v>-8.2836315440689193E-4</v>
      </c>
    </row>
    <row r="284" spans="2:8" ht="13.5" customHeight="1" x14ac:dyDescent="0.2">
      <c r="B284" s="4" t="s">
        <v>347</v>
      </c>
      <c r="C284" s="10">
        <v>17</v>
      </c>
      <c r="D284" s="10">
        <v>4</v>
      </c>
      <c r="E284" s="12">
        <f t="shared" si="22"/>
        <v>5.6328694499668656E-4</v>
      </c>
      <c r="F284" s="12">
        <f t="shared" si="23"/>
        <v>1.1997960346741053E-4</v>
      </c>
      <c r="G284" s="13">
        <f t="shared" si="24"/>
        <v>-0.76470588235294112</v>
      </c>
      <c r="H284" s="18">
        <f t="shared" si="25"/>
        <v>-4.3074884029158382E-4</v>
      </c>
    </row>
    <row r="285" spans="2:8" ht="13.5" customHeight="1" x14ac:dyDescent="0.2">
      <c r="B285" s="4" t="s">
        <v>94</v>
      </c>
      <c r="C285" s="10">
        <v>5</v>
      </c>
      <c r="D285" s="10">
        <v>9</v>
      </c>
      <c r="E285" s="12">
        <f t="shared" si="22"/>
        <v>1.656726308813784E-4</v>
      </c>
      <c r="F285" s="12">
        <f t="shared" si="23"/>
        <v>2.6995410780167371E-4</v>
      </c>
      <c r="G285" s="13">
        <f t="shared" si="24"/>
        <v>0.8</v>
      </c>
      <c r="H285" s="18">
        <f t="shared" si="25"/>
        <v>1.3253810470510271E-4</v>
      </c>
    </row>
    <row r="286" spans="2:8" ht="25.5" customHeight="1" x14ac:dyDescent="0.2">
      <c r="B286" s="4" t="s">
        <v>348</v>
      </c>
      <c r="C286" s="10">
        <v>69</v>
      </c>
      <c r="D286" s="10">
        <v>84</v>
      </c>
      <c r="E286" s="12">
        <f t="shared" si="22"/>
        <v>2.2862823061630217E-3</v>
      </c>
      <c r="F286" s="12">
        <f t="shared" si="23"/>
        <v>2.5195716728156213E-3</v>
      </c>
      <c r="G286" s="13">
        <f t="shared" si="24"/>
        <v>0.21739130434782608</v>
      </c>
      <c r="H286" s="18">
        <f t="shared" si="25"/>
        <v>4.9701789264413514E-4</v>
      </c>
    </row>
    <row r="287" spans="2:8" ht="13.5" customHeight="1" x14ac:dyDescent="0.2">
      <c r="B287" s="4" t="s">
        <v>349</v>
      </c>
      <c r="C287" s="10">
        <v>6</v>
      </c>
      <c r="D287" s="10">
        <v>3</v>
      </c>
      <c r="E287" s="12">
        <f t="shared" si="22"/>
        <v>1.9880715705765408E-4</v>
      </c>
      <c r="F287" s="12">
        <f t="shared" si="23"/>
        <v>8.9984702600557904E-5</v>
      </c>
      <c r="G287" s="13">
        <f t="shared" si="24"/>
        <v>-0.5</v>
      </c>
      <c r="H287" s="18">
        <f t="shared" si="25"/>
        <v>-9.9403578528827041E-5</v>
      </c>
    </row>
    <row r="288" spans="2:8" ht="15" x14ac:dyDescent="0.2">
      <c r="B288" s="4" t="s">
        <v>350</v>
      </c>
      <c r="C288" s="10">
        <v>7</v>
      </c>
      <c r="D288" s="10">
        <v>6</v>
      </c>
      <c r="E288" s="12">
        <f t="shared" si="22"/>
        <v>2.3194168323392977E-4</v>
      </c>
      <c r="F288" s="12">
        <f t="shared" si="23"/>
        <v>1.7996940520111581E-4</v>
      </c>
      <c r="G288" s="13">
        <f t="shared" si="24"/>
        <v>-0.14285714285714285</v>
      </c>
      <c r="H288" s="18">
        <f t="shared" si="25"/>
        <v>-3.3134526176275678E-5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125018</v>
      </c>
      <c r="D294" s="41">
        <f>SUM(D295:D499)</f>
        <v>107738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-0.13822009630613191</v>
      </c>
      <c r="H294" s="42">
        <f>+IF(OR(AND(E294=""),(G294="")),"",E294*G294)</f>
        <v>-0.13822009630613191</v>
      </c>
    </row>
    <row r="295" spans="2:8" ht="15" x14ac:dyDescent="0.2">
      <c r="B295" s="3" t="s">
        <v>100</v>
      </c>
      <c r="C295" s="10">
        <v>3061</v>
      </c>
      <c r="D295" s="10">
        <v>2809</v>
      </c>
      <c r="E295" s="12">
        <f>+IF(C295=0,"",C295/C$294)</f>
        <v>2.4484474235710058E-2</v>
      </c>
      <c r="F295" s="12">
        <f>+IF(D295=0,"",D295/D$294)</f>
        <v>2.6072509235367278E-2</v>
      </c>
      <c r="G295" s="13">
        <f>+IF(OR(AND(D295=0),(C295=0)),"0",((D295-C295)/C295))</f>
        <v>-8.2326037242731132E-2</v>
      </c>
      <c r="H295" s="18">
        <f>+IF(OR(AND(E295=""),(G295="")),"",E295*G295)</f>
        <v>-2.015709737797757E-3</v>
      </c>
    </row>
    <row r="296" spans="2:8" ht="15" x14ac:dyDescent="0.2">
      <c r="B296" s="3" t="s">
        <v>113</v>
      </c>
      <c r="C296" s="10">
        <v>4850</v>
      </c>
      <c r="D296" s="10">
        <v>4875</v>
      </c>
      <c r="E296" s="12">
        <f t="shared" ref="E296:E359" si="26">+IF(C296=0,"",C296/C$294)</f>
        <v>3.8794413604440962E-2</v>
      </c>
      <c r="F296" s="12">
        <f t="shared" ref="F296:F359" si="27">+IF(D296=0,"",D296/D$294)</f>
        <v>4.5248658783344782E-2</v>
      </c>
      <c r="G296" s="13">
        <f t="shared" ref="G296:G359" si="28">+IF(OR(AND(D296=0),(C296=0)),"0",((D296-C296)/C296))</f>
        <v>5.1546391752577319E-3</v>
      </c>
      <c r="H296" s="18">
        <f t="shared" ref="H296:H359" si="29">+IF(OR(AND(E296=""),(G296="")),"",E296*G296)</f>
        <v>1.999712041466029E-4</v>
      </c>
    </row>
    <row r="297" spans="2:8" ht="15" x14ac:dyDescent="0.2">
      <c r="B297" s="3" t="s">
        <v>104</v>
      </c>
      <c r="C297" s="10">
        <v>1204</v>
      </c>
      <c r="D297" s="10">
        <v>1121</v>
      </c>
      <c r="E297" s="12">
        <f t="shared" si="26"/>
        <v>9.6306131917003948E-3</v>
      </c>
      <c r="F297" s="12">
        <f t="shared" si="27"/>
        <v>1.0404871076129129E-2</v>
      </c>
      <c r="G297" s="13">
        <f t="shared" si="28"/>
        <v>-6.8936877076411954E-2</v>
      </c>
      <c r="H297" s="18">
        <f t="shared" si="29"/>
        <v>-6.6390439776672146E-4</v>
      </c>
    </row>
    <row r="298" spans="2:8" ht="15" x14ac:dyDescent="0.2">
      <c r="B298" s="3" t="s">
        <v>95</v>
      </c>
      <c r="C298" s="10">
        <v>15348</v>
      </c>
      <c r="D298" s="10">
        <v>6220</v>
      </c>
      <c r="E298" s="12">
        <f t="shared" si="26"/>
        <v>0.12276632164968244</v>
      </c>
      <c r="F298" s="12">
        <f t="shared" si="27"/>
        <v>5.7732647719467595E-2</v>
      </c>
      <c r="G298" s="13">
        <f t="shared" si="28"/>
        <v>-0.59473547041959862</v>
      </c>
      <c r="H298" s="18">
        <f t="shared" si="29"/>
        <v>-7.3013486058007643E-2</v>
      </c>
    </row>
    <row r="299" spans="2:8" ht="15" x14ac:dyDescent="0.2">
      <c r="B299" s="3" t="s">
        <v>112</v>
      </c>
      <c r="C299" s="10">
        <v>5</v>
      </c>
      <c r="D299" s="10">
        <v>5</v>
      </c>
      <c r="E299" s="12">
        <f t="shared" si="26"/>
        <v>3.999424082932058E-5</v>
      </c>
      <c r="F299" s="12">
        <f t="shared" si="27"/>
        <v>4.6408880803430545E-5</v>
      </c>
      <c r="G299" s="13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59</v>
      </c>
      <c r="D300" s="10">
        <v>53</v>
      </c>
      <c r="E300" s="12">
        <f t="shared" si="26"/>
        <v>4.7193204178598282E-4</v>
      </c>
      <c r="F300" s="12">
        <f t="shared" si="27"/>
        <v>4.9193413651636372E-4</v>
      </c>
      <c r="G300" s="13">
        <f t="shared" si="28"/>
        <v>-0.10169491525423729</v>
      </c>
      <c r="H300" s="18">
        <f t="shared" si="29"/>
        <v>-4.7993088995184695E-5</v>
      </c>
    </row>
    <row r="301" spans="2:8" ht="15" x14ac:dyDescent="0.2">
      <c r="B301" s="3" t="s">
        <v>105</v>
      </c>
      <c r="C301" s="10">
        <v>4167</v>
      </c>
      <c r="D301" s="10">
        <v>4052</v>
      </c>
      <c r="E301" s="12">
        <f t="shared" si="26"/>
        <v>3.3331200307155771E-2</v>
      </c>
      <c r="F301" s="12">
        <f t="shared" si="27"/>
        <v>3.7609757003100111E-2</v>
      </c>
      <c r="G301" s="13">
        <f t="shared" si="28"/>
        <v>-2.759779217662587E-2</v>
      </c>
      <c r="H301" s="18">
        <f t="shared" si="29"/>
        <v>-9.1986753907437335E-4</v>
      </c>
    </row>
    <row r="302" spans="2:8" ht="15" x14ac:dyDescent="0.2">
      <c r="B302" s="3" t="s">
        <v>109</v>
      </c>
      <c r="C302" s="10">
        <v>420</v>
      </c>
      <c r="D302" s="10">
        <v>543</v>
      </c>
      <c r="E302" s="12">
        <f t="shared" si="26"/>
        <v>3.3595162296629283E-3</v>
      </c>
      <c r="F302" s="12">
        <f t="shared" si="27"/>
        <v>5.0400044552525568E-3</v>
      </c>
      <c r="G302" s="13">
        <f t="shared" si="28"/>
        <v>0.29285714285714287</v>
      </c>
      <c r="H302" s="18">
        <f t="shared" si="29"/>
        <v>9.8385832440128621E-4</v>
      </c>
    </row>
    <row r="303" spans="2:8" ht="15" x14ac:dyDescent="0.2">
      <c r="B303" s="3" t="s">
        <v>108</v>
      </c>
      <c r="C303" s="10">
        <v>1238</v>
      </c>
      <c r="D303" s="10">
        <v>1231</v>
      </c>
      <c r="E303" s="12">
        <f t="shared" si="26"/>
        <v>9.9025740293397745E-3</v>
      </c>
      <c r="F303" s="12">
        <f t="shared" si="27"/>
        <v>1.14258664538046E-2</v>
      </c>
      <c r="G303" s="13">
        <f t="shared" si="28"/>
        <v>-5.6542810985460417E-3</v>
      </c>
      <c r="H303" s="18">
        <f t="shared" si="29"/>
        <v>-5.5991937161048803E-5</v>
      </c>
    </row>
    <row r="304" spans="2:8" ht="15" x14ac:dyDescent="0.2">
      <c r="B304" s="3" t="s">
        <v>107</v>
      </c>
      <c r="C304" s="10">
        <v>2619</v>
      </c>
      <c r="D304" s="10">
        <v>3821</v>
      </c>
      <c r="E304" s="12">
        <f t="shared" si="26"/>
        <v>2.0948983346398119E-2</v>
      </c>
      <c r="F304" s="12">
        <f t="shared" si="27"/>
        <v>3.5465666709981622E-2</v>
      </c>
      <c r="G304" s="13">
        <f t="shared" si="28"/>
        <v>0.45895379915998474</v>
      </c>
      <c r="H304" s="18">
        <f t="shared" si="29"/>
        <v>9.6146154953686679E-3</v>
      </c>
    </row>
    <row r="305" spans="2:8" ht="15" x14ac:dyDescent="0.2">
      <c r="B305" s="3" t="s">
        <v>351</v>
      </c>
      <c r="C305" s="10">
        <v>272</v>
      </c>
      <c r="D305" s="10">
        <v>184</v>
      </c>
      <c r="E305" s="12">
        <f t="shared" si="26"/>
        <v>2.1756867011150393E-3</v>
      </c>
      <c r="F305" s="12">
        <f t="shared" si="27"/>
        <v>1.7078468135662439E-3</v>
      </c>
      <c r="G305" s="13">
        <f t="shared" si="28"/>
        <v>-0.3235294117647059</v>
      </c>
      <c r="H305" s="18">
        <f t="shared" si="29"/>
        <v>-7.0389863859604215E-4</v>
      </c>
    </row>
    <row r="306" spans="2:8" ht="15" x14ac:dyDescent="0.2">
      <c r="B306" s="3" t="s">
        <v>524</v>
      </c>
      <c r="C306" s="10">
        <v>0</v>
      </c>
      <c r="D306" s="10">
        <v>2</v>
      </c>
      <c r="E306" s="12" t="str">
        <f t="shared" si="26"/>
        <v/>
      </c>
      <c r="F306" s="12">
        <f t="shared" si="27"/>
        <v>1.8563552321372217E-5</v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4492</v>
      </c>
      <c r="D307" s="10">
        <v>3515</v>
      </c>
      <c r="E307" s="12">
        <f t="shared" si="26"/>
        <v>3.5930825961061605E-2</v>
      </c>
      <c r="F307" s="12">
        <f t="shared" si="27"/>
        <v>3.2625443204811672E-2</v>
      </c>
      <c r="G307" s="13">
        <f t="shared" si="28"/>
        <v>-0.21749777382012467</v>
      </c>
      <c r="H307" s="18">
        <f t="shared" si="29"/>
        <v>-7.8148746580492413E-3</v>
      </c>
    </row>
    <row r="308" spans="2:8" ht="15" x14ac:dyDescent="0.2">
      <c r="B308" s="3" t="s">
        <v>99</v>
      </c>
      <c r="C308" s="10">
        <v>740</v>
      </c>
      <c r="D308" s="10">
        <v>1225</v>
      </c>
      <c r="E308" s="12">
        <f t="shared" si="26"/>
        <v>5.9191476427394455E-3</v>
      </c>
      <c r="F308" s="12">
        <f t="shared" si="27"/>
        <v>1.1370175796840484E-2</v>
      </c>
      <c r="G308" s="13">
        <f t="shared" si="28"/>
        <v>0.65540540540540537</v>
      </c>
      <c r="H308" s="18">
        <f t="shared" si="29"/>
        <v>3.879441360444096E-3</v>
      </c>
    </row>
    <row r="309" spans="2:8" ht="15" x14ac:dyDescent="0.2">
      <c r="B309" s="3" t="s">
        <v>96</v>
      </c>
      <c r="C309" s="10">
        <v>15</v>
      </c>
      <c r="D309" s="10">
        <v>24</v>
      </c>
      <c r="E309" s="12">
        <f t="shared" si="26"/>
        <v>1.1998272248796173E-4</v>
      </c>
      <c r="F309" s="12">
        <f t="shared" si="27"/>
        <v>2.2276262785646663E-4</v>
      </c>
      <c r="G309" s="13">
        <f t="shared" si="28"/>
        <v>0.6</v>
      </c>
      <c r="H309" s="18">
        <f t="shared" si="29"/>
        <v>7.1989633492777039E-5</v>
      </c>
    </row>
    <row r="310" spans="2:8" ht="15" x14ac:dyDescent="0.2">
      <c r="B310" s="3" t="s">
        <v>106</v>
      </c>
      <c r="C310" s="10">
        <v>1832</v>
      </c>
      <c r="D310" s="10">
        <v>2316</v>
      </c>
      <c r="E310" s="12">
        <f t="shared" si="26"/>
        <v>1.4653889839863059E-2</v>
      </c>
      <c r="F310" s="12">
        <f t="shared" si="27"/>
        <v>2.1496593588149027E-2</v>
      </c>
      <c r="G310" s="13">
        <f t="shared" si="28"/>
        <v>0.26419213973799127</v>
      </c>
      <c r="H310" s="18">
        <f t="shared" si="29"/>
        <v>3.8714425122782317E-3</v>
      </c>
    </row>
    <row r="311" spans="2:8" ht="15" x14ac:dyDescent="0.2">
      <c r="B311" s="3" t="s">
        <v>102</v>
      </c>
      <c r="C311" s="10">
        <v>924</v>
      </c>
      <c r="D311" s="10">
        <v>786</v>
      </c>
      <c r="E311" s="12">
        <f t="shared" si="26"/>
        <v>7.3909357052584432E-3</v>
      </c>
      <c r="F311" s="12">
        <f t="shared" si="27"/>
        <v>7.2954760622992816E-3</v>
      </c>
      <c r="G311" s="13">
        <f t="shared" si="28"/>
        <v>-0.14935064935064934</v>
      </c>
      <c r="H311" s="18">
        <f t="shared" si="29"/>
        <v>-1.1038410468892481E-3</v>
      </c>
    </row>
    <row r="312" spans="2:8" ht="15" x14ac:dyDescent="0.2">
      <c r="B312" s="3" t="s">
        <v>97</v>
      </c>
      <c r="C312" s="10">
        <v>67</v>
      </c>
      <c r="D312" s="10">
        <v>93</v>
      </c>
      <c r="E312" s="12">
        <f t="shared" si="26"/>
        <v>5.3592282711289573E-4</v>
      </c>
      <c r="F312" s="12">
        <f t="shared" si="27"/>
        <v>8.6320518294380813E-4</v>
      </c>
      <c r="G312" s="13">
        <f t="shared" si="28"/>
        <v>0.38805970149253732</v>
      </c>
      <c r="H312" s="18">
        <f t="shared" si="29"/>
        <v>2.07970052312467E-4</v>
      </c>
    </row>
    <row r="313" spans="2:8" ht="15" x14ac:dyDescent="0.2">
      <c r="B313" s="3" t="s">
        <v>352</v>
      </c>
      <c r="C313" s="10">
        <v>12</v>
      </c>
      <c r="D313" s="10">
        <v>12</v>
      </c>
      <c r="E313" s="12">
        <f t="shared" si="26"/>
        <v>9.598617799036939E-5</v>
      </c>
      <c r="F313" s="12">
        <f t="shared" si="27"/>
        <v>1.1138131392823331E-4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12254</v>
      </c>
      <c r="D314" s="10">
        <v>14933</v>
      </c>
      <c r="E314" s="12">
        <f t="shared" si="26"/>
        <v>9.8017885424498866E-2</v>
      </c>
      <c r="F314" s="12">
        <f t="shared" si="27"/>
        <v>0.13860476340752567</v>
      </c>
      <c r="G314" s="13">
        <f t="shared" si="28"/>
        <v>0.21862249061530928</v>
      </c>
      <c r="H314" s="18">
        <f t="shared" si="29"/>
        <v>2.1428914236349964E-2</v>
      </c>
    </row>
    <row r="315" spans="2:8" ht="15" x14ac:dyDescent="0.2">
      <c r="B315" s="3" t="s">
        <v>354</v>
      </c>
      <c r="C315" s="10">
        <v>547</v>
      </c>
      <c r="D315" s="10">
        <v>324</v>
      </c>
      <c r="E315" s="12">
        <f t="shared" si="26"/>
        <v>4.3753699467276716E-3</v>
      </c>
      <c r="F315" s="12">
        <f t="shared" si="27"/>
        <v>3.0072954760622995E-3</v>
      </c>
      <c r="G315" s="13">
        <f t="shared" si="28"/>
        <v>-0.40767824497257771</v>
      </c>
      <c r="H315" s="18">
        <f t="shared" si="29"/>
        <v>-1.783743140987698E-3</v>
      </c>
    </row>
    <row r="316" spans="2:8" ht="15" x14ac:dyDescent="0.2">
      <c r="B316" s="3" t="s">
        <v>101</v>
      </c>
      <c r="C316" s="10">
        <v>18</v>
      </c>
      <c r="D316" s="10">
        <v>10</v>
      </c>
      <c r="E316" s="12">
        <f t="shared" si="26"/>
        <v>1.4397926698555408E-4</v>
      </c>
      <c r="F316" s="12">
        <f t="shared" si="27"/>
        <v>9.2817761606861089E-5</v>
      </c>
      <c r="G316" s="13">
        <f t="shared" si="28"/>
        <v>-0.44444444444444442</v>
      </c>
      <c r="H316" s="18">
        <f t="shared" si="29"/>
        <v>-6.3990785326912918E-5</v>
      </c>
    </row>
    <row r="317" spans="2:8" ht="15" x14ac:dyDescent="0.2">
      <c r="B317" s="3" t="s">
        <v>103</v>
      </c>
      <c r="C317" s="10">
        <v>657</v>
      </c>
      <c r="D317" s="10">
        <v>705</v>
      </c>
      <c r="E317" s="12">
        <f t="shared" si="26"/>
        <v>5.2552432449727241E-3</v>
      </c>
      <c r="F317" s="12">
        <f t="shared" si="27"/>
        <v>6.5436521932837064E-3</v>
      </c>
      <c r="G317" s="13">
        <f t="shared" si="28"/>
        <v>7.3059360730593603E-2</v>
      </c>
      <c r="H317" s="18">
        <f t="shared" si="29"/>
        <v>3.8394471196147756E-4</v>
      </c>
    </row>
    <row r="318" spans="2:8" ht="15" x14ac:dyDescent="0.2">
      <c r="B318" s="3" t="s">
        <v>355</v>
      </c>
      <c r="C318" s="10">
        <v>3347</v>
      </c>
      <c r="D318" s="10">
        <v>3419</v>
      </c>
      <c r="E318" s="12">
        <f t="shared" si="26"/>
        <v>2.6772144811147196E-2</v>
      </c>
      <c r="F318" s="12">
        <f t="shared" si="27"/>
        <v>3.1734392693385807E-2</v>
      </c>
      <c r="G318" s="13">
        <f t="shared" si="28"/>
        <v>2.1511801613385121E-2</v>
      </c>
      <c r="H318" s="18">
        <f t="shared" si="29"/>
        <v>5.7591706794221631E-4</v>
      </c>
    </row>
    <row r="319" spans="2:8" ht="15" x14ac:dyDescent="0.2">
      <c r="B319" s="3" t="s">
        <v>115</v>
      </c>
      <c r="C319" s="10">
        <v>218</v>
      </c>
      <c r="D319" s="10">
        <v>202</v>
      </c>
      <c r="E319" s="12">
        <f t="shared" si="26"/>
        <v>1.7437489001583771E-3</v>
      </c>
      <c r="F319" s="12">
        <f t="shared" si="27"/>
        <v>1.8749187844585939E-3</v>
      </c>
      <c r="G319" s="13">
        <f t="shared" si="28"/>
        <v>-7.3394495412844041E-2</v>
      </c>
      <c r="H319" s="18">
        <f t="shared" si="29"/>
        <v>-1.2798157065382586E-4</v>
      </c>
    </row>
    <row r="320" spans="2:8" ht="15" x14ac:dyDescent="0.2">
      <c r="B320" s="3" t="s">
        <v>114</v>
      </c>
      <c r="C320" s="10">
        <v>22</v>
      </c>
      <c r="D320" s="10">
        <v>19</v>
      </c>
      <c r="E320" s="12">
        <f t="shared" si="26"/>
        <v>1.7597465964901054E-4</v>
      </c>
      <c r="F320" s="12">
        <f t="shared" si="27"/>
        <v>1.7635374705303607E-4</v>
      </c>
      <c r="G320" s="13">
        <f t="shared" si="28"/>
        <v>-0.13636363636363635</v>
      </c>
      <c r="H320" s="18">
        <f t="shared" si="29"/>
        <v>-2.3996544497592344E-5</v>
      </c>
    </row>
    <row r="321" spans="2:8" ht="15" x14ac:dyDescent="0.2">
      <c r="B321" s="3" t="s">
        <v>98</v>
      </c>
      <c r="C321" s="10">
        <v>47</v>
      </c>
      <c r="D321" s="10">
        <v>37</v>
      </c>
      <c r="E321" s="12">
        <f t="shared" si="26"/>
        <v>3.7594586379561341E-4</v>
      </c>
      <c r="F321" s="12">
        <f t="shared" si="27"/>
        <v>3.4342571794538604E-4</v>
      </c>
      <c r="G321" s="13">
        <f t="shared" si="28"/>
        <v>-0.21276595744680851</v>
      </c>
      <c r="H321" s="18">
        <f t="shared" si="29"/>
        <v>-7.9988481658641147E-5</v>
      </c>
    </row>
    <row r="322" spans="2:8" ht="15" x14ac:dyDescent="0.2">
      <c r="B322" s="3" t="s">
        <v>356</v>
      </c>
      <c r="C322" s="10">
        <v>17</v>
      </c>
      <c r="D322" s="10">
        <v>55</v>
      </c>
      <c r="E322" s="12">
        <f t="shared" si="26"/>
        <v>1.3598041881968996E-4</v>
      </c>
      <c r="F322" s="12">
        <f t="shared" si="27"/>
        <v>5.1049768883773604E-4</v>
      </c>
      <c r="G322" s="13">
        <f t="shared" si="28"/>
        <v>2.2352941176470589</v>
      </c>
      <c r="H322" s="18">
        <f t="shared" si="29"/>
        <v>3.039562303028364E-4</v>
      </c>
    </row>
    <row r="323" spans="2:8" ht="15" x14ac:dyDescent="0.2">
      <c r="B323" s="3" t="s">
        <v>472</v>
      </c>
      <c r="C323" s="10">
        <v>49</v>
      </c>
      <c r="D323" s="10">
        <v>97</v>
      </c>
      <c r="E323" s="12">
        <f t="shared" si="26"/>
        <v>3.9194356012734166E-4</v>
      </c>
      <c r="F323" s="12">
        <f t="shared" si="27"/>
        <v>9.0033228758655255E-4</v>
      </c>
      <c r="G323" s="13">
        <f t="shared" si="28"/>
        <v>0.97959183673469385</v>
      </c>
      <c r="H323" s="18">
        <f t="shared" si="29"/>
        <v>3.8394471196147751E-4</v>
      </c>
    </row>
    <row r="324" spans="2:8" ht="15" x14ac:dyDescent="0.2">
      <c r="B324" s="3" t="s">
        <v>473</v>
      </c>
      <c r="C324" s="10">
        <v>77</v>
      </c>
      <c r="D324" s="10">
        <v>80</v>
      </c>
      <c r="E324" s="12">
        <f t="shared" si="26"/>
        <v>6.159113087715369E-4</v>
      </c>
      <c r="F324" s="12">
        <f t="shared" si="27"/>
        <v>7.4254209285488872E-4</v>
      </c>
      <c r="G324" s="13">
        <f t="shared" si="28"/>
        <v>3.896103896103896E-2</v>
      </c>
      <c r="H324" s="18">
        <f t="shared" si="29"/>
        <v>2.3996544497592348E-5</v>
      </c>
    </row>
    <row r="325" spans="2:8" ht="15" x14ac:dyDescent="0.2">
      <c r="B325" s="3" t="s">
        <v>474</v>
      </c>
      <c r="C325" s="10">
        <v>12</v>
      </c>
      <c r="D325" s="10">
        <v>22</v>
      </c>
      <c r="E325" s="12">
        <f t="shared" si="26"/>
        <v>9.598617799036939E-5</v>
      </c>
      <c r="F325" s="12">
        <f t="shared" si="27"/>
        <v>2.0419907553509439E-4</v>
      </c>
      <c r="G325" s="13">
        <f t="shared" si="28"/>
        <v>0.83333333333333337</v>
      </c>
      <c r="H325" s="18">
        <f t="shared" si="29"/>
        <v>7.9988481658641161E-5</v>
      </c>
    </row>
    <row r="326" spans="2:8" ht="15" x14ac:dyDescent="0.2">
      <c r="B326" s="3" t="s">
        <v>357</v>
      </c>
      <c r="C326" s="10">
        <v>1851</v>
      </c>
      <c r="D326" s="10">
        <v>1847</v>
      </c>
      <c r="E326" s="12">
        <f t="shared" si="26"/>
        <v>1.4805867955014478E-2</v>
      </c>
      <c r="F326" s="12">
        <f t="shared" si="27"/>
        <v>1.7143440568787242E-2</v>
      </c>
      <c r="G326" s="13">
        <f t="shared" si="28"/>
        <v>-2.1609940572663426E-3</v>
      </c>
      <c r="H326" s="18">
        <f t="shared" si="29"/>
        <v>-3.1995392663456459E-5</v>
      </c>
    </row>
    <row r="327" spans="2:8" ht="15" x14ac:dyDescent="0.2">
      <c r="B327" s="3" t="s">
        <v>358</v>
      </c>
      <c r="C327" s="10">
        <v>215</v>
      </c>
      <c r="D327" s="10">
        <v>243</v>
      </c>
      <c r="E327" s="12">
        <f t="shared" si="26"/>
        <v>1.7197523556607849E-3</v>
      </c>
      <c r="F327" s="12">
        <f t="shared" si="27"/>
        <v>2.2554716070467243E-3</v>
      </c>
      <c r="G327" s="13">
        <f t="shared" si="28"/>
        <v>0.13023255813953488</v>
      </c>
      <c r="H327" s="18">
        <f t="shared" si="29"/>
        <v>2.2396774864419524E-4</v>
      </c>
    </row>
    <row r="328" spans="2:8" ht="15" x14ac:dyDescent="0.2">
      <c r="B328" s="3" t="s">
        <v>116</v>
      </c>
      <c r="C328" s="10">
        <v>133</v>
      </c>
      <c r="D328" s="10">
        <v>64</v>
      </c>
      <c r="E328" s="12">
        <f t="shared" si="26"/>
        <v>1.0638468060599274E-3</v>
      </c>
      <c r="F328" s="12">
        <f t="shared" si="27"/>
        <v>5.9403367428391093E-4</v>
      </c>
      <c r="G328" s="13">
        <f t="shared" si="28"/>
        <v>-0.51879699248120303</v>
      </c>
      <c r="H328" s="18">
        <f t="shared" si="29"/>
        <v>-5.5192052344462403E-4</v>
      </c>
    </row>
    <row r="329" spans="2:8" ht="15" x14ac:dyDescent="0.2">
      <c r="B329" s="3" t="s">
        <v>359</v>
      </c>
      <c r="C329" s="10">
        <v>157</v>
      </c>
      <c r="D329" s="10">
        <v>59</v>
      </c>
      <c r="E329" s="12">
        <f t="shared" si="26"/>
        <v>1.2558191620406661E-3</v>
      </c>
      <c r="F329" s="12">
        <f t="shared" si="27"/>
        <v>5.4762479348048046E-4</v>
      </c>
      <c r="G329" s="13">
        <f t="shared" si="28"/>
        <v>-0.62420382165605093</v>
      </c>
      <c r="H329" s="18">
        <f t="shared" si="29"/>
        <v>-7.838871202546832E-4</v>
      </c>
    </row>
    <row r="330" spans="2:8" ht="15" x14ac:dyDescent="0.2">
      <c r="B330" s="3" t="s">
        <v>360</v>
      </c>
      <c r="C330" s="10">
        <v>689</v>
      </c>
      <c r="D330" s="10">
        <v>468</v>
      </c>
      <c r="E330" s="12">
        <f t="shared" si="26"/>
        <v>5.511206386280376E-3</v>
      </c>
      <c r="F330" s="12">
        <f t="shared" si="27"/>
        <v>4.343871243201099E-3</v>
      </c>
      <c r="G330" s="13">
        <f t="shared" si="28"/>
        <v>-0.32075471698113206</v>
      </c>
      <c r="H330" s="18">
        <f t="shared" si="29"/>
        <v>-1.7677454446559696E-3</v>
      </c>
    </row>
    <row r="331" spans="2:8" ht="15" x14ac:dyDescent="0.2">
      <c r="B331" s="3" t="s">
        <v>117</v>
      </c>
      <c r="C331" s="10">
        <v>54</v>
      </c>
      <c r="D331" s="10">
        <v>40</v>
      </c>
      <c r="E331" s="12">
        <f t="shared" si="26"/>
        <v>4.3193780095666224E-4</v>
      </c>
      <c r="F331" s="12">
        <f t="shared" si="27"/>
        <v>3.7127104642744436E-4</v>
      </c>
      <c r="G331" s="13">
        <f t="shared" si="28"/>
        <v>-0.25925925925925924</v>
      </c>
      <c r="H331" s="18">
        <f t="shared" si="29"/>
        <v>-1.1198387432209761E-4</v>
      </c>
    </row>
    <row r="332" spans="2:8" ht="15" x14ac:dyDescent="0.2">
      <c r="B332" s="3" t="s">
        <v>361</v>
      </c>
      <c r="C332" s="10">
        <v>20355</v>
      </c>
      <c r="D332" s="10">
        <v>13055</v>
      </c>
      <c r="E332" s="12">
        <f t="shared" si="26"/>
        <v>0.16281655441616408</v>
      </c>
      <c r="F332" s="12">
        <f t="shared" si="27"/>
        <v>0.12117358777775715</v>
      </c>
      <c r="G332" s="13">
        <f t="shared" si="28"/>
        <v>-0.35863424220093343</v>
      </c>
      <c r="H332" s="18">
        <f t="shared" si="29"/>
        <v>-5.8391591610808043E-2</v>
      </c>
    </row>
    <row r="333" spans="2:8" ht="15" x14ac:dyDescent="0.2">
      <c r="B333" s="3" t="s">
        <v>130</v>
      </c>
      <c r="C333" s="10">
        <v>2689</v>
      </c>
      <c r="D333" s="10">
        <v>2652</v>
      </c>
      <c r="E333" s="12">
        <f t="shared" si="26"/>
        <v>2.1508902718008607E-2</v>
      </c>
      <c r="F333" s="12">
        <f t="shared" si="27"/>
        <v>2.4615270378139559E-2</v>
      </c>
      <c r="G333" s="13">
        <f t="shared" si="28"/>
        <v>-1.3759761993306061E-2</v>
      </c>
      <c r="H333" s="18">
        <f t="shared" si="29"/>
        <v>-2.9595738213697225E-4</v>
      </c>
    </row>
    <row r="334" spans="2:8" ht="15" x14ac:dyDescent="0.2">
      <c r="B334" s="3" t="s">
        <v>119</v>
      </c>
      <c r="C334" s="10">
        <v>10360</v>
      </c>
      <c r="D334" s="10">
        <v>7189</v>
      </c>
      <c r="E334" s="12">
        <f t="shared" si="26"/>
        <v>8.2868066998352238E-2</v>
      </c>
      <c r="F334" s="12">
        <f t="shared" si="27"/>
        <v>6.6726688819172431E-2</v>
      </c>
      <c r="G334" s="13">
        <f t="shared" si="28"/>
        <v>-0.30608108108108106</v>
      </c>
      <c r="H334" s="18">
        <f t="shared" si="29"/>
        <v>-2.5364347533955108E-2</v>
      </c>
    </row>
    <row r="335" spans="2:8" ht="15" x14ac:dyDescent="0.2">
      <c r="B335" s="3" t="s">
        <v>128</v>
      </c>
      <c r="C335" s="10">
        <v>1613</v>
      </c>
      <c r="D335" s="10">
        <v>1405</v>
      </c>
      <c r="E335" s="12">
        <f t="shared" si="26"/>
        <v>1.2902142091538818E-2</v>
      </c>
      <c r="F335" s="12">
        <f t="shared" si="27"/>
        <v>1.3040895505763983E-2</v>
      </c>
      <c r="G335" s="13">
        <f t="shared" si="28"/>
        <v>-0.12895226286422815</v>
      </c>
      <c r="H335" s="18">
        <f t="shared" si="29"/>
        <v>-1.663760418499736E-3</v>
      </c>
    </row>
    <row r="336" spans="2:8" ht="15" x14ac:dyDescent="0.2">
      <c r="B336" s="3" t="s">
        <v>132</v>
      </c>
      <c r="C336" s="10">
        <v>25</v>
      </c>
      <c r="D336" s="10">
        <v>44</v>
      </c>
      <c r="E336" s="12">
        <f t="shared" si="26"/>
        <v>1.999712041466029E-4</v>
      </c>
      <c r="F336" s="12">
        <f t="shared" si="27"/>
        <v>4.0839815107018878E-4</v>
      </c>
      <c r="G336" s="13">
        <f t="shared" si="28"/>
        <v>0.76</v>
      </c>
      <c r="H336" s="18">
        <f t="shared" si="29"/>
        <v>1.519781151514182E-4</v>
      </c>
    </row>
    <row r="337" spans="2:8" ht="15" x14ac:dyDescent="0.2">
      <c r="B337" s="3" t="s">
        <v>133</v>
      </c>
      <c r="C337" s="10">
        <v>224</v>
      </c>
      <c r="D337" s="10">
        <v>301</v>
      </c>
      <c r="E337" s="12">
        <f t="shared" si="26"/>
        <v>1.7917419891535619E-3</v>
      </c>
      <c r="F337" s="12">
        <f t="shared" si="27"/>
        <v>2.7938146243665189E-3</v>
      </c>
      <c r="G337" s="13">
        <f t="shared" si="28"/>
        <v>0.34375</v>
      </c>
      <c r="H337" s="18">
        <f t="shared" si="29"/>
        <v>6.159113087715369E-4</v>
      </c>
    </row>
    <row r="338" spans="2:8" ht="30" x14ac:dyDescent="0.2">
      <c r="B338" s="3" t="s">
        <v>362</v>
      </c>
      <c r="C338" s="10">
        <v>208</v>
      </c>
      <c r="D338" s="10">
        <v>190</v>
      </c>
      <c r="E338" s="12">
        <f t="shared" si="26"/>
        <v>1.663760418499736E-3</v>
      </c>
      <c r="F338" s="12">
        <f t="shared" si="27"/>
        <v>1.7635374705303607E-3</v>
      </c>
      <c r="G338" s="13">
        <f t="shared" si="28"/>
        <v>-8.6538461538461536E-2</v>
      </c>
      <c r="H338" s="18">
        <f t="shared" si="29"/>
        <v>-1.4397926698555408E-4</v>
      </c>
    </row>
    <row r="339" spans="2:8" ht="15" x14ac:dyDescent="0.2">
      <c r="B339" s="3" t="s">
        <v>363</v>
      </c>
      <c r="C339" s="10">
        <v>315</v>
      </c>
      <c r="D339" s="10">
        <v>669</v>
      </c>
      <c r="E339" s="12">
        <f t="shared" si="26"/>
        <v>2.5196371722471965E-3</v>
      </c>
      <c r="F339" s="12">
        <f t="shared" si="27"/>
        <v>6.2095082514990073E-3</v>
      </c>
      <c r="G339" s="13">
        <f t="shared" si="28"/>
        <v>1.1238095238095238</v>
      </c>
      <c r="H339" s="18">
        <f t="shared" si="29"/>
        <v>2.8315922507158968E-3</v>
      </c>
    </row>
    <row r="340" spans="2:8" ht="15" x14ac:dyDescent="0.2">
      <c r="B340" s="3" t="s">
        <v>364</v>
      </c>
      <c r="C340" s="10">
        <v>365</v>
      </c>
      <c r="D340" s="10">
        <v>247</v>
      </c>
      <c r="E340" s="12">
        <f t="shared" si="26"/>
        <v>2.919579580540402E-3</v>
      </c>
      <c r="F340" s="12">
        <f t="shared" si="27"/>
        <v>2.2925987116894689E-3</v>
      </c>
      <c r="G340" s="13">
        <f t="shared" si="28"/>
        <v>-0.32328767123287672</v>
      </c>
      <c r="H340" s="18">
        <f t="shared" si="29"/>
        <v>-9.4386408357196563E-4</v>
      </c>
    </row>
    <row r="341" spans="2:8" ht="15" x14ac:dyDescent="0.2">
      <c r="B341" s="3" t="s">
        <v>118</v>
      </c>
      <c r="C341" s="10">
        <v>429</v>
      </c>
      <c r="D341" s="10">
        <v>295</v>
      </c>
      <c r="E341" s="12">
        <f t="shared" si="26"/>
        <v>3.4315058631557054E-3</v>
      </c>
      <c r="F341" s="12">
        <f t="shared" si="27"/>
        <v>2.738123967402402E-3</v>
      </c>
      <c r="G341" s="13">
        <f t="shared" si="28"/>
        <v>-0.31235431235431238</v>
      </c>
      <c r="H341" s="18">
        <f t="shared" si="29"/>
        <v>-1.0718456542257915E-3</v>
      </c>
    </row>
    <row r="342" spans="2:8" ht="15" x14ac:dyDescent="0.2">
      <c r="B342" s="3" t="s">
        <v>365</v>
      </c>
      <c r="C342" s="10">
        <v>14</v>
      </c>
      <c r="D342" s="10">
        <v>16</v>
      </c>
      <c r="E342" s="12">
        <f t="shared" si="26"/>
        <v>1.1198387432209762E-4</v>
      </c>
      <c r="F342" s="12">
        <f t="shared" si="27"/>
        <v>1.4850841857097773E-4</v>
      </c>
      <c r="G342" s="13">
        <f t="shared" si="28"/>
        <v>0.14285714285714285</v>
      </c>
      <c r="H342" s="18">
        <f t="shared" si="29"/>
        <v>1.5997696331728229E-5</v>
      </c>
    </row>
    <row r="343" spans="2:8" ht="15" x14ac:dyDescent="0.2">
      <c r="B343" s="3" t="s">
        <v>129</v>
      </c>
      <c r="C343" s="10">
        <v>93</v>
      </c>
      <c r="D343" s="10">
        <v>80</v>
      </c>
      <c r="E343" s="12">
        <f t="shared" si="26"/>
        <v>7.4389287942536273E-4</v>
      </c>
      <c r="F343" s="12">
        <f t="shared" si="27"/>
        <v>7.4254209285488872E-4</v>
      </c>
      <c r="G343" s="13">
        <f t="shared" si="28"/>
        <v>-0.13978494623655913</v>
      </c>
      <c r="H343" s="18">
        <f t="shared" si="29"/>
        <v>-1.0398502615623348E-4</v>
      </c>
    </row>
    <row r="344" spans="2:8" ht="15" x14ac:dyDescent="0.2">
      <c r="B344" s="3" t="s">
        <v>131</v>
      </c>
      <c r="C344" s="10">
        <v>522</v>
      </c>
      <c r="D344" s="10">
        <v>398</v>
      </c>
      <c r="E344" s="12">
        <f t="shared" si="26"/>
        <v>4.1753987425810681E-3</v>
      </c>
      <c r="F344" s="12">
        <f t="shared" si="27"/>
        <v>3.6941469119530714E-3</v>
      </c>
      <c r="G344" s="13">
        <f t="shared" si="28"/>
        <v>-0.23754789272030652</v>
      </c>
      <c r="H344" s="18">
        <f t="shared" si="29"/>
        <v>-9.9185717256715031E-4</v>
      </c>
    </row>
    <row r="345" spans="2:8" ht="15" x14ac:dyDescent="0.2">
      <c r="B345" s="3" t="s">
        <v>366</v>
      </c>
      <c r="C345" s="10">
        <v>1179</v>
      </c>
      <c r="D345" s="10">
        <v>1401</v>
      </c>
      <c r="E345" s="12">
        <f t="shared" si="26"/>
        <v>9.4306419875537922E-3</v>
      </c>
      <c r="F345" s="12">
        <f t="shared" si="27"/>
        <v>1.3003768401121239E-2</v>
      </c>
      <c r="G345" s="13">
        <f t="shared" si="28"/>
        <v>0.18829516539440203</v>
      </c>
      <c r="H345" s="18">
        <f t="shared" si="29"/>
        <v>1.7757442928218335E-3</v>
      </c>
    </row>
    <row r="346" spans="2:8" ht="15" x14ac:dyDescent="0.2">
      <c r="B346" s="3" t="s">
        <v>122</v>
      </c>
      <c r="C346" s="10">
        <v>381</v>
      </c>
      <c r="D346" s="10">
        <v>210</v>
      </c>
      <c r="E346" s="12">
        <f t="shared" si="26"/>
        <v>3.047561151194228E-3</v>
      </c>
      <c r="F346" s="12">
        <f t="shared" si="27"/>
        <v>1.9491729937440828E-3</v>
      </c>
      <c r="G346" s="13">
        <f t="shared" si="28"/>
        <v>-0.44881889763779526</v>
      </c>
      <c r="H346" s="18">
        <f t="shared" si="29"/>
        <v>-1.3678030363627636E-3</v>
      </c>
    </row>
    <row r="347" spans="2:8" ht="15" x14ac:dyDescent="0.2">
      <c r="B347" s="3" t="s">
        <v>121</v>
      </c>
      <c r="C347" s="10">
        <v>601</v>
      </c>
      <c r="D347" s="10">
        <v>555</v>
      </c>
      <c r="E347" s="12">
        <f t="shared" si="26"/>
        <v>4.8073077476843331E-3</v>
      </c>
      <c r="F347" s="12">
        <f t="shared" si="27"/>
        <v>5.1513857691807908E-3</v>
      </c>
      <c r="G347" s="13">
        <f t="shared" si="28"/>
        <v>-7.6539101497504161E-2</v>
      </c>
      <c r="H347" s="18">
        <f t="shared" si="29"/>
        <v>-3.6794701562974932E-4</v>
      </c>
    </row>
    <row r="348" spans="2:8" ht="15" x14ac:dyDescent="0.2">
      <c r="B348" s="3" t="s">
        <v>367</v>
      </c>
      <c r="C348" s="10">
        <v>2</v>
      </c>
      <c r="D348" s="10">
        <v>1</v>
      </c>
      <c r="E348" s="12">
        <f t="shared" si="26"/>
        <v>1.5997696331728229E-5</v>
      </c>
      <c r="F348" s="12">
        <f t="shared" si="27"/>
        <v>9.2817761606861083E-6</v>
      </c>
      <c r="G348" s="13">
        <f t="shared" si="28"/>
        <v>-0.5</v>
      </c>
      <c r="H348" s="18">
        <f t="shared" si="29"/>
        <v>-7.9988481658641147E-6</v>
      </c>
    </row>
    <row r="349" spans="2:8" ht="15" x14ac:dyDescent="0.2">
      <c r="B349" s="3" t="s">
        <v>368</v>
      </c>
      <c r="C349" s="10">
        <v>2</v>
      </c>
      <c r="D349" s="10">
        <v>0</v>
      </c>
      <c r="E349" s="12">
        <f t="shared" si="26"/>
        <v>1.5997696331728229E-5</v>
      </c>
      <c r="F349" s="12" t="str">
        <f t="shared" si="27"/>
        <v/>
      </c>
      <c r="G349" s="13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293</v>
      </c>
      <c r="D350" s="10">
        <v>101</v>
      </c>
      <c r="E350" s="12">
        <f t="shared" si="26"/>
        <v>2.3436625125981859E-3</v>
      </c>
      <c r="F350" s="12">
        <f t="shared" si="27"/>
        <v>9.3745939222929697E-4</v>
      </c>
      <c r="G350" s="13">
        <f t="shared" si="28"/>
        <v>-0.65529010238907848</v>
      </c>
      <c r="H350" s="18">
        <f t="shared" si="29"/>
        <v>-1.5357788478459102E-3</v>
      </c>
    </row>
    <row r="351" spans="2:8" ht="15" x14ac:dyDescent="0.2">
      <c r="B351" s="3" t="s">
        <v>120</v>
      </c>
      <c r="C351" s="10">
        <v>15</v>
      </c>
      <c r="D351" s="10">
        <v>63</v>
      </c>
      <c r="E351" s="12">
        <f t="shared" si="26"/>
        <v>1.1998272248796173E-4</v>
      </c>
      <c r="F351" s="12">
        <f t="shared" si="27"/>
        <v>5.8475189812322488E-4</v>
      </c>
      <c r="G351" s="13">
        <f t="shared" si="28"/>
        <v>3.2</v>
      </c>
      <c r="H351" s="18">
        <f t="shared" si="29"/>
        <v>3.8394471196147756E-4</v>
      </c>
    </row>
    <row r="352" spans="2:8" ht="15" x14ac:dyDescent="0.2">
      <c r="B352" s="3" t="s">
        <v>370</v>
      </c>
      <c r="C352" s="10">
        <v>7</v>
      </c>
      <c r="D352" s="10">
        <v>1</v>
      </c>
      <c r="E352" s="12">
        <f t="shared" si="26"/>
        <v>5.599193716104881E-5</v>
      </c>
      <c r="F352" s="12">
        <f t="shared" si="27"/>
        <v>9.2817761606861083E-6</v>
      </c>
      <c r="G352" s="13">
        <f t="shared" si="28"/>
        <v>-0.8571428571428571</v>
      </c>
      <c r="H352" s="18">
        <f t="shared" si="29"/>
        <v>-4.7993088995184688E-5</v>
      </c>
    </row>
    <row r="353" spans="2:8" ht="15" x14ac:dyDescent="0.2">
      <c r="B353" s="3" t="s">
        <v>125</v>
      </c>
      <c r="C353" s="10">
        <v>41</v>
      </c>
      <c r="D353" s="10">
        <v>40</v>
      </c>
      <c r="E353" s="12">
        <f t="shared" si="26"/>
        <v>3.2795277480042874E-4</v>
      </c>
      <c r="F353" s="12">
        <f t="shared" si="27"/>
        <v>3.7127104642744436E-4</v>
      </c>
      <c r="G353" s="13">
        <f t="shared" si="28"/>
        <v>-2.4390243902439025E-2</v>
      </c>
      <c r="H353" s="18">
        <f t="shared" si="29"/>
        <v>-7.9988481658641164E-6</v>
      </c>
    </row>
    <row r="354" spans="2:8" ht="15" x14ac:dyDescent="0.2">
      <c r="B354" s="3" t="s">
        <v>124</v>
      </c>
      <c r="C354" s="10">
        <v>1676</v>
      </c>
      <c r="D354" s="10">
        <v>1315</v>
      </c>
      <c r="E354" s="12">
        <f t="shared" si="26"/>
        <v>1.3406069525988258E-2</v>
      </c>
      <c r="F354" s="12">
        <f t="shared" si="27"/>
        <v>1.2205535651302233E-2</v>
      </c>
      <c r="G354" s="13">
        <f t="shared" si="28"/>
        <v>-0.21539379474940334</v>
      </c>
      <c r="H354" s="18">
        <f t="shared" si="29"/>
        <v>-2.8875841878769457E-3</v>
      </c>
    </row>
    <row r="355" spans="2:8" ht="15" x14ac:dyDescent="0.2">
      <c r="B355" s="3" t="s">
        <v>126</v>
      </c>
      <c r="C355" s="10">
        <v>12</v>
      </c>
      <c r="D355" s="10">
        <v>22</v>
      </c>
      <c r="E355" s="12">
        <f t="shared" si="26"/>
        <v>9.598617799036939E-5</v>
      </c>
      <c r="F355" s="12">
        <f t="shared" si="27"/>
        <v>2.0419907553509439E-4</v>
      </c>
      <c r="G355" s="13">
        <f t="shared" si="28"/>
        <v>0.83333333333333337</v>
      </c>
      <c r="H355" s="18">
        <f t="shared" si="29"/>
        <v>7.9988481658641161E-5</v>
      </c>
    </row>
    <row r="356" spans="2:8" ht="15" x14ac:dyDescent="0.2">
      <c r="B356" s="3" t="s">
        <v>371</v>
      </c>
      <c r="C356" s="10">
        <v>254</v>
      </c>
      <c r="D356" s="10">
        <v>245</v>
      </c>
      <c r="E356" s="12">
        <f t="shared" si="26"/>
        <v>2.0317074341294852E-3</v>
      </c>
      <c r="F356" s="12">
        <f t="shared" si="27"/>
        <v>2.2740351593680966E-3</v>
      </c>
      <c r="G356" s="13">
        <f t="shared" si="28"/>
        <v>-3.5433070866141732E-2</v>
      </c>
      <c r="H356" s="18">
        <f t="shared" si="29"/>
        <v>-7.1989633492777039E-5</v>
      </c>
    </row>
    <row r="357" spans="2:8" ht="15" x14ac:dyDescent="0.2">
      <c r="B357" s="3" t="s">
        <v>372</v>
      </c>
      <c r="C357" s="10">
        <v>1009</v>
      </c>
      <c r="D357" s="10">
        <v>1112</v>
      </c>
      <c r="E357" s="12">
        <f t="shared" si="26"/>
        <v>8.0708377993568923E-3</v>
      </c>
      <c r="F357" s="12">
        <f t="shared" si="27"/>
        <v>1.0321335090682953E-2</v>
      </c>
      <c r="G357" s="13">
        <f t="shared" si="28"/>
        <v>0.10208126858275521</v>
      </c>
      <c r="H357" s="18">
        <f t="shared" si="29"/>
        <v>8.2388136108400389E-4</v>
      </c>
    </row>
    <row r="358" spans="2:8" ht="15" x14ac:dyDescent="0.2">
      <c r="B358" s="3" t="s">
        <v>127</v>
      </c>
      <c r="C358" s="10">
        <v>1461</v>
      </c>
      <c r="D358" s="10">
        <v>1328</v>
      </c>
      <c r="E358" s="12">
        <f t="shared" si="26"/>
        <v>1.1686317170327472E-2</v>
      </c>
      <c r="F358" s="12">
        <f t="shared" si="27"/>
        <v>1.2326198741391153E-2</v>
      </c>
      <c r="G358" s="13">
        <f t="shared" si="28"/>
        <v>-9.1033538672142367E-2</v>
      </c>
      <c r="H358" s="18">
        <f t="shared" si="29"/>
        <v>-1.0638468060599274E-3</v>
      </c>
    </row>
    <row r="359" spans="2:8" ht="15" x14ac:dyDescent="0.2">
      <c r="B359" s="3" t="s">
        <v>123</v>
      </c>
      <c r="C359" s="10">
        <v>90</v>
      </c>
      <c r="D359" s="10">
        <v>71</v>
      </c>
      <c r="E359" s="12">
        <f t="shared" si="26"/>
        <v>7.1989633492777045E-4</v>
      </c>
      <c r="F359" s="12">
        <f t="shared" si="27"/>
        <v>6.5900610740871372E-4</v>
      </c>
      <c r="G359" s="13">
        <f t="shared" si="28"/>
        <v>-0.21111111111111111</v>
      </c>
      <c r="H359" s="18">
        <f t="shared" si="29"/>
        <v>-1.519781151514182E-4</v>
      </c>
    </row>
    <row r="360" spans="2:8" ht="15" x14ac:dyDescent="0.2">
      <c r="B360" s="3" t="s">
        <v>373</v>
      </c>
      <c r="C360" s="10">
        <v>7</v>
      </c>
      <c r="D360" s="10">
        <v>2</v>
      </c>
      <c r="E360" s="12">
        <f t="shared" ref="E360:E423" si="30">+IF(C360=0,"",C360/C$294)</f>
        <v>5.599193716104881E-5</v>
      </c>
      <c r="F360" s="12">
        <f t="shared" ref="F360:F423" si="31">+IF(D360=0,"",D360/D$294)</f>
        <v>1.8563552321372217E-5</v>
      </c>
      <c r="G360" s="13">
        <f t="shared" ref="G360:G423" si="32">+IF(OR(AND(D360=0),(C360=0)),"0",((D360-C360)/C360))</f>
        <v>-0.7142857142857143</v>
      </c>
      <c r="H360" s="18">
        <f t="shared" ref="H360:H423" si="33">+IF(OR(AND(E360=""),(G360="")),"",E360*G360)</f>
        <v>-3.999424082932058E-5</v>
      </c>
    </row>
    <row r="361" spans="2:8" ht="15" x14ac:dyDescent="0.2">
      <c r="B361" s="3" t="s">
        <v>374</v>
      </c>
      <c r="C361" s="10">
        <v>14</v>
      </c>
      <c r="D361" s="10">
        <v>3</v>
      </c>
      <c r="E361" s="12">
        <f t="shared" si="30"/>
        <v>1.1198387432209762E-4</v>
      </c>
      <c r="F361" s="12">
        <f t="shared" si="31"/>
        <v>2.7845328482058328E-5</v>
      </c>
      <c r="G361" s="13">
        <f t="shared" si="32"/>
        <v>-0.7857142857142857</v>
      </c>
      <c r="H361" s="18">
        <f t="shared" si="33"/>
        <v>-8.7987329824505269E-5</v>
      </c>
    </row>
    <row r="362" spans="2:8" ht="15" x14ac:dyDescent="0.2">
      <c r="B362" s="3" t="s">
        <v>375</v>
      </c>
      <c r="C362" s="10">
        <v>19</v>
      </c>
      <c r="D362" s="10">
        <v>10</v>
      </c>
      <c r="E362" s="12">
        <f t="shared" si="30"/>
        <v>1.519781151514182E-4</v>
      </c>
      <c r="F362" s="12">
        <f t="shared" si="31"/>
        <v>9.2817761606861089E-5</v>
      </c>
      <c r="G362" s="13">
        <f t="shared" si="32"/>
        <v>-0.47368421052631576</v>
      </c>
      <c r="H362" s="18">
        <f t="shared" si="33"/>
        <v>-7.1989633492777039E-5</v>
      </c>
    </row>
    <row r="363" spans="2:8" ht="15" x14ac:dyDescent="0.2">
      <c r="B363" s="3" t="s">
        <v>376</v>
      </c>
      <c r="C363" s="10">
        <v>621</v>
      </c>
      <c r="D363" s="10">
        <v>594</v>
      </c>
      <c r="E363" s="12">
        <f t="shared" si="30"/>
        <v>4.9672847110016159E-3</v>
      </c>
      <c r="F363" s="12">
        <f t="shared" si="31"/>
        <v>5.5133750394475486E-3</v>
      </c>
      <c r="G363" s="13">
        <f t="shared" si="32"/>
        <v>-4.3478260869565216E-2</v>
      </c>
      <c r="H363" s="18">
        <f t="shared" si="33"/>
        <v>-2.1596890047833112E-4</v>
      </c>
    </row>
    <row r="364" spans="2:8" ht="15" x14ac:dyDescent="0.2">
      <c r="B364" s="3" t="s">
        <v>377</v>
      </c>
      <c r="C364" s="10">
        <v>13</v>
      </c>
      <c r="D364" s="10">
        <v>9</v>
      </c>
      <c r="E364" s="12">
        <f t="shared" si="30"/>
        <v>1.039850261562335E-4</v>
      </c>
      <c r="F364" s="12">
        <f t="shared" si="31"/>
        <v>8.3535985446174985E-5</v>
      </c>
      <c r="G364" s="13">
        <f t="shared" si="32"/>
        <v>-0.30769230769230771</v>
      </c>
      <c r="H364" s="18">
        <f t="shared" si="33"/>
        <v>-3.1995392663456466E-5</v>
      </c>
    </row>
    <row r="365" spans="2:8" ht="30" x14ac:dyDescent="0.2">
      <c r="B365" s="3" t="s">
        <v>378</v>
      </c>
      <c r="C365" s="10">
        <v>98</v>
      </c>
      <c r="D365" s="10">
        <v>123</v>
      </c>
      <c r="E365" s="12">
        <f t="shared" si="30"/>
        <v>7.8388712025468331E-4</v>
      </c>
      <c r="F365" s="12">
        <f t="shared" si="31"/>
        <v>1.1416584677643915E-3</v>
      </c>
      <c r="G365" s="13">
        <f t="shared" si="32"/>
        <v>0.25510204081632654</v>
      </c>
      <c r="H365" s="18">
        <f t="shared" si="33"/>
        <v>1.999712041466029E-4</v>
      </c>
    </row>
    <row r="366" spans="2:8" ht="15" x14ac:dyDescent="0.2">
      <c r="B366" s="3" t="s">
        <v>475</v>
      </c>
      <c r="C366" s="10">
        <v>3</v>
      </c>
      <c r="D366" s="10">
        <v>10</v>
      </c>
      <c r="E366" s="12">
        <f t="shared" si="30"/>
        <v>2.3996544497592348E-5</v>
      </c>
      <c r="F366" s="12">
        <f t="shared" si="31"/>
        <v>9.2817761606861089E-5</v>
      </c>
      <c r="G366" s="13">
        <f t="shared" si="32"/>
        <v>2.3333333333333335</v>
      </c>
      <c r="H366" s="18">
        <f t="shared" si="33"/>
        <v>5.5991937161048817E-5</v>
      </c>
    </row>
    <row r="367" spans="2:8" ht="15" x14ac:dyDescent="0.2">
      <c r="B367" s="3" t="s">
        <v>379</v>
      </c>
      <c r="C367" s="10">
        <v>17</v>
      </c>
      <c r="D367" s="10">
        <v>17</v>
      </c>
      <c r="E367" s="12">
        <f t="shared" si="30"/>
        <v>1.3598041881968996E-4</v>
      </c>
      <c r="F367" s="12">
        <f t="shared" si="31"/>
        <v>1.5779019473166386E-4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74</v>
      </c>
      <c r="D368" s="10">
        <v>45</v>
      </c>
      <c r="E368" s="12">
        <f t="shared" si="30"/>
        <v>5.919147642739445E-4</v>
      </c>
      <c r="F368" s="12">
        <f t="shared" si="31"/>
        <v>4.1767992723087488E-4</v>
      </c>
      <c r="G368" s="13">
        <f t="shared" si="32"/>
        <v>-0.39189189189189189</v>
      </c>
      <c r="H368" s="18">
        <f t="shared" si="33"/>
        <v>-2.3196659681005933E-4</v>
      </c>
    </row>
    <row r="369" spans="2:8" ht="15" x14ac:dyDescent="0.2">
      <c r="B369" s="3" t="s">
        <v>381</v>
      </c>
      <c r="C369" s="10">
        <v>321</v>
      </c>
      <c r="D369" s="10">
        <v>454</v>
      </c>
      <c r="E369" s="12">
        <f t="shared" si="30"/>
        <v>2.567630261242381E-3</v>
      </c>
      <c r="F369" s="12">
        <f t="shared" si="31"/>
        <v>4.2139263769514932E-3</v>
      </c>
      <c r="G369" s="13">
        <f t="shared" si="32"/>
        <v>0.41433021806853582</v>
      </c>
      <c r="H369" s="18">
        <f t="shared" si="33"/>
        <v>1.0638468060599274E-3</v>
      </c>
    </row>
    <row r="370" spans="2:8" ht="15" x14ac:dyDescent="0.2">
      <c r="B370" s="3" t="s">
        <v>135</v>
      </c>
      <c r="C370" s="10">
        <v>124</v>
      </c>
      <c r="D370" s="10">
        <v>66</v>
      </c>
      <c r="E370" s="12">
        <f t="shared" si="30"/>
        <v>9.9185717256715031E-4</v>
      </c>
      <c r="F370" s="12">
        <f t="shared" si="31"/>
        <v>6.1259722660528314E-4</v>
      </c>
      <c r="G370" s="13">
        <f t="shared" si="32"/>
        <v>-0.46774193548387094</v>
      </c>
      <c r="H370" s="18">
        <f t="shared" si="33"/>
        <v>-4.6393319362011867E-4</v>
      </c>
    </row>
    <row r="371" spans="2:8" ht="15" x14ac:dyDescent="0.2">
      <c r="B371" s="3" t="s">
        <v>136</v>
      </c>
      <c r="C371" s="10">
        <v>11</v>
      </c>
      <c r="D371" s="10">
        <v>22</v>
      </c>
      <c r="E371" s="12">
        <f t="shared" si="30"/>
        <v>8.7987329824505269E-5</v>
      </c>
      <c r="F371" s="12">
        <f t="shared" si="31"/>
        <v>2.0419907553509439E-4</v>
      </c>
      <c r="G371" s="13">
        <f t="shared" si="32"/>
        <v>1</v>
      </c>
      <c r="H371" s="18">
        <f t="shared" si="33"/>
        <v>8.7987329824505269E-5</v>
      </c>
    </row>
    <row r="372" spans="2:8" ht="15" x14ac:dyDescent="0.2">
      <c r="B372" s="3" t="s">
        <v>137</v>
      </c>
      <c r="C372" s="10">
        <v>185</v>
      </c>
      <c r="D372" s="10">
        <v>66</v>
      </c>
      <c r="E372" s="12">
        <f t="shared" si="30"/>
        <v>1.4797869106848614E-3</v>
      </c>
      <c r="F372" s="12">
        <f t="shared" si="31"/>
        <v>6.1259722660528314E-4</v>
      </c>
      <c r="G372" s="13">
        <f t="shared" si="32"/>
        <v>-0.64324324324324322</v>
      </c>
      <c r="H372" s="18">
        <f t="shared" si="33"/>
        <v>-9.5186293173782973E-4</v>
      </c>
    </row>
    <row r="373" spans="2:8" ht="15" x14ac:dyDescent="0.2">
      <c r="B373" s="3" t="s">
        <v>382</v>
      </c>
      <c r="C373" s="10">
        <v>6</v>
      </c>
      <c r="D373" s="10">
        <v>5</v>
      </c>
      <c r="E373" s="12">
        <f t="shared" si="30"/>
        <v>4.7993088995184695E-5</v>
      </c>
      <c r="F373" s="12">
        <f t="shared" si="31"/>
        <v>4.6408880803430545E-5</v>
      </c>
      <c r="G373" s="13">
        <f t="shared" si="32"/>
        <v>-0.16666666666666666</v>
      </c>
      <c r="H373" s="18">
        <f t="shared" si="33"/>
        <v>-7.9988481658641147E-6</v>
      </c>
    </row>
    <row r="374" spans="2:8" ht="15" x14ac:dyDescent="0.2">
      <c r="B374" s="3" t="s">
        <v>134</v>
      </c>
      <c r="C374" s="10">
        <v>21</v>
      </c>
      <c r="D374" s="10">
        <v>1</v>
      </c>
      <c r="E374" s="12">
        <f t="shared" si="30"/>
        <v>1.6797581148314642E-4</v>
      </c>
      <c r="F374" s="12">
        <f t="shared" si="31"/>
        <v>9.2817761606861083E-6</v>
      </c>
      <c r="G374" s="13">
        <f t="shared" si="32"/>
        <v>-0.95238095238095233</v>
      </c>
      <c r="H374" s="18">
        <f t="shared" si="33"/>
        <v>-1.5997696331728229E-4</v>
      </c>
    </row>
    <row r="375" spans="2:8" ht="15" x14ac:dyDescent="0.2">
      <c r="B375" s="3" t="s">
        <v>383</v>
      </c>
      <c r="C375" s="10">
        <v>149</v>
      </c>
      <c r="D375" s="10">
        <v>77</v>
      </c>
      <c r="E375" s="12">
        <f t="shared" si="30"/>
        <v>1.1918283767137533E-3</v>
      </c>
      <c r="F375" s="12">
        <f t="shared" si="31"/>
        <v>7.1469676437283035E-4</v>
      </c>
      <c r="G375" s="13">
        <f t="shared" si="32"/>
        <v>-0.48322147651006714</v>
      </c>
      <c r="H375" s="18">
        <f t="shared" si="33"/>
        <v>-5.7591706794221642E-4</v>
      </c>
    </row>
    <row r="376" spans="2:8" ht="15" x14ac:dyDescent="0.2">
      <c r="B376" s="3" t="s">
        <v>141</v>
      </c>
      <c r="C376" s="10">
        <v>50</v>
      </c>
      <c r="D376" s="10">
        <v>58</v>
      </c>
      <c r="E376" s="12">
        <f t="shared" si="30"/>
        <v>3.999424082932058E-4</v>
      </c>
      <c r="F376" s="12">
        <f t="shared" si="31"/>
        <v>5.383430173197943E-4</v>
      </c>
      <c r="G376" s="13">
        <f t="shared" si="32"/>
        <v>0.16</v>
      </c>
      <c r="H376" s="18">
        <f t="shared" si="33"/>
        <v>6.3990785326912931E-5</v>
      </c>
    </row>
    <row r="377" spans="2:8" ht="15" x14ac:dyDescent="0.2">
      <c r="B377" s="3" t="s">
        <v>150</v>
      </c>
      <c r="C377" s="10">
        <v>158</v>
      </c>
      <c r="D377" s="10">
        <v>361</v>
      </c>
      <c r="E377" s="12">
        <f t="shared" si="30"/>
        <v>1.2638180102065302E-3</v>
      </c>
      <c r="F377" s="12">
        <f t="shared" si="31"/>
        <v>3.3507211940076854E-3</v>
      </c>
      <c r="G377" s="13">
        <f t="shared" si="32"/>
        <v>1.2848101265822784</v>
      </c>
      <c r="H377" s="18">
        <f t="shared" si="33"/>
        <v>1.6237661776704153E-3</v>
      </c>
    </row>
    <row r="378" spans="2:8" ht="15" x14ac:dyDescent="0.2">
      <c r="B378" s="3" t="s">
        <v>149</v>
      </c>
      <c r="C378" s="10">
        <v>333</v>
      </c>
      <c r="D378" s="10">
        <v>356</v>
      </c>
      <c r="E378" s="12">
        <f t="shared" si="30"/>
        <v>2.6636164392327506E-3</v>
      </c>
      <c r="F378" s="12">
        <f t="shared" si="31"/>
        <v>3.3043123132042549E-3</v>
      </c>
      <c r="G378" s="13">
        <f t="shared" si="32"/>
        <v>6.9069069069069067E-2</v>
      </c>
      <c r="H378" s="18">
        <f t="shared" si="33"/>
        <v>1.8397350781487466E-4</v>
      </c>
    </row>
    <row r="379" spans="2:8" ht="15" x14ac:dyDescent="0.2">
      <c r="B379" s="3" t="s">
        <v>384</v>
      </c>
      <c r="C379" s="10">
        <v>53</v>
      </c>
      <c r="D379" s="10">
        <v>73</v>
      </c>
      <c r="E379" s="12">
        <f t="shared" si="30"/>
        <v>4.2393895279079814E-4</v>
      </c>
      <c r="F379" s="12">
        <f t="shared" si="31"/>
        <v>6.7756965973008593E-4</v>
      </c>
      <c r="G379" s="13">
        <f t="shared" si="32"/>
        <v>0.37735849056603776</v>
      </c>
      <c r="H379" s="18">
        <f t="shared" si="33"/>
        <v>1.5997696331728232E-4</v>
      </c>
    </row>
    <row r="380" spans="2:8" ht="30" x14ac:dyDescent="0.2">
      <c r="B380" s="3" t="s">
        <v>385</v>
      </c>
      <c r="C380" s="10">
        <v>175</v>
      </c>
      <c r="D380" s="10">
        <v>625</v>
      </c>
      <c r="E380" s="12">
        <f t="shared" si="30"/>
        <v>1.3997984290262202E-3</v>
      </c>
      <c r="F380" s="12">
        <f t="shared" si="31"/>
        <v>5.801110100428818E-3</v>
      </c>
      <c r="G380" s="13">
        <f t="shared" si="32"/>
        <v>2.5714285714285716</v>
      </c>
      <c r="H380" s="18">
        <f t="shared" si="33"/>
        <v>3.599481674638852E-3</v>
      </c>
    </row>
    <row r="381" spans="2:8" ht="30" x14ac:dyDescent="0.2">
      <c r="B381" s="3" t="s">
        <v>386</v>
      </c>
      <c r="C381" s="10">
        <v>200</v>
      </c>
      <c r="D381" s="10">
        <v>168</v>
      </c>
      <c r="E381" s="12">
        <f t="shared" si="30"/>
        <v>1.5997696331728232E-3</v>
      </c>
      <c r="F381" s="12">
        <f t="shared" si="31"/>
        <v>1.5593383949952663E-3</v>
      </c>
      <c r="G381" s="13">
        <f t="shared" si="32"/>
        <v>-0.16</v>
      </c>
      <c r="H381" s="18">
        <f t="shared" si="33"/>
        <v>-2.5596314130765173E-4</v>
      </c>
    </row>
    <row r="382" spans="2:8" ht="15" x14ac:dyDescent="0.2">
      <c r="B382" s="3" t="s">
        <v>387</v>
      </c>
      <c r="C382" s="10">
        <v>11</v>
      </c>
      <c r="D382" s="10">
        <v>4</v>
      </c>
      <c r="E382" s="12">
        <f t="shared" si="30"/>
        <v>8.7987329824505269E-5</v>
      </c>
      <c r="F382" s="12">
        <f t="shared" si="31"/>
        <v>3.7127104642744433E-5</v>
      </c>
      <c r="G382" s="13">
        <f t="shared" si="32"/>
        <v>-0.63636363636363635</v>
      </c>
      <c r="H382" s="18">
        <f t="shared" si="33"/>
        <v>-5.599193716104881E-5</v>
      </c>
    </row>
    <row r="383" spans="2:8" ht="15" x14ac:dyDescent="0.2">
      <c r="B383" s="3" t="s">
        <v>145</v>
      </c>
      <c r="C383" s="10">
        <v>52</v>
      </c>
      <c r="D383" s="10">
        <v>55</v>
      </c>
      <c r="E383" s="12">
        <f t="shared" si="30"/>
        <v>4.1594010462493399E-4</v>
      </c>
      <c r="F383" s="12">
        <f t="shared" si="31"/>
        <v>5.1049768883773604E-4</v>
      </c>
      <c r="G383" s="13">
        <f t="shared" si="32"/>
        <v>5.7692307692307696E-2</v>
      </c>
      <c r="H383" s="18">
        <f t="shared" si="33"/>
        <v>2.3996544497592348E-5</v>
      </c>
    </row>
    <row r="384" spans="2:8" ht="15" x14ac:dyDescent="0.2">
      <c r="B384" s="3" t="s">
        <v>388</v>
      </c>
      <c r="C384" s="10">
        <v>9</v>
      </c>
      <c r="D384" s="10">
        <v>15</v>
      </c>
      <c r="E384" s="12">
        <f t="shared" si="30"/>
        <v>7.1989633492777039E-5</v>
      </c>
      <c r="F384" s="12">
        <f t="shared" si="31"/>
        <v>1.3922664241029163E-4</v>
      </c>
      <c r="G384" s="13">
        <f t="shared" si="32"/>
        <v>0.66666666666666663</v>
      </c>
      <c r="H384" s="18">
        <f t="shared" si="33"/>
        <v>4.7993088995184688E-5</v>
      </c>
    </row>
    <row r="385" spans="2:8" ht="15" x14ac:dyDescent="0.2">
      <c r="B385" s="3" t="s">
        <v>146</v>
      </c>
      <c r="C385" s="10">
        <v>72</v>
      </c>
      <c r="D385" s="10">
        <v>116</v>
      </c>
      <c r="E385" s="12">
        <f t="shared" si="30"/>
        <v>5.7591706794221631E-4</v>
      </c>
      <c r="F385" s="12">
        <f t="shared" si="31"/>
        <v>1.0766860346395886E-3</v>
      </c>
      <c r="G385" s="13">
        <f t="shared" si="32"/>
        <v>0.61111111111111116</v>
      </c>
      <c r="H385" s="18">
        <f t="shared" si="33"/>
        <v>3.5194931929802113E-4</v>
      </c>
    </row>
    <row r="386" spans="2:8" ht="15" x14ac:dyDescent="0.2">
      <c r="B386" s="3" t="s">
        <v>565</v>
      </c>
      <c r="C386" s="10">
        <v>23</v>
      </c>
      <c r="D386" s="10">
        <v>9</v>
      </c>
      <c r="E386" s="12">
        <f t="shared" si="30"/>
        <v>1.8397350781487466E-4</v>
      </c>
      <c r="F386" s="12">
        <f t="shared" si="31"/>
        <v>8.3535985446174985E-5</v>
      </c>
      <c r="G386" s="13">
        <f t="shared" si="32"/>
        <v>-0.60869565217391308</v>
      </c>
      <c r="H386" s="18">
        <f t="shared" si="33"/>
        <v>-1.1198387432209762E-4</v>
      </c>
    </row>
    <row r="387" spans="2:8" ht="15" x14ac:dyDescent="0.2">
      <c r="B387" s="3" t="s">
        <v>144</v>
      </c>
      <c r="C387" s="10">
        <v>680</v>
      </c>
      <c r="D387" s="10">
        <v>570</v>
      </c>
      <c r="E387" s="12">
        <f t="shared" si="30"/>
        <v>5.4392167527875989E-3</v>
      </c>
      <c r="F387" s="12">
        <f t="shared" si="31"/>
        <v>5.2906124115910825E-3</v>
      </c>
      <c r="G387" s="13">
        <f t="shared" si="32"/>
        <v>-0.16176470588235295</v>
      </c>
      <c r="H387" s="18">
        <f t="shared" si="33"/>
        <v>-8.7987329824505277E-4</v>
      </c>
    </row>
    <row r="388" spans="2:8" ht="15" x14ac:dyDescent="0.2">
      <c r="B388" s="3" t="s">
        <v>389</v>
      </c>
      <c r="C388" s="10">
        <v>99</v>
      </c>
      <c r="D388" s="10">
        <v>61</v>
      </c>
      <c r="E388" s="12">
        <f t="shared" si="30"/>
        <v>7.9188596842054741E-4</v>
      </c>
      <c r="F388" s="12">
        <f t="shared" si="31"/>
        <v>5.6618834580185267E-4</v>
      </c>
      <c r="G388" s="13">
        <f t="shared" si="32"/>
        <v>-0.38383838383838381</v>
      </c>
      <c r="H388" s="18">
        <f t="shared" si="33"/>
        <v>-3.0395623030283635E-4</v>
      </c>
    </row>
    <row r="389" spans="2:8" ht="15" x14ac:dyDescent="0.2">
      <c r="B389" s="3" t="s">
        <v>143</v>
      </c>
      <c r="C389" s="10">
        <v>30</v>
      </c>
      <c r="D389" s="10">
        <v>30</v>
      </c>
      <c r="E389" s="12">
        <f t="shared" si="30"/>
        <v>2.3996544497592346E-4</v>
      </c>
      <c r="F389" s="12">
        <f t="shared" si="31"/>
        <v>2.7845328482058325E-4</v>
      </c>
      <c r="G389" s="13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10">
        <v>16</v>
      </c>
      <c r="D390" s="10">
        <v>13</v>
      </c>
      <c r="E390" s="12">
        <f t="shared" si="30"/>
        <v>1.2798157065382584E-4</v>
      </c>
      <c r="F390" s="12">
        <f t="shared" si="31"/>
        <v>1.2066309008891942E-4</v>
      </c>
      <c r="G390" s="13">
        <f t="shared" si="32"/>
        <v>-0.1875</v>
      </c>
      <c r="H390" s="18">
        <f t="shared" si="33"/>
        <v>-2.3996544497592344E-5</v>
      </c>
    </row>
    <row r="391" spans="2:8" ht="15" x14ac:dyDescent="0.2">
      <c r="B391" s="3" t="s">
        <v>153</v>
      </c>
      <c r="C391" s="10">
        <v>150</v>
      </c>
      <c r="D391" s="10">
        <v>129</v>
      </c>
      <c r="E391" s="12">
        <f t="shared" si="30"/>
        <v>1.1998272248796174E-3</v>
      </c>
      <c r="F391" s="12">
        <f t="shared" si="31"/>
        <v>1.197349124728508E-3</v>
      </c>
      <c r="G391" s="13">
        <f t="shared" si="32"/>
        <v>-0.14000000000000001</v>
      </c>
      <c r="H391" s="18">
        <f t="shared" si="33"/>
        <v>-1.6797581148314644E-4</v>
      </c>
    </row>
    <row r="392" spans="2:8" ht="15" x14ac:dyDescent="0.2">
      <c r="B392" s="3" t="s">
        <v>140</v>
      </c>
      <c r="C392" s="10">
        <v>123</v>
      </c>
      <c r="D392" s="10">
        <v>64</v>
      </c>
      <c r="E392" s="12">
        <f t="shared" si="30"/>
        <v>9.8385832440128621E-4</v>
      </c>
      <c r="F392" s="12">
        <f t="shared" si="31"/>
        <v>5.9403367428391093E-4</v>
      </c>
      <c r="G392" s="13">
        <f t="shared" si="32"/>
        <v>-0.47967479674796748</v>
      </c>
      <c r="H392" s="18">
        <f t="shared" si="33"/>
        <v>-4.7193204178598282E-4</v>
      </c>
    </row>
    <row r="393" spans="2:8" ht="15" x14ac:dyDescent="0.2">
      <c r="B393" s="3" t="s">
        <v>390</v>
      </c>
      <c r="C393" s="10">
        <v>545</v>
      </c>
      <c r="D393" s="10">
        <v>507</v>
      </c>
      <c r="E393" s="12">
        <f t="shared" si="30"/>
        <v>4.3593722503959429E-3</v>
      </c>
      <c r="F393" s="12">
        <f t="shared" si="31"/>
        <v>4.7058605134678569E-3</v>
      </c>
      <c r="G393" s="13">
        <f t="shared" si="32"/>
        <v>-6.9724770642201839E-2</v>
      </c>
      <c r="H393" s="18">
        <f t="shared" si="33"/>
        <v>-3.039562303028364E-4</v>
      </c>
    </row>
    <row r="394" spans="2:8" ht="15" x14ac:dyDescent="0.2">
      <c r="B394" s="3" t="s">
        <v>391</v>
      </c>
      <c r="C394" s="10">
        <v>3</v>
      </c>
      <c r="D394" s="10">
        <v>2</v>
      </c>
      <c r="E394" s="12">
        <f t="shared" si="30"/>
        <v>2.3996544497592348E-5</v>
      </c>
      <c r="F394" s="12">
        <f t="shared" si="31"/>
        <v>1.8563552321372217E-5</v>
      </c>
      <c r="G394" s="13">
        <f t="shared" si="32"/>
        <v>-0.33333333333333331</v>
      </c>
      <c r="H394" s="18">
        <f t="shared" si="33"/>
        <v>-7.9988481658641147E-6</v>
      </c>
    </row>
    <row r="395" spans="2:8" ht="15" x14ac:dyDescent="0.2">
      <c r="B395" s="3" t="s">
        <v>147</v>
      </c>
      <c r="C395" s="10">
        <v>20</v>
      </c>
      <c r="D395" s="10">
        <v>29</v>
      </c>
      <c r="E395" s="12">
        <f t="shared" si="30"/>
        <v>1.5997696331728232E-4</v>
      </c>
      <c r="F395" s="12">
        <f t="shared" si="31"/>
        <v>2.6917150865989715E-4</v>
      </c>
      <c r="G395" s="13">
        <f t="shared" si="32"/>
        <v>0.45</v>
      </c>
      <c r="H395" s="18">
        <f t="shared" si="33"/>
        <v>7.1989633492777053E-5</v>
      </c>
    </row>
    <row r="396" spans="2:8" ht="15" x14ac:dyDescent="0.2">
      <c r="B396" s="3" t="s">
        <v>151</v>
      </c>
      <c r="C396" s="10">
        <v>12</v>
      </c>
      <c r="D396" s="10">
        <v>3</v>
      </c>
      <c r="E396" s="12">
        <f t="shared" si="30"/>
        <v>9.598617799036939E-5</v>
      </c>
      <c r="F396" s="12">
        <f t="shared" si="31"/>
        <v>2.7845328482058328E-5</v>
      </c>
      <c r="G396" s="13">
        <f t="shared" si="32"/>
        <v>-0.75</v>
      </c>
      <c r="H396" s="18">
        <f t="shared" si="33"/>
        <v>-7.1989633492777039E-5</v>
      </c>
    </row>
    <row r="397" spans="2:8" ht="15" x14ac:dyDescent="0.2">
      <c r="B397" s="3" t="s">
        <v>138</v>
      </c>
      <c r="C397" s="10">
        <v>12</v>
      </c>
      <c r="D397" s="10">
        <v>36</v>
      </c>
      <c r="E397" s="12">
        <f t="shared" si="30"/>
        <v>9.598617799036939E-5</v>
      </c>
      <c r="F397" s="12">
        <f t="shared" si="31"/>
        <v>3.3414394178469994E-4</v>
      </c>
      <c r="G397" s="13">
        <f t="shared" si="32"/>
        <v>2</v>
      </c>
      <c r="H397" s="18">
        <f t="shared" si="33"/>
        <v>1.9197235598073878E-4</v>
      </c>
    </row>
    <row r="398" spans="2:8" ht="15" x14ac:dyDescent="0.2">
      <c r="B398" s="3" t="s">
        <v>142</v>
      </c>
      <c r="C398" s="10">
        <v>91</v>
      </c>
      <c r="D398" s="10">
        <v>97</v>
      </c>
      <c r="E398" s="12">
        <f t="shared" si="30"/>
        <v>7.2789518309363454E-4</v>
      </c>
      <c r="F398" s="12">
        <f t="shared" si="31"/>
        <v>9.0033228758655255E-4</v>
      </c>
      <c r="G398" s="13">
        <f t="shared" si="32"/>
        <v>6.5934065934065936E-2</v>
      </c>
      <c r="H398" s="18">
        <f t="shared" si="33"/>
        <v>4.7993088995184695E-5</v>
      </c>
    </row>
    <row r="399" spans="2:8" ht="15" x14ac:dyDescent="0.2">
      <c r="B399" s="3" t="s">
        <v>148</v>
      </c>
      <c r="C399" s="10">
        <v>81</v>
      </c>
      <c r="D399" s="10">
        <v>17</v>
      </c>
      <c r="E399" s="12">
        <f t="shared" si="30"/>
        <v>6.4790670143499338E-4</v>
      </c>
      <c r="F399" s="12">
        <f t="shared" si="31"/>
        <v>1.5779019473166386E-4</v>
      </c>
      <c r="G399" s="13">
        <f t="shared" si="32"/>
        <v>-0.79012345679012341</v>
      </c>
      <c r="H399" s="18">
        <f t="shared" si="33"/>
        <v>-5.1192628261530334E-4</v>
      </c>
    </row>
    <row r="400" spans="2:8" ht="15" x14ac:dyDescent="0.2">
      <c r="B400" s="3" t="s">
        <v>152</v>
      </c>
      <c r="C400" s="10">
        <v>20</v>
      </c>
      <c r="D400" s="10">
        <v>13</v>
      </c>
      <c r="E400" s="12">
        <f t="shared" si="30"/>
        <v>1.5997696331728232E-4</v>
      </c>
      <c r="F400" s="12">
        <f t="shared" si="31"/>
        <v>1.2066309008891942E-4</v>
      </c>
      <c r="G400" s="13">
        <f t="shared" si="32"/>
        <v>-0.35</v>
      </c>
      <c r="H400" s="18">
        <f t="shared" si="33"/>
        <v>-5.599193716104881E-5</v>
      </c>
    </row>
    <row r="401" spans="2:8" ht="15" x14ac:dyDescent="0.2">
      <c r="B401" s="3" t="s">
        <v>392</v>
      </c>
      <c r="C401" s="10">
        <v>943</v>
      </c>
      <c r="D401" s="10">
        <v>708</v>
      </c>
      <c r="E401" s="12">
        <f t="shared" si="30"/>
        <v>7.5429138204098608E-3</v>
      </c>
      <c r="F401" s="12">
        <f t="shared" si="31"/>
        <v>6.5714975217657651E-3</v>
      </c>
      <c r="G401" s="13">
        <f t="shared" si="32"/>
        <v>-0.24920466595970309</v>
      </c>
      <c r="H401" s="18">
        <f t="shared" si="33"/>
        <v>-1.8797293189780672E-3</v>
      </c>
    </row>
    <row r="402" spans="2:8" ht="15" x14ac:dyDescent="0.2">
      <c r="B402" s="3" t="s">
        <v>393</v>
      </c>
      <c r="C402" s="10">
        <v>123</v>
      </c>
      <c r="D402" s="10">
        <v>75</v>
      </c>
      <c r="E402" s="12">
        <f t="shared" si="30"/>
        <v>9.8385832440128621E-4</v>
      </c>
      <c r="F402" s="12">
        <f t="shared" si="31"/>
        <v>6.9613321205145814E-4</v>
      </c>
      <c r="G402" s="13">
        <f t="shared" si="32"/>
        <v>-0.3902439024390244</v>
      </c>
      <c r="H402" s="18">
        <f t="shared" si="33"/>
        <v>-3.8394471196147756E-4</v>
      </c>
    </row>
    <row r="403" spans="2:8" ht="15" x14ac:dyDescent="0.2">
      <c r="B403" s="3" t="s">
        <v>394</v>
      </c>
      <c r="C403" s="10">
        <v>143</v>
      </c>
      <c r="D403" s="10">
        <v>148</v>
      </c>
      <c r="E403" s="12">
        <f t="shared" si="30"/>
        <v>1.1438352877185685E-3</v>
      </c>
      <c r="F403" s="12">
        <f t="shared" si="31"/>
        <v>1.3737028717815442E-3</v>
      </c>
      <c r="G403" s="13">
        <f t="shared" si="32"/>
        <v>3.4965034965034968E-2</v>
      </c>
      <c r="H403" s="18">
        <f t="shared" si="33"/>
        <v>3.999424082932058E-5</v>
      </c>
    </row>
    <row r="404" spans="2:8" ht="15" x14ac:dyDescent="0.2">
      <c r="B404" s="3" t="s">
        <v>395</v>
      </c>
      <c r="C404" s="10">
        <v>36</v>
      </c>
      <c r="D404" s="10">
        <v>39</v>
      </c>
      <c r="E404" s="12">
        <f t="shared" si="30"/>
        <v>2.8795853397110816E-4</v>
      </c>
      <c r="F404" s="12">
        <f t="shared" si="31"/>
        <v>3.6198927026675825E-4</v>
      </c>
      <c r="G404" s="13">
        <f t="shared" si="32"/>
        <v>8.3333333333333329E-2</v>
      </c>
      <c r="H404" s="18">
        <f t="shared" si="33"/>
        <v>2.3996544497592344E-5</v>
      </c>
    </row>
    <row r="405" spans="2:8" ht="15" x14ac:dyDescent="0.2">
      <c r="B405" s="3" t="s">
        <v>396</v>
      </c>
      <c r="C405" s="10">
        <v>34</v>
      </c>
      <c r="D405" s="10">
        <v>49</v>
      </c>
      <c r="E405" s="12">
        <f t="shared" si="30"/>
        <v>2.7196083763937991E-4</v>
      </c>
      <c r="F405" s="12">
        <f t="shared" si="31"/>
        <v>4.5480703187361936E-4</v>
      </c>
      <c r="G405" s="13">
        <f t="shared" si="32"/>
        <v>0.44117647058823528</v>
      </c>
      <c r="H405" s="18">
        <f t="shared" si="33"/>
        <v>1.1998272248796173E-4</v>
      </c>
    </row>
    <row r="406" spans="2:8" ht="15" x14ac:dyDescent="0.2">
      <c r="B406" s="3" t="s">
        <v>397</v>
      </c>
      <c r="C406" s="10">
        <v>542</v>
      </c>
      <c r="D406" s="10">
        <v>872</v>
      </c>
      <c r="E406" s="12">
        <f t="shared" si="30"/>
        <v>4.3353757058983509E-3</v>
      </c>
      <c r="F406" s="12">
        <f t="shared" si="31"/>
        <v>8.0937088121182874E-3</v>
      </c>
      <c r="G406" s="13">
        <f t="shared" si="32"/>
        <v>0.60885608856088558</v>
      </c>
      <c r="H406" s="18">
        <f t="shared" si="33"/>
        <v>2.6396198947351581E-3</v>
      </c>
    </row>
    <row r="407" spans="2:8" ht="15" x14ac:dyDescent="0.2">
      <c r="B407" s="3" t="s">
        <v>398</v>
      </c>
      <c r="C407" s="10">
        <v>60</v>
      </c>
      <c r="D407" s="10">
        <v>111</v>
      </c>
      <c r="E407" s="12">
        <f t="shared" si="30"/>
        <v>4.7993088995184691E-4</v>
      </c>
      <c r="F407" s="12">
        <f t="shared" si="31"/>
        <v>1.030277153836158E-3</v>
      </c>
      <c r="G407" s="13">
        <f t="shared" si="32"/>
        <v>0.85</v>
      </c>
      <c r="H407" s="18">
        <f t="shared" si="33"/>
        <v>4.0794125645906984E-4</v>
      </c>
    </row>
    <row r="408" spans="2:8" ht="15" x14ac:dyDescent="0.2">
      <c r="B408" s="3" t="s">
        <v>399</v>
      </c>
      <c r="C408" s="10">
        <v>265</v>
      </c>
      <c r="D408" s="10">
        <v>316</v>
      </c>
      <c r="E408" s="12">
        <f t="shared" si="30"/>
        <v>2.1196947639539904E-3</v>
      </c>
      <c r="F408" s="12">
        <f t="shared" si="31"/>
        <v>2.9330412667768102E-3</v>
      </c>
      <c r="G408" s="13">
        <f t="shared" si="32"/>
        <v>0.19245283018867926</v>
      </c>
      <c r="H408" s="18">
        <f t="shared" si="33"/>
        <v>4.079412564590699E-4</v>
      </c>
    </row>
    <row r="409" spans="2:8" ht="15" x14ac:dyDescent="0.2">
      <c r="B409" s="3" t="s">
        <v>139</v>
      </c>
      <c r="C409" s="10">
        <v>65</v>
      </c>
      <c r="D409" s="10">
        <v>34</v>
      </c>
      <c r="E409" s="12">
        <f t="shared" si="30"/>
        <v>5.1992513078116755E-4</v>
      </c>
      <c r="F409" s="12">
        <f t="shared" si="31"/>
        <v>3.1558038946332773E-4</v>
      </c>
      <c r="G409" s="13">
        <f t="shared" si="32"/>
        <v>-0.47692307692307695</v>
      </c>
      <c r="H409" s="18">
        <f t="shared" si="33"/>
        <v>-2.4796429314178763E-4</v>
      </c>
    </row>
    <row r="410" spans="2:8" ht="15" x14ac:dyDescent="0.2">
      <c r="B410" s="3" t="s">
        <v>400</v>
      </c>
      <c r="C410" s="10">
        <v>41</v>
      </c>
      <c r="D410" s="10">
        <v>26</v>
      </c>
      <c r="E410" s="12">
        <f t="shared" si="30"/>
        <v>3.2795277480042874E-4</v>
      </c>
      <c r="F410" s="12">
        <f t="shared" si="31"/>
        <v>2.4132618017783884E-4</v>
      </c>
      <c r="G410" s="13">
        <f t="shared" si="32"/>
        <v>-0.36585365853658536</v>
      </c>
      <c r="H410" s="18">
        <f t="shared" si="33"/>
        <v>-1.1998272248796173E-4</v>
      </c>
    </row>
    <row r="411" spans="2:8" ht="15" x14ac:dyDescent="0.2">
      <c r="B411" s="3" t="s">
        <v>401</v>
      </c>
      <c r="C411" s="10">
        <v>86</v>
      </c>
      <c r="D411" s="10">
        <v>130</v>
      </c>
      <c r="E411" s="12">
        <f t="shared" si="30"/>
        <v>6.8790094226431396E-4</v>
      </c>
      <c r="F411" s="12">
        <f t="shared" si="31"/>
        <v>1.2066309008891942E-3</v>
      </c>
      <c r="G411" s="13">
        <f t="shared" si="32"/>
        <v>0.51162790697674421</v>
      </c>
      <c r="H411" s="18">
        <f t="shared" si="33"/>
        <v>3.5194931929802113E-4</v>
      </c>
    </row>
    <row r="412" spans="2:8" ht="15" x14ac:dyDescent="0.2">
      <c r="B412" s="3" t="s">
        <v>402</v>
      </c>
      <c r="C412" s="10">
        <v>856</v>
      </c>
      <c r="D412" s="10">
        <v>772</v>
      </c>
      <c r="E412" s="12">
        <f t="shared" si="30"/>
        <v>6.847014029979683E-3</v>
      </c>
      <c r="F412" s="12">
        <f t="shared" si="31"/>
        <v>7.1655311960496758E-3</v>
      </c>
      <c r="G412" s="13">
        <f t="shared" si="32"/>
        <v>-9.8130841121495324E-2</v>
      </c>
      <c r="H412" s="18">
        <f t="shared" si="33"/>
        <v>-6.7190324593258566E-4</v>
      </c>
    </row>
    <row r="413" spans="2:8" ht="15" x14ac:dyDescent="0.2">
      <c r="B413" s="3" t="s">
        <v>403</v>
      </c>
      <c r="C413" s="10">
        <v>6</v>
      </c>
      <c r="D413" s="10">
        <v>25</v>
      </c>
      <c r="E413" s="12">
        <f t="shared" si="30"/>
        <v>4.7993088995184695E-5</v>
      </c>
      <c r="F413" s="12">
        <f t="shared" si="31"/>
        <v>2.3204440401715273E-4</v>
      </c>
      <c r="G413" s="13">
        <f t="shared" si="32"/>
        <v>3.1666666666666665</v>
      </c>
      <c r="H413" s="18">
        <f t="shared" si="33"/>
        <v>1.519781151514182E-4</v>
      </c>
    </row>
    <row r="414" spans="2:8" ht="15" x14ac:dyDescent="0.2">
      <c r="B414" s="3" t="s">
        <v>404</v>
      </c>
      <c r="C414" s="10">
        <v>10</v>
      </c>
      <c r="D414" s="10">
        <v>7</v>
      </c>
      <c r="E414" s="12">
        <f t="shared" si="30"/>
        <v>7.9988481658641161E-5</v>
      </c>
      <c r="F414" s="12">
        <f t="shared" si="31"/>
        <v>6.4972433124802761E-5</v>
      </c>
      <c r="G414" s="13">
        <f t="shared" si="32"/>
        <v>-0.3</v>
      </c>
      <c r="H414" s="18">
        <f t="shared" si="33"/>
        <v>-2.3996544497592348E-5</v>
      </c>
    </row>
    <row r="415" spans="2:8" ht="15" x14ac:dyDescent="0.2">
      <c r="B415" s="3" t="s">
        <v>405</v>
      </c>
      <c r="C415" s="10">
        <v>23</v>
      </c>
      <c r="D415" s="10">
        <v>11</v>
      </c>
      <c r="E415" s="12">
        <f t="shared" si="30"/>
        <v>1.8397350781487466E-4</v>
      </c>
      <c r="F415" s="12">
        <f t="shared" si="31"/>
        <v>1.0209953776754719E-4</v>
      </c>
      <c r="G415" s="13">
        <f t="shared" si="32"/>
        <v>-0.52173913043478259</v>
      </c>
      <c r="H415" s="18">
        <f t="shared" si="33"/>
        <v>-9.598617799036939E-5</v>
      </c>
    </row>
    <row r="416" spans="2:8" ht="15" x14ac:dyDescent="0.2">
      <c r="B416" s="3" t="s">
        <v>406</v>
      </c>
      <c r="C416" s="10">
        <v>29</v>
      </c>
      <c r="D416" s="10">
        <v>26</v>
      </c>
      <c r="E416" s="12">
        <f t="shared" si="30"/>
        <v>2.3196659681005936E-4</v>
      </c>
      <c r="F416" s="12">
        <f t="shared" si="31"/>
        <v>2.4132618017783884E-4</v>
      </c>
      <c r="G416" s="13">
        <f t="shared" si="32"/>
        <v>-0.10344827586206896</v>
      </c>
      <c r="H416" s="18">
        <f t="shared" si="33"/>
        <v>-2.3996544497592348E-5</v>
      </c>
    </row>
    <row r="417" spans="2:8" ht="15" x14ac:dyDescent="0.2">
      <c r="B417" s="3" t="s">
        <v>165</v>
      </c>
      <c r="C417" s="10">
        <v>36</v>
      </c>
      <c r="D417" s="10">
        <v>19</v>
      </c>
      <c r="E417" s="12">
        <f t="shared" si="30"/>
        <v>2.8795853397110816E-4</v>
      </c>
      <c r="F417" s="12">
        <f t="shared" si="31"/>
        <v>1.7635374705303607E-4</v>
      </c>
      <c r="G417" s="13">
        <f t="shared" si="32"/>
        <v>-0.47222222222222221</v>
      </c>
      <c r="H417" s="18">
        <f t="shared" si="33"/>
        <v>-1.3598041881968996E-4</v>
      </c>
    </row>
    <row r="418" spans="2:8" ht="30" x14ac:dyDescent="0.2">
      <c r="B418" s="3" t="s">
        <v>166</v>
      </c>
      <c r="C418" s="10">
        <v>21</v>
      </c>
      <c r="D418" s="10">
        <v>15</v>
      </c>
      <c r="E418" s="12">
        <f t="shared" si="30"/>
        <v>1.6797581148314642E-4</v>
      </c>
      <c r="F418" s="12">
        <f t="shared" si="31"/>
        <v>1.3922664241029163E-4</v>
      </c>
      <c r="G418" s="13">
        <f t="shared" si="32"/>
        <v>-0.2857142857142857</v>
      </c>
      <c r="H418" s="18">
        <f t="shared" si="33"/>
        <v>-4.7993088995184688E-5</v>
      </c>
    </row>
    <row r="419" spans="2:8" ht="15" x14ac:dyDescent="0.2">
      <c r="B419" s="3" t="s">
        <v>407</v>
      </c>
      <c r="C419" s="10">
        <v>36</v>
      </c>
      <c r="D419" s="10">
        <v>26</v>
      </c>
      <c r="E419" s="12">
        <f t="shared" si="30"/>
        <v>2.8795853397110816E-4</v>
      </c>
      <c r="F419" s="12">
        <f t="shared" si="31"/>
        <v>2.4132618017783884E-4</v>
      </c>
      <c r="G419" s="13">
        <f t="shared" si="32"/>
        <v>-0.27777777777777779</v>
      </c>
      <c r="H419" s="18">
        <f t="shared" si="33"/>
        <v>-7.9988481658641161E-5</v>
      </c>
    </row>
    <row r="420" spans="2:8" ht="15" x14ac:dyDescent="0.2">
      <c r="B420" s="3" t="s">
        <v>408</v>
      </c>
      <c r="C420" s="10">
        <v>105</v>
      </c>
      <c r="D420" s="10">
        <v>123</v>
      </c>
      <c r="E420" s="12">
        <f t="shared" si="30"/>
        <v>8.3987905741573208E-4</v>
      </c>
      <c r="F420" s="12">
        <f t="shared" si="31"/>
        <v>1.1416584677643915E-3</v>
      </c>
      <c r="G420" s="13">
        <f t="shared" si="32"/>
        <v>0.17142857142857143</v>
      </c>
      <c r="H420" s="18">
        <f t="shared" si="33"/>
        <v>1.4397926698555408E-4</v>
      </c>
    </row>
    <row r="421" spans="2:8" ht="30" x14ac:dyDescent="0.2">
      <c r="B421" s="3" t="s">
        <v>409</v>
      </c>
      <c r="C421" s="10">
        <v>37</v>
      </c>
      <c r="D421" s="10">
        <v>85</v>
      </c>
      <c r="E421" s="12">
        <f t="shared" si="30"/>
        <v>2.9595738213697225E-4</v>
      </c>
      <c r="F421" s="12">
        <f t="shared" si="31"/>
        <v>7.8895097365831929E-4</v>
      </c>
      <c r="G421" s="13">
        <f t="shared" si="32"/>
        <v>1.2972972972972974</v>
      </c>
      <c r="H421" s="18">
        <f t="shared" si="33"/>
        <v>3.8394471196147756E-4</v>
      </c>
    </row>
    <row r="422" spans="2:8" ht="15" x14ac:dyDescent="0.2">
      <c r="B422" s="3" t="s">
        <v>163</v>
      </c>
      <c r="C422" s="10">
        <v>82</v>
      </c>
      <c r="D422" s="10">
        <v>63</v>
      </c>
      <c r="E422" s="12">
        <f t="shared" si="30"/>
        <v>6.5590554960085748E-4</v>
      </c>
      <c r="F422" s="12">
        <f t="shared" si="31"/>
        <v>5.8475189812322488E-4</v>
      </c>
      <c r="G422" s="13">
        <f t="shared" si="32"/>
        <v>-0.23170731707317074</v>
      </c>
      <c r="H422" s="18">
        <f t="shared" si="33"/>
        <v>-1.519781151514182E-4</v>
      </c>
    </row>
    <row r="423" spans="2:8" ht="15" x14ac:dyDescent="0.2">
      <c r="B423" s="3" t="s">
        <v>410</v>
      </c>
      <c r="C423" s="10">
        <v>4</v>
      </c>
      <c r="D423" s="10">
        <v>14</v>
      </c>
      <c r="E423" s="12">
        <f t="shared" si="30"/>
        <v>3.1995392663456459E-5</v>
      </c>
      <c r="F423" s="12">
        <f t="shared" si="31"/>
        <v>1.2994486624960552E-4</v>
      </c>
      <c r="G423" s="13">
        <f t="shared" si="32"/>
        <v>2.5</v>
      </c>
      <c r="H423" s="18">
        <f t="shared" si="33"/>
        <v>7.9988481658641147E-5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6</v>
      </c>
      <c r="D425" s="10">
        <v>2</v>
      </c>
      <c r="E425" s="12">
        <f t="shared" si="34"/>
        <v>4.7993088995184695E-5</v>
      </c>
      <c r="F425" s="12">
        <f t="shared" si="35"/>
        <v>1.8563552321372217E-5</v>
      </c>
      <c r="G425" s="13">
        <f t="shared" si="36"/>
        <v>-0.66666666666666663</v>
      </c>
      <c r="H425" s="18">
        <f t="shared" si="37"/>
        <v>-3.1995392663456459E-5</v>
      </c>
    </row>
    <row r="426" spans="2:8" ht="30" x14ac:dyDescent="0.2">
      <c r="B426" s="3" t="s">
        <v>413</v>
      </c>
      <c r="C426" s="10">
        <v>37</v>
      </c>
      <c r="D426" s="10">
        <v>21</v>
      </c>
      <c r="E426" s="12">
        <f t="shared" si="34"/>
        <v>2.9595738213697225E-4</v>
      </c>
      <c r="F426" s="12">
        <f t="shared" si="35"/>
        <v>1.9491729937440828E-4</v>
      </c>
      <c r="G426" s="13">
        <f t="shared" si="36"/>
        <v>-0.43243243243243246</v>
      </c>
      <c r="H426" s="18">
        <f t="shared" si="37"/>
        <v>-1.2798157065382584E-4</v>
      </c>
    </row>
    <row r="427" spans="2:8" ht="15" x14ac:dyDescent="0.2">
      <c r="B427" s="3" t="s">
        <v>160</v>
      </c>
      <c r="C427" s="10">
        <v>1</v>
      </c>
      <c r="D427" s="10">
        <v>3</v>
      </c>
      <c r="E427" s="12">
        <f t="shared" si="34"/>
        <v>7.9988481658641147E-6</v>
      </c>
      <c r="F427" s="12">
        <f t="shared" si="35"/>
        <v>2.7845328482058328E-5</v>
      </c>
      <c r="G427" s="13">
        <f t="shared" si="36"/>
        <v>2</v>
      </c>
      <c r="H427" s="18">
        <f t="shared" si="37"/>
        <v>1.5997696331728229E-5</v>
      </c>
    </row>
    <row r="428" spans="2:8" ht="15" x14ac:dyDescent="0.2">
      <c r="B428" s="3" t="s">
        <v>414</v>
      </c>
      <c r="C428" s="10">
        <v>41</v>
      </c>
      <c r="D428" s="10">
        <v>42</v>
      </c>
      <c r="E428" s="12">
        <f t="shared" si="34"/>
        <v>3.2795277480042874E-4</v>
      </c>
      <c r="F428" s="12">
        <f t="shared" si="35"/>
        <v>3.8983459874881657E-4</v>
      </c>
      <c r="G428" s="13">
        <f t="shared" si="36"/>
        <v>2.4390243902439025E-2</v>
      </c>
      <c r="H428" s="18">
        <f t="shared" si="37"/>
        <v>7.9988481658641164E-6</v>
      </c>
    </row>
    <row r="429" spans="2:8" ht="15" x14ac:dyDescent="0.2">
      <c r="B429" s="3" t="s">
        <v>415</v>
      </c>
      <c r="C429" s="10">
        <v>113</v>
      </c>
      <c r="D429" s="10">
        <v>78</v>
      </c>
      <c r="E429" s="12">
        <f t="shared" si="34"/>
        <v>9.0386984274264505E-4</v>
      </c>
      <c r="F429" s="12">
        <f t="shared" si="35"/>
        <v>7.2397854053351651E-4</v>
      </c>
      <c r="G429" s="13">
        <f t="shared" si="36"/>
        <v>-0.30973451327433627</v>
      </c>
      <c r="H429" s="18">
        <f t="shared" si="37"/>
        <v>-2.7995968580524401E-4</v>
      </c>
    </row>
    <row r="430" spans="2:8" ht="15" x14ac:dyDescent="0.2">
      <c r="B430" s="3" t="s">
        <v>416</v>
      </c>
      <c r="C430" s="10">
        <v>153</v>
      </c>
      <c r="D430" s="10">
        <v>131</v>
      </c>
      <c r="E430" s="12">
        <f t="shared" si="34"/>
        <v>1.2238237693772097E-3</v>
      </c>
      <c r="F430" s="12">
        <f t="shared" si="35"/>
        <v>1.2159126770498803E-3</v>
      </c>
      <c r="G430" s="13">
        <f t="shared" si="36"/>
        <v>-0.1437908496732026</v>
      </c>
      <c r="H430" s="18">
        <f t="shared" si="37"/>
        <v>-1.7597465964901054E-4</v>
      </c>
    </row>
    <row r="431" spans="2:8" ht="15" x14ac:dyDescent="0.2">
      <c r="B431" s="3" t="s">
        <v>169</v>
      </c>
      <c r="C431" s="10">
        <v>110</v>
      </c>
      <c r="D431" s="10">
        <v>101</v>
      </c>
      <c r="E431" s="12">
        <f t="shared" si="34"/>
        <v>8.7987329824505266E-4</v>
      </c>
      <c r="F431" s="12">
        <f t="shared" si="35"/>
        <v>9.3745939222929697E-4</v>
      </c>
      <c r="G431" s="13">
        <f t="shared" si="36"/>
        <v>-8.1818181818181818E-2</v>
      </c>
      <c r="H431" s="18">
        <f t="shared" si="37"/>
        <v>-7.1989633492777039E-5</v>
      </c>
    </row>
    <row r="432" spans="2:8" ht="15" x14ac:dyDescent="0.2">
      <c r="B432" s="3" t="s">
        <v>417</v>
      </c>
      <c r="C432" s="10">
        <v>949</v>
      </c>
      <c r="D432" s="10">
        <v>1142</v>
      </c>
      <c r="E432" s="12">
        <f t="shared" si="34"/>
        <v>7.5909069094050458E-3</v>
      </c>
      <c r="F432" s="12">
        <f t="shared" si="35"/>
        <v>1.0599788375503537E-2</v>
      </c>
      <c r="G432" s="13">
        <f t="shared" si="36"/>
        <v>0.20337197049525815</v>
      </c>
      <c r="H432" s="18">
        <f t="shared" si="37"/>
        <v>1.5437776960117741E-3</v>
      </c>
    </row>
    <row r="433" spans="2:8" ht="15" x14ac:dyDescent="0.2">
      <c r="B433" s="3" t="s">
        <v>162</v>
      </c>
      <c r="C433" s="10">
        <v>621</v>
      </c>
      <c r="D433" s="10">
        <v>490</v>
      </c>
      <c r="E433" s="12">
        <f t="shared" si="34"/>
        <v>4.9672847110016159E-3</v>
      </c>
      <c r="F433" s="12">
        <f t="shared" si="35"/>
        <v>4.5480703187361932E-3</v>
      </c>
      <c r="G433" s="13">
        <f t="shared" si="36"/>
        <v>-0.2109500805152979</v>
      </c>
      <c r="H433" s="18">
        <f t="shared" si="37"/>
        <v>-1.0478491097281992E-3</v>
      </c>
    </row>
    <row r="434" spans="2:8" ht="30" x14ac:dyDescent="0.2">
      <c r="B434" s="3" t="s">
        <v>418</v>
      </c>
      <c r="C434" s="10">
        <v>361</v>
      </c>
      <c r="D434" s="10">
        <v>316</v>
      </c>
      <c r="E434" s="12">
        <f t="shared" si="34"/>
        <v>2.8875841878769457E-3</v>
      </c>
      <c r="F434" s="12">
        <f t="shared" si="35"/>
        <v>2.9330412667768102E-3</v>
      </c>
      <c r="G434" s="13">
        <f t="shared" si="36"/>
        <v>-0.12465373961218837</v>
      </c>
      <c r="H434" s="18">
        <f t="shared" si="37"/>
        <v>-3.5994816746388522E-4</v>
      </c>
    </row>
    <row r="435" spans="2:8" ht="15" x14ac:dyDescent="0.2">
      <c r="B435" s="3" t="s">
        <v>164</v>
      </c>
      <c r="C435" s="10">
        <v>26</v>
      </c>
      <c r="D435" s="10">
        <v>11</v>
      </c>
      <c r="E435" s="12">
        <f t="shared" si="34"/>
        <v>2.07970052312467E-4</v>
      </c>
      <c r="F435" s="12">
        <f t="shared" si="35"/>
        <v>1.0209953776754719E-4</v>
      </c>
      <c r="G435" s="13">
        <f t="shared" si="36"/>
        <v>-0.57692307692307687</v>
      </c>
      <c r="H435" s="18">
        <f t="shared" si="37"/>
        <v>-1.1998272248796171E-4</v>
      </c>
    </row>
    <row r="436" spans="2:8" ht="30" x14ac:dyDescent="0.2">
      <c r="B436" s="3" t="s">
        <v>419</v>
      </c>
      <c r="C436" s="10">
        <v>56</v>
      </c>
      <c r="D436" s="10">
        <v>33</v>
      </c>
      <c r="E436" s="12">
        <f t="shared" si="34"/>
        <v>4.4793549728839048E-4</v>
      </c>
      <c r="F436" s="12">
        <f t="shared" si="35"/>
        <v>3.0629861330264157E-4</v>
      </c>
      <c r="G436" s="13">
        <f t="shared" si="36"/>
        <v>-0.4107142857142857</v>
      </c>
      <c r="H436" s="18">
        <f t="shared" si="37"/>
        <v>-1.8397350781487466E-4</v>
      </c>
    </row>
    <row r="437" spans="2:8" ht="30" x14ac:dyDescent="0.2">
      <c r="B437" s="3" t="s">
        <v>420</v>
      </c>
      <c r="C437" s="10">
        <v>507</v>
      </c>
      <c r="D437" s="10">
        <v>311</v>
      </c>
      <c r="E437" s="12">
        <f t="shared" si="34"/>
        <v>4.0554160200931069E-3</v>
      </c>
      <c r="F437" s="12">
        <f t="shared" si="35"/>
        <v>2.8866323859733801E-3</v>
      </c>
      <c r="G437" s="13">
        <f t="shared" si="36"/>
        <v>-0.38658777120315579</v>
      </c>
      <c r="H437" s="18">
        <f t="shared" si="37"/>
        <v>-1.5677742405093666E-3</v>
      </c>
    </row>
    <row r="438" spans="2:8" ht="15" x14ac:dyDescent="0.2">
      <c r="B438" s="3" t="s">
        <v>155</v>
      </c>
      <c r="C438" s="10">
        <v>31</v>
      </c>
      <c r="D438" s="10">
        <v>51</v>
      </c>
      <c r="E438" s="12">
        <f t="shared" si="34"/>
        <v>2.4796429314178758E-4</v>
      </c>
      <c r="F438" s="12">
        <f t="shared" si="35"/>
        <v>4.7337058419499157E-4</v>
      </c>
      <c r="G438" s="13">
        <f t="shared" si="36"/>
        <v>0.64516129032258063</v>
      </c>
      <c r="H438" s="18">
        <f t="shared" si="37"/>
        <v>1.5997696331728229E-4</v>
      </c>
    </row>
    <row r="439" spans="2:8" ht="15" x14ac:dyDescent="0.2">
      <c r="B439" s="3" t="s">
        <v>154</v>
      </c>
      <c r="C439" s="10">
        <v>8</v>
      </c>
      <c r="D439" s="10">
        <v>8</v>
      </c>
      <c r="E439" s="12">
        <f t="shared" si="34"/>
        <v>6.3990785326912918E-5</v>
      </c>
      <c r="F439" s="12">
        <f t="shared" si="35"/>
        <v>7.4254209285488866E-5</v>
      </c>
      <c r="G439" s="13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50</v>
      </c>
      <c r="D440" s="10">
        <v>53</v>
      </c>
      <c r="E440" s="12">
        <f t="shared" si="34"/>
        <v>3.999424082932058E-4</v>
      </c>
      <c r="F440" s="12">
        <f t="shared" si="35"/>
        <v>4.9193413651636372E-4</v>
      </c>
      <c r="G440" s="13">
        <f t="shared" si="36"/>
        <v>0.06</v>
      </c>
      <c r="H440" s="18">
        <f t="shared" si="37"/>
        <v>2.3996544497592348E-5</v>
      </c>
    </row>
    <row r="441" spans="2:8" ht="30" x14ac:dyDescent="0.2">
      <c r="B441" s="3" t="s">
        <v>159</v>
      </c>
      <c r="C441" s="10">
        <v>64</v>
      </c>
      <c r="D441" s="10">
        <v>56</v>
      </c>
      <c r="E441" s="12">
        <f t="shared" si="34"/>
        <v>5.1192628261530334E-4</v>
      </c>
      <c r="F441" s="12">
        <f t="shared" si="35"/>
        <v>5.1977946499842209E-4</v>
      </c>
      <c r="G441" s="13">
        <f t="shared" si="36"/>
        <v>-0.125</v>
      </c>
      <c r="H441" s="18">
        <f t="shared" si="37"/>
        <v>-6.3990785326912918E-5</v>
      </c>
    </row>
    <row r="442" spans="2:8" ht="15" x14ac:dyDescent="0.2">
      <c r="B442" s="3" t="s">
        <v>422</v>
      </c>
      <c r="C442" s="10">
        <v>609</v>
      </c>
      <c r="D442" s="10">
        <v>272</v>
      </c>
      <c r="E442" s="12">
        <f t="shared" si="34"/>
        <v>4.8712985330112467E-3</v>
      </c>
      <c r="F442" s="12">
        <f t="shared" si="35"/>
        <v>2.5246431157066218E-3</v>
      </c>
      <c r="G442" s="13">
        <f t="shared" si="36"/>
        <v>-0.55336617405582922</v>
      </c>
      <c r="H442" s="18">
        <f t="shared" si="37"/>
        <v>-2.695611831896207E-3</v>
      </c>
    </row>
    <row r="443" spans="2:8" ht="15" x14ac:dyDescent="0.2">
      <c r="B443" s="3" t="s">
        <v>423</v>
      </c>
      <c r="C443" s="10">
        <v>43</v>
      </c>
      <c r="D443" s="10">
        <v>127</v>
      </c>
      <c r="E443" s="12">
        <f t="shared" si="34"/>
        <v>3.4395047113215698E-4</v>
      </c>
      <c r="F443" s="12">
        <f t="shared" si="35"/>
        <v>1.1787855724071359E-3</v>
      </c>
      <c r="G443" s="13">
        <f t="shared" si="36"/>
        <v>1.9534883720930232</v>
      </c>
      <c r="H443" s="18">
        <f t="shared" si="37"/>
        <v>6.7190324593258566E-4</v>
      </c>
    </row>
    <row r="444" spans="2:8" ht="15" x14ac:dyDescent="0.2">
      <c r="B444" s="3" t="s">
        <v>424</v>
      </c>
      <c r="C444" s="10">
        <v>113</v>
      </c>
      <c r="D444" s="10">
        <v>91</v>
      </c>
      <c r="E444" s="12">
        <f t="shared" si="34"/>
        <v>9.0386984274264505E-4</v>
      </c>
      <c r="F444" s="12">
        <f t="shared" si="35"/>
        <v>8.4464163062243592E-4</v>
      </c>
      <c r="G444" s="13">
        <f t="shared" si="36"/>
        <v>-0.19469026548672566</v>
      </c>
      <c r="H444" s="18">
        <f t="shared" si="37"/>
        <v>-1.7597465964901054E-4</v>
      </c>
    </row>
    <row r="445" spans="2:8" ht="15" x14ac:dyDescent="0.2">
      <c r="B445" s="3" t="s">
        <v>425</v>
      </c>
      <c r="C445" s="10">
        <v>14</v>
      </c>
      <c r="D445" s="10">
        <v>9</v>
      </c>
      <c r="E445" s="12">
        <f t="shared" si="34"/>
        <v>1.1198387432209762E-4</v>
      </c>
      <c r="F445" s="12">
        <f t="shared" si="35"/>
        <v>8.3535985446174985E-5</v>
      </c>
      <c r="G445" s="13">
        <f t="shared" si="36"/>
        <v>-0.35714285714285715</v>
      </c>
      <c r="H445" s="18">
        <f t="shared" si="37"/>
        <v>-3.999424082932058E-5</v>
      </c>
    </row>
    <row r="446" spans="2:8" ht="15" x14ac:dyDescent="0.2">
      <c r="B446" s="3" t="s">
        <v>426</v>
      </c>
      <c r="C446" s="10">
        <v>215</v>
      </c>
      <c r="D446" s="10">
        <v>91</v>
      </c>
      <c r="E446" s="12">
        <f t="shared" si="34"/>
        <v>1.7197523556607849E-3</v>
      </c>
      <c r="F446" s="12">
        <f t="shared" si="35"/>
        <v>8.4464163062243592E-4</v>
      </c>
      <c r="G446" s="13">
        <f t="shared" si="36"/>
        <v>-0.57674418604651168</v>
      </c>
      <c r="H446" s="18">
        <f t="shared" si="37"/>
        <v>-9.9185717256715031E-4</v>
      </c>
    </row>
    <row r="447" spans="2:8" ht="30" x14ac:dyDescent="0.2">
      <c r="B447" s="3" t="s">
        <v>427</v>
      </c>
      <c r="C447" s="10">
        <v>42</v>
      </c>
      <c r="D447" s="10">
        <v>19</v>
      </c>
      <c r="E447" s="12">
        <f t="shared" si="34"/>
        <v>3.3595162296629283E-4</v>
      </c>
      <c r="F447" s="12">
        <f t="shared" si="35"/>
        <v>1.7635374705303607E-4</v>
      </c>
      <c r="G447" s="13">
        <f t="shared" si="36"/>
        <v>-0.54761904761904767</v>
      </c>
      <c r="H447" s="18">
        <f t="shared" si="37"/>
        <v>-1.8397350781487466E-4</v>
      </c>
    </row>
    <row r="448" spans="2:8" ht="15" x14ac:dyDescent="0.2">
      <c r="B448" s="3" t="s">
        <v>428</v>
      </c>
      <c r="C448" s="10">
        <v>64</v>
      </c>
      <c r="D448" s="10">
        <v>52</v>
      </c>
      <c r="E448" s="12">
        <f t="shared" si="34"/>
        <v>5.1192628261530334E-4</v>
      </c>
      <c r="F448" s="12">
        <f t="shared" si="35"/>
        <v>4.8265236035567767E-4</v>
      </c>
      <c r="G448" s="13">
        <f t="shared" si="36"/>
        <v>-0.1875</v>
      </c>
      <c r="H448" s="18">
        <f t="shared" si="37"/>
        <v>-9.5986177990369377E-5</v>
      </c>
    </row>
    <row r="449" spans="2:8" ht="30" x14ac:dyDescent="0.2">
      <c r="B449" s="3" t="s">
        <v>429</v>
      </c>
      <c r="C449" s="10">
        <v>30</v>
      </c>
      <c r="D449" s="10">
        <v>72</v>
      </c>
      <c r="E449" s="12">
        <f t="shared" si="34"/>
        <v>2.3996544497592346E-4</v>
      </c>
      <c r="F449" s="12">
        <f t="shared" si="35"/>
        <v>6.6828788356939988E-4</v>
      </c>
      <c r="G449" s="13">
        <f t="shared" si="36"/>
        <v>1.4</v>
      </c>
      <c r="H449" s="18">
        <f t="shared" si="37"/>
        <v>3.3595162296629283E-4</v>
      </c>
    </row>
    <row r="450" spans="2:8" ht="15" x14ac:dyDescent="0.2">
      <c r="B450" s="3" t="s">
        <v>430</v>
      </c>
      <c r="C450" s="10">
        <v>25</v>
      </c>
      <c r="D450" s="10">
        <v>35</v>
      </c>
      <c r="E450" s="12">
        <f t="shared" si="34"/>
        <v>1.999712041466029E-4</v>
      </c>
      <c r="F450" s="12">
        <f t="shared" si="35"/>
        <v>3.2486216562401383E-4</v>
      </c>
      <c r="G450" s="13">
        <f t="shared" si="36"/>
        <v>0.4</v>
      </c>
      <c r="H450" s="18">
        <f t="shared" si="37"/>
        <v>7.9988481658641161E-5</v>
      </c>
    </row>
    <row r="451" spans="2:8" ht="15" x14ac:dyDescent="0.2">
      <c r="B451" s="3" t="s">
        <v>157</v>
      </c>
      <c r="C451" s="10">
        <v>4</v>
      </c>
      <c r="D451" s="10">
        <v>4</v>
      </c>
      <c r="E451" s="12">
        <f t="shared" si="34"/>
        <v>3.1995392663456459E-5</v>
      </c>
      <c r="F451" s="12">
        <f t="shared" si="35"/>
        <v>3.7127104642744433E-5</v>
      </c>
      <c r="G451" s="13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69</v>
      </c>
      <c r="D452" s="10">
        <v>64</v>
      </c>
      <c r="E452" s="12">
        <f t="shared" si="34"/>
        <v>5.5192052344462392E-4</v>
      </c>
      <c r="F452" s="12">
        <f t="shared" si="35"/>
        <v>5.9403367428391093E-4</v>
      </c>
      <c r="G452" s="13">
        <f t="shared" si="36"/>
        <v>-7.2463768115942032E-2</v>
      </c>
      <c r="H452" s="18">
        <f t="shared" si="37"/>
        <v>-3.9994240829320574E-5</v>
      </c>
    </row>
    <row r="453" spans="2:8" ht="15" x14ac:dyDescent="0.2">
      <c r="B453" s="3" t="s">
        <v>167</v>
      </c>
      <c r="C453" s="10">
        <v>4</v>
      </c>
      <c r="D453" s="10">
        <v>1</v>
      </c>
      <c r="E453" s="12">
        <f t="shared" si="34"/>
        <v>3.1995392663456459E-5</v>
      </c>
      <c r="F453" s="12">
        <f t="shared" si="35"/>
        <v>9.2817761606861083E-6</v>
      </c>
      <c r="G453" s="13">
        <f t="shared" si="36"/>
        <v>-0.75</v>
      </c>
      <c r="H453" s="18">
        <f t="shared" si="37"/>
        <v>-2.3996544497592344E-5</v>
      </c>
    </row>
    <row r="454" spans="2:8" ht="15" x14ac:dyDescent="0.2">
      <c r="B454" s="3" t="s">
        <v>156</v>
      </c>
      <c r="C454" s="10">
        <v>21</v>
      </c>
      <c r="D454" s="10">
        <v>16</v>
      </c>
      <c r="E454" s="12">
        <f t="shared" si="34"/>
        <v>1.6797581148314642E-4</v>
      </c>
      <c r="F454" s="12">
        <f t="shared" si="35"/>
        <v>1.4850841857097773E-4</v>
      </c>
      <c r="G454" s="13">
        <f t="shared" si="36"/>
        <v>-0.23809523809523808</v>
      </c>
      <c r="H454" s="18">
        <f t="shared" si="37"/>
        <v>-3.9994240829320574E-5</v>
      </c>
    </row>
    <row r="455" spans="2:8" ht="15" x14ac:dyDescent="0.2">
      <c r="B455" s="3" t="s">
        <v>158</v>
      </c>
      <c r="C455" s="10">
        <v>184</v>
      </c>
      <c r="D455" s="10">
        <v>64</v>
      </c>
      <c r="E455" s="12">
        <f t="shared" si="34"/>
        <v>1.4717880625189973E-3</v>
      </c>
      <c r="F455" s="12">
        <f t="shared" si="35"/>
        <v>5.9403367428391093E-4</v>
      </c>
      <c r="G455" s="13">
        <f t="shared" si="36"/>
        <v>-0.65217391304347827</v>
      </c>
      <c r="H455" s="18">
        <f t="shared" si="37"/>
        <v>-9.5986177990369393E-4</v>
      </c>
    </row>
    <row r="456" spans="2:8" ht="15" x14ac:dyDescent="0.2">
      <c r="B456" s="3" t="s">
        <v>432</v>
      </c>
      <c r="C456" s="10">
        <v>66</v>
      </c>
      <c r="D456" s="10">
        <v>49</v>
      </c>
      <c r="E456" s="12">
        <f t="shared" si="34"/>
        <v>5.2792397894703164E-4</v>
      </c>
      <c r="F456" s="12">
        <f t="shared" si="35"/>
        <v>4.5480703187361936E-4</v>
      </c>
      <c r="G456" s="13">
        <f t="shared" si="36"/>
        <v>-0.25757575757575757</v>
      </c>
      <c r="H456" s="18">
        <f t="shared" si="37"/>
        <v>-1.3598041881968996E-4</v>
      </c>
    </row>
    <row r="457" spans="2:8" ht="15" x14ac:dyDescent="0.2">
      <c r="B457" s="3" t="s">
        <v>433</v>
      </c>
      <c r="C457" s="10">
        <v>23</v>
      </c>
      <c r="D457" s="10">
        <v>21</v>
      </c>
      <c r="E457" s="12">
        <f t="shared" si="34"/>
        <v>1.8397350781487466E-4</v>
      </c>
      <c r="F457" s="12">
        <f t="shared" si="35"/>
        <v>1.9491729937440828E-4</v>
      </c>
      <c r="G457" s="13">
        <f t="shared" si="36"/>
        <v>-8.6956521739130432E-2</v>
      </c>
      <c r="H457" s="18">
        <f t="shared" si="37"/>
        <v>-1.5997696331728229E-5</v>
      </c>
    </row>
    <row r="458" spans="2:8" ht="15" x14ac:dyDescent="0.2">
      <c r="B458" s="3" t="s">
        <v>168</v>
      </c>
      <c r="C458" s="10">
        <v>111</v>
      </c>
      <c r="D458" s="10">
        <v>63</v>
      </c>
      <c r="E458" s="12">
        <f t="shared" si="34"/>
        <v>8.8787214641091686E-4</v>
      </c>
      <c r="F458" s="12">
        <f t="shared" si="35"/>
        <v>5.8475189812322488E-4</v>
      </c>
      <c r="G458" s="13">
        <f t="shared" si="36"/>
        <v>-0.43243243243243246</v>
      </c>
      <c r="H458" s="18">
        <f t="shared" si="37"/>
        <v>-3.8394471196147756E-4</v>
      </c>
    </row>
    <row r="459" spans="2:8" ht="15" x14ac:dyDescent="0.2">
      <c r="B459" s="3" t="s">
        <v>161</v>
      </c>
      <c r="C459" s="10">
        <v>43</v>
      </c>
      <c r="D459" s="10">
        <v>27</v>
      </c>
      <c r="E459" s="12">
        <f t="shared" si="34"/>
        <v>3.4395047113215698E-4</v>
      </c>
      <c r="F459" s="12">
        <f t="shared" si="35"/>
        <v>2.5060795633852494E-4</v>
      </c>
      <c r="G459" s="13">
        <f t="shared" si="36"/>
        <v>-0.37209302325581395</v>
      </c>
      <c r="H459" s="18">
        <f t="shared" si="37"/>
        <v>-1.2798157065382586E-4</v>
      </c>
    </row>
    <row r="460" spans="2:8" ht="15" x14ac:dyDescent="0.2">
      <c r="B460" s="3" t="s">
        <v>176</v>
      </c>
      <c r="C460" s="10">
        <v>274</v>
      </c>
      <c r="D460" s="10">
        <v>391</v>
      </c>
      <c r="E460" s="12">
        <f t="shared" si="34"/>
        <v>2.1916843974467675E-3</v>
      </c>
      <c r="F460" s="12">
        <f t="shared" si="35"/>
        <v>3.6291744788282685E-3</v>
      </c>
      <c r="G460" s="13">
        <f t="shared" si="36"/>
        <v>0.42700729927007297</v>
      </c>
      <c r="H460" s="18">
        <f t="shared" si="37"/>
        <v>9.3586523540610143E-4</v>
      </c>
    </row>
    <row r="461" spans="2:8" ht="30" x14ac:dyDescent="0.2">
      <c r="B461" s="3" t="s">
        <v>173</v>
      </c>
      <c r="C461" s="10">
        <v>13</v>
      </c>
      <c r="D461" s="10">
        <v>14</v>
      </c>
      <c r="E461" s="12">
        <f t="shared" si="34"/>
        <v>1.039850261562335E-4</v>
      </c>
      <c r="F461" s="12">
        <f t="shared" si="35"/>
        <v>1.2994486624960552E-4</v>
      </c>
      <c r="G461" s="13">
        <f t="shared" si="36"/>
        <v>7.6923076923076927E-2</v>
      </c>
      <c r="H461" s="18">
        <f t="shared" si="37"/>
        <v>7.9988481658641164E-6</v>
      </c>
    </row>
    <row r="462" spans="2:8" ht="15" x14ac:dyDescent="0.2">
      <c r="B462" s="3" t="s">
        <v>174</v>
      </c>
      <c r="C462" s="10">
        <v>10</v>
      </c>
      <c r="D462" s="10">
        <v>6</v>
      </c>
      <c r="E462" s="12">
        <f t="shared" si="34"/>
        <v>7.9988481658641161E-5</v>
      </c>
      <c r="F462" s="12">
        <f t="shared" si="35"/>
        <v>5.5690656964116656E-5</v>
      </c>
      <c r="G462" s="13">
        <f t="shared" si="36"/>
        <v>-0.4</v>
      </c>
      <c r="H462" s="18">
        <f t="shared" si="37"/>
        <v>-3.1995392663456466E-5</v>
      </c>
    </row>
    <row r="463" spans="2:8" ht="15" x14ac:dyDescent="0.2">
      <c r="B463" s="3" t="s">
        <v>477</v>
      </c>
      <c r="C463" s="10">
        <v>356</v>
      </c>
      <c r="D463" s="10">
        <v>701</v>
      </c>
      <c r="E463" s="12">
        <f t="shared" si="34"/>
        <v>2.847589947047625E-3</v>
      </c>
      <c r="F463" s="12">
        <f t="shared" si="35"/>
        <v>6.5065250886409626E-3</v>
      </c>
      <c r="G463" s="13">
        <f t="shared" si="36"/>
        <v>0.9691011235955056</v>
      </c>
      <c r="H463" s="18">
        <f t="shared" si="37"/>
        <v>2.7596026172231197E-3</v>
      </c>
    </row>
    <row r="464" spans="2:8" ht="15" x14ac:dyDescent="0.2">
      <c r="B464" s="3" t="s">
        <v>478</v>
      </c>
      <c r="C464" s="10">
        <v>149</v>
      </c>
      <c r="D464" s="10">
        <v>248</v>
      </c>
      <c r="E464" s="12">
        <f t="shared" si="34"/>
        <v>1.1918283767137533E-3</v>
      </c>
      <c r="F464" s="12">
        <f t="shared" si="35"/>
        <v>2.3018804878501549E-3</v>
      </c>
      <c r="G464" s="13">
        <f t="shared" si="36"/>
        <v>0.66442953020134232</v>
      </c>
      <c r="H464" s="18">
        <f t="shared" si="37"/>
        <v>7.9188596842054751E-4</v>
      </c>
    </row>
    <row r="465" spans="2:8" ht="15" x14ac:dyDescent="0.2">
      <c r="B465" s="3" t="s">
        <v>183</v>
      </c>
      <c r="C465" s="10">
        <v>14</v>
      </c>
      <c r="D465" s="10">
        <v>9</v>
      </c>
      <c r="E465" s="12">
        <f t="shared" si="34"/>
        <v>1.1198387432209762E-4</v>
      </c>
      <c r="F465" s="12">
        <f t="shared" si="35"/>
        <v>8.3535985446174985E-5</v>
      </c>
      <c r="G465" s="13">
        <f t="shared" si="36"/>
        <v>-0.35714285714285715</v>
      </c>
      <c r="H465" s="18">
        <f t="shared" si="37"/>
        <v>-3.999424082932058E-5</v>
      </c>
    </row>
    <row r="466" spans="2:8" ht="15" x14ac:dyDescent="0.2">
      <c r="B466" s="3" t="s">
        <v>178</v>
      </c>
      <c r="C466" s="10">
        <v>39</v>
      </c>
      <c r="D466" s="10">
        <v>29</v>
      </c>
      <c r="E466" s="12">
        <f t="shared" si="34"/>
        <v>3.1195507846870049E-4</v>
      </c>
      <c r="F466" s="12">
        <f t="shared" si="35"/>
        <v>2.6917150865989715E-4</v>
      </c>
      <c r="G466" s="13">
        <f t="shared" si="36"/>
        <v>-0.25641025641025639</v>
      </c>
      <c r="H466" s="18">
        <f t="shared" si="37"/>
        <v>-7.9988481658641147E-5</v>
      </c>
    </row>
    <row r="467" spans="2:8" ht="15" x14ac:dyDescent="0.2">
      <c r="B467" s="3" t="s">
        <v>479</v>
      </c>
      <c r="C467" s="10">
        <v>334</v>
      </c>
      <c r="D467" s="10">
        <v>207</v>
      </c>
      <c r="E467" s="12">
        <f t="shared" si="34"/>
        <v>2.6716152873986145E-3</v>
      </c>
      <c r="F467" s="12">
        <f t="shared" si="35"/>
        <v>1.9213276652620245E-3</v>
      </c>
      <c r="G467" s="13">
        <f t="shared" si="36"/>
        <v>-0.38023952095808383</v>
      </c>
      <c r="H467" s="18">
        <f t="shared" si="37"/>
        <v>-1.0158537170647426E-3</v>
      </c>
    </row>
    <row r="468" spans="2:8" ht="15" x14ac:dyDescent="0.2">
      <c r="B468" s="3" t="s">
        <v>182</v>
      </c>
      <c r="C468" s="10">
        <v>141</v>
      </c>
      <c r="D468" s="10">
        <v>76</v>
      </c>
      <c r="E468" s="12">
        <f t="shared" si="34"/>
        <v>1.1278375913868403E-3</v>
      </c>
      <c r="F468" s="12">
        <f t="shared" si="35"/>
        <v>7.054149882121443E-4</v>
      </c>
      <c r="G468" s="13">
        <f t="shared" si="36"/>
        <v>-0.46099290780141844</v>
      </c>
      <c r="H468" s="18">
        <f t="shared" si="37"/>
        <v>-5.1992513078116755E-4</v>
      </c>
    </row>
    <row r="469" spans="2:8" ht="15" x14ac:dyDescent="0.2">
      <c r="B469" s="3" t="s">
        <v>175</v>
      </c>
      <c r="C469" s="10">
        <v>107</v>
      </c>
      <c r="D469" s="10">
        <v>80</v>
      </c>
      <c r="E469" s="12">
        <f t="shared" si="34"/>
        <v>8.5587675374746038E-4</v>
      </c>
      <c r="F469" s="12">
        <f t="shared" si="35"/>
        <v>7.4254209285488872E-4</v>
      </c>
      <c r="G469" s="13">
        <f t="shared" si="36"/>
        <v>-0.25233644859813081</v>
      </c>
      <c r="H469" s="18">
        <f t="shared" si="37"/>
        <v>-2.1596890047833109E-4</v>
      </c>
    </row>
    <row r="470" spans="2:8" ht="15" x14ac:dyDescent="0.2">
      <c r="B470" s="3" t="s">
        <v>434</v>
      </c>
      <c r="C470" s="10">
        <v>9</v>
      </c>
      <c r="D470" s="10">
        <v>12</v>
      </c>
      <c r="E470" s="12">
        <f t="shared" si="34"/>
        <v>7.1989633492777039E-5</v>
      </c>
      <c r="F470" s="12">
        <f t="shared" si="35"/>
        <v>1.1138131392823331E-4</v>
      </c>
      <c r="G470" s="13">
        <f t="shared" si="36"/>
        <v>0.33333333333333331</v>
      </c>
      <c r="H470" s="18">
        <f t="shared" si="37"/>
        <v>2.3996544497592344E-5</v>
      </c>
    </row>
    <row r="471" spans="2:8" ht="15" x14ac:dyDescent="0.2">
      <c r="B471" s="3" t="s">
        <v>170</v>
      </c>
      <c r="C471" s="10">
        <v>6</v>
      </c>
      <c r="D471" s="10">
        <v>5</v>
      </c>
      <c r="E471" s="12">
        <f t="shared" si="34"/>
        <v>4.7993088995184695E-5</v>
      </c>
      <c r="F471" s="12">
        <f t="shared" si="35"/>
        <v>4.6408880803430545E-5</v>
      </c>
      <c r="G471" s="13">
        <f t="shared" si="36"/>
        <v>-0.16666666666666666</v>
      </c>
      <c r="H471" s="18">
        <f t="shared" si="37"/>
        <v>-7.9988481658641147E-6</v>
      </c>
    </row>
    <row r="472" spans="2:8" ht="15" x14ac:dyDescent="0.2">
      <c r="B472" s="3" t="s">
        <v>185</v>
      </c>
      <c r="C472" s="10">
        <v>1</v>
      </c>
      <c r="D472" s="10">
        <v>3</v>
      </c>
      <c r="E472" s="12">
        <f t="shared" si="34"/>
        <v>7.9988481658641147E-6</v>
      </c>
      <c r="F472" s="12">
        <f t="shared" si="35"/>
        <v>2.7845328482058328E-5</v>
      </c>
      <c r="G472" s="13">
        <f t="shared" si="36"/>
        <v>2</v>
      </c>
      <c r="H472" s="18">
        <f t="shared" si="37"/>
        <v>1.5997696331728229E-5</v>
      </c>
    </row>
    <row r="473" spans="2:8" ht="15" x14ac:dyDescent="0.2">
      <c r="B473" s="3" t="s">
        <v>435</v>
      </c>
      <c r="C473" s="10">
        <v>96</v>
      </c>
      <c r="D473" s="10">
        <v>80</v>
      </c>
      <c r="E473" s="12">
        <f t="shared" si="34"/>
        <v>7.6788942392295512E-4</v>
      </c>
      <c r="F473" s="12">
        <f t="shared" si="35"/>
        <v>7.4254209285488872E-4</v>
      </c>
      <c r="G473" s="13">
        <f t="shared" si="36"/>
        <v>-0.16666666666666666</v>
      </c>
      <c r="H473" s="18">
        <f t="shared" si="37"/>
        <v>-1.2798157065382584E-4</v>
      </c>
    </row>
    <row r="474" spans="2:8" ht="15" x14ac:dyDescent="0.2">
      <c r="B474" s="3" t="s">
        <v>436</v>
      </c>
      <c r="C474" s="10">
        <v>2</v>
      </c>
      <c r="D474" s="10">
        <v>7</v>
      </c>
      <c r="E474" s="12">
        <f t="shared" si="34"/>
        <v>1.5997696331728229E-5</v>
      </c>
      <c r="F474" s="12">
        <f t="shared" si="35"/>
        <v>6.4972433124802761E-5</v>
      </c>
      <c r="G474" s="13">
        <f t="shared" si="36"/>
        <v>2.5</v>
      </c>
      <c r="H474" s="18">
        <f t="shared" si="37"/>
        <v>3.9994240829320574E-5</v>
      </c>
    </row>
    <row r="475" spans="2:8" ht="15" x14ac:dyDescent="0.2">
      <c r="B475" s="3" t="s">
        <v>437</v>
      </c>
      <c r="C475" s="10">
        <v>20</v>
      </c>
      <c r="D475" s="10">
        <v>10</v>
      </c>
      <c r="E475" s="12">
        <f t="shared" si="34"/>
        <v>1.5997696331728232E-4</v>
      </c>
      <c r="F475" s="12">
        <f t="shared" si="35"/>
        <v>9.2817761606861089E-5</v>
      </c>
      <c r="G475" s="13">
        <f t="shared" si="36"/>
        <v>-0.5</v>
      </c>
      <c r="H475" s="18">
        <f t="shared" si="37"/>
        <v>-7.9988481658641161E-5</v>
      </c>
    </row>
    <row r="476" spans="2:8" ht="30" x14ac:dyDescent="0.2">
      <c r="B476" s="3" t="s">
        <v>438</v>
      </c>
      <c r="C476" s="10">
        <v>15</v>
      </c>
      <c r="D476" s="10">
        <v>7</v>
      </c>
      <c r="E476" s="12">
        <f t="shared" si="34"/>
        <v>1.1998272248796173E-4</v>
      </c>
      <c r="F476" s="12">
        <f t="shared" si="35"/>
        <v>6.4972433124802761E-5</v>
      </c>
      <c r="G476" s="13">
        <f t="shared" si="36"/>
        <v>-0.53333333333333333</v>
      </c>
      <c r="H476" s="18">
        <f t="shared" si="37"/>
        <v>-6.3990785326912918E-5</v>
      </c>
    </row>
    <row r="477" spans="2:8" ht="15" x14ac:dyDescent="0.2">
      <c r="B477" s="3" t="s">
        <v>181</v>
      </c>
      <c r="C477" s="10">
        <v>14</v>
      </c>
      <c r="D477" s="10">
        <v>6</v>
      </c>
      <c r="E477" s="12">
        <f t="shared" si="34"/>
        <v>1.1198387432209762E-4</v>
      </c>
      <c r="F477" s="12">
        <f t="shared" si="35"/>
        <v>5.5690656964116656E-5</v>
      </c>
      <c r="G477" s="13">
        <f t="shared" si="36"/>
        <v>-0.5714285714285714</v>
      </c>
      <c r="H477" s="18">
        <f t="shared" si="37"/>
        <v>-6.3990785326912918E-5</v>
      </c>
    </row>
    <row r="478" spans="2:8" ht="15" x14ac:dyDescent="0.2">
      <c r="B478" s="3" t="s">
        <v>439</v>
      </c>
      <c r="C478" s="10">
        <v>218</v>
      </c>
      <c r="D478" s="10">
        <v>138</v>
      </c>
      <c r="E478" s="12">
        <f t="shared" si="34"/>
        <v>1.7437489001583771E-3</v>
      </c>
      <c r="F478" s="12">
        <f t="shared" si="35"/>
        <v>1.280885110174683E-3</v>
      </c>
      <c r="G478" s="13">
        <f t="shared" si="36"/>
        <v>-0.3669724770642202</v>
      </c>
      <c r="H478" s="18">
        <f t="shared" si="37"/>
        <v>-6.3990785326912929E-4</v>
      </c>
    </row>
    <row r="479" spans="2:8" ht="15" x14ac:dyDescent="0.2">
      <c r="B479" s="3" t="s">
        <v>440</v>
      </c>
      <c r="C479" s="10">
        <v>77</v>
      </c>
      <c r="D479" s="10">
        <v>23</v>
      </c>
      <c r="E479" s="12">
        <f t="shared" si="34"/>
        <v>6.159113087715369E-4</v>
      </c>
      <c r="F479" s="12">
        <f t="shared" si="35"/>
        <v>2.1348085169578049E-4</v>
      </c>
      <c r="G479" s="13">
        <f t="shared" si="36"/>
        <v>-0.70129870129870131</v>
      </c>
      <c r="H479" s="18">
        <f t="shared" si="37"/>
        <v>-4.3193780095666224E-4</v>
      </c>
    </row>
    <row r="480" spans="2:8" ht="15" x14ac:dyDescent="0.2">
      <c r="B480" s="3" t="s">
        <v>441</v>
      </c>
      <c r="C480" s="10">
        <v>18</v>
      </c>
      <c r="D480" s="10">
        <v>28</v>
      </c>
      <c r="E480" s="12">
        <f t="shared" si="34"/>
        <v>1.4397926698555408E-4</v>
      </c>
      <c r="F480" s="12">
        <f t="shared" si="35"/>
        <v>2.5988973249921104E-4</v>
      </c>
      <c r="G480" s="13">
        <f t="shared" si="36"/>
        <v>0.55555555555555558</v>
      </c>
      <c r="H480" s="18">
        <f t="shared" si="37"/>
        <v>7.9988481658641161E-5</v>
      </c>
    </row>
    <row r="481" spans="2:8" ht="15" x14ac:dyDescent="0.2">
      <c r="B481" s="3" t="s">
        <v>177</v>
      </c>
      <c r="C481" s="10">
        <v>5</v>
      </c>
      <c r="D481" s="10">
        <v>0</v>
      </c>
      <c r="E481" s="12">
        <f t="shared" si="34"/>
        <v>3.999424082932058E-5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3</v>
      </c>
      <c r="D482" s="10">
        <v>3</v>
      </c>
      <c r="E482" s="12">
        <f t="shared" si="34"/>
        <v>2.3996544497592348E-5</v>
      </c>
      <c r="F482" s="12">
        <f t="shared" si="35"/>
        <v>2.7845328482058328E-5</v>
      </c>
      <c r="G482" s="13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600</v>
      </c>
      <c r="D483" s="10">
        <v>696</v>
      </c>
      <c r="E483" s="12">
        <f t="shared" si="34"/>
        <v>4.7993088995184697E-3</v>
      </c>
      <c r="F483" s="12">
        <f t="shared" si="35"/>
        <v>6.460116207837532E-3</v>
      </c>
      <c r="G483" s="13">
        <f t="shared" si="36"/>
        <v>0.16</v>
      </c>
      <c r="H483" s="18">
        <f t="shared" si="37"/>
        <v>7.6788942392295512E-4</v>
      </c>
    </row>
    <row r="484" spans="2:8" ht="30" x14ac:dyDescent="0.2">
      <c r="B484" s="3" t="s">
        <v>184</v>
      </c>
      <c r="C484" s="10">
        <v>596</v>
      </c>
      <c r="D484" s="10">
        <v>1225</v>
      </c>
      <c r="E484" s="12">
        <f t="shared" si="34"/>
        <v>4.7673135068550133E-3</v>
      </c>
      <c r="F484" s="12">
        <f t="shared" si="35"/>
        <v>1.1370175796840484E-2</v>
      </c>
      <c r="G484" s="13">
        <f t="shared" si="36"/>
        <v>1.0553691275167785</v>
      </c>
      <c r="H484" s="18">
        <f t="shared" si="37"/>
        <v>5.0312754963285286E-3</v>
      </c>
    </row>
    <row r="485" spans="2:8" ht="15" x14ac:dyDescent="0.2">
      <c r="B485" s="3" t="s">
        <v>443</v>
      </c>
      <c r="C485" s="10">
        <v>1851</v>
      </c>
      <c r="D485" s="10">
        <v>1803</v>
      </c>
      <c r="E485" s="12">
        <f t="shared" si="34"/>
        <v>1.4805867955014478E-2</v>
      </c>
      <c r="F485" s="12">
        <f t="shared" si="35"/>
        <v>1.6735042417717054E-2</v>
      </c>
      <c r="G485" s="13">
        <f t="shared" si="36"/>
        <v>-2.5931928687196109E-2</v>
      </c>
      <c r="H485" s="18">
        <f t="shared" si="37"/>
        <v>-3.8394471196147751E-4</v>
      </c>
    </row>
    <row r="486" spans="2:8" ht="15" x14ac:dyDescent="0.2">
      <c r="B486" s="3" t="s">
        <v>171</v>
      </c>
      <c r="C486" s="10">
        <v>6</v>
      </c>
      <c r="D486" s="10">
        <v>7</v>
      </c>
      <c r="E486" s="12">
        <f t="shared" si="34"/>
        <v>4.7993088995184695E-5</v>
      </c>
      <c r="F486" s="12">
        <f t="shared" si="35"/>
        <v>6.4972433124802761E-5</v>
      </c>
      <c r="G486" s="13">
        <f t="shared" si="36"/>
        <v>0.16666666666666666</v>
      </c>
      <c r="H486" s="18">
        <f t="shared" si="37"/>
        <v>7.9988481658641147E-6</v>
      </c>
    </row>
    <row r="487" spans="2:8" ht="15" x14ac:dyDescent="0.2">
      <c r="B487" s="3" t="s">
        <v>444</v>
      </c>
      <c r="C487" s="10">
        <v>10</v>
      </c>
      <c r="D487" s="10">
        <v>8</v>
      </c>
      <c r="E487" s="12">
        <f t="shared" si="34"/>
        <v>7.9988481658641161E-5</v>
      </c>
      <c r="F487" s="12">
        <f t="shared" si="35"/>
        <v>7.4254209285488866E-5</v>
      </c>
      <c r="G487" s="13">
        <f t="shared" si="36"/>
        <v>-0.2</v>
      </c>
      <c r="H487" s="18">
        <f t="shared" si="37"/>
        <v>-1.5997696331728233E-5</v>
      </c>
    </row>
    <row r="488" spans="2:8" ht="13.5" customHeight="1" x14ac:dyDescent="0.2">
      <c r="B488" s="3" t="s">
        <v>445</v>
      </c>
      <c r="C488" s="10">
        <v>5</v>
      </c>
      <c r="D488" s="10">
        <v>4</v>
      </c>
      <c r="E488" s="12">
        <f t="shared" ref="E488:E499" si="38">+IF(C488=0,"",C488/C$294)</f>
        <v>3.999424082932058E-5</v>
      </c>
      <c r="F488" s="12">
        <f t="shared" ref="F488:F499" si="39">+IF(D488=0,"",D488/D$294)</f>
        <v>3.7127104642744433E-5</v>
      </c>
      <c r="G488" s="13">
        <f t="shared" ref="G488:G499" si="40">+IF(OR(AND(D488=0),(C488=0)),"0",((D488-C488)/C488))</f>
        <v>-0.2</v>
      </c>
      <c r="H488" s="18">
        <f t="shared" ref="H488:H499" si="41">+IF(OR(AND(E488=""),(G488="")),"",E488*G488)</f>
        <v>-7.9988481658641164E-6</v>
      </c>
    </row>
    <row r="489" spans="2:8" ht="13.5" customHeight="1" x14ac:dyDescent="0.2">
      <c r="B489" s="3" t="s">
        <v>446</v>
      </c>
      <c r="C489" s="10">
        <v>33</v>
      </c>
      <c r="D489" s="10">
        <v>55</v>
      </c>
      <c r="E489" s="12">
        <f t="shared" si="38"/>
        <v>2.6396198947351582E-4</v>
      </c>
      <c r="F489" s="12">
        <f t="shared" si="39"/>
        <v>5.1049768883773604E-4</v>
      </c>
      <c r="G489" s="13">
        <f t="shared" si="40"/>
        <v>0.66666666666666663</v>
      </c>
      <c r="H489" s="18">
        <f t="shared" si="41"/>
        <v>1.7597465964901054E-4</v>
      </c>
    </row>
    <row r="490" spans="2:8" ht="25.5" customHeight="1" x14ac:dyDescent="0.2">
      <c r="B490" s="3" t="s">
        <v>172</v>
      </c>
      <c r="C490" s="10">
        <v>42</v>
      </c>
      <c r="D490" s="10">
        <v>24</v>
      </c>
      <c r="E490" s="12">
        <f t="shared" si="38"/>
        <v>3.3595162296629283E-4</v>
      </c>
      <c r="F490" s="12">
        <f t="shared" si="39"/>
        <v>2.2276262785646663E-4</v>
      </c>
      <c r="G490" s="13">
        <f t="shared" si="40"/>
        <v>-0.42857142857142855</v>
      </c>
      <c r="H490" s="18">
        <f t="shared" si="41"/>
        <v>-1.4397926698555405E-4</v>
      </c>
    </row>
    <row r="491" spans="2:8" ht="13.5" customHeight="1" x14ac:dyDescent="0.2">
      <c r="B491" s="3" t="s">
        <v>180</v>
      </c>
      <c r="C491" s="10">
        <v>354</v>
      </c>
      <c r="D491" s="10">
        <v>380</v>
      </c>
      <c r="E491" s="12">
        <f t="shared" si="38"/>
        <v>2.8315922507158968E-3</v>
      </c>
      <c r="F491" s="12">
        <f t="shared" si="39"/>
        <v>3.5270749410607214E-3</v>
      </c>
      <c r="G491" s="13">
        <f t="shared" si="40"/>
        <v>7.3446327683615822E-2</v>
      </c>
      <c r="H491" s="18">
        <f t="shared" si="41"/>
        <v>2.07970052312467E-4</v>
      </c>
    </row>
    <row r="492" spans="2:8" ht="15" x14ac:dyDescent="0.2">
      <c r="B492" s="3" t="s">
        <v>480</v>
      </c>
      <c r="C492" s="10">
        <v>154</v>
      </c>
      <c r="D492" s="10">
        <v>66</v>
      </c>
      <c r="E492" s="12">
        <f t="shared" si="38"/>
        <v>1.2318226175430738E-3</v>
      </c>
      <c r="F492" s="12">
        <f t="shared" si="39"/>
        <v>6.1259722660528314E-4</v>
      </c>
      <c r="G492" s="13">
        <f t="shared" si="40"/>
        <v>-0.5714285714285714</v>
      </c>
      <c r="H492" s="18">
        <f t="shared" si="41"/>
        <v>-7.0389863859604215E-4</v>
      </c>
    </row>
    <row r="493" spans="2:8" ht="15" x14ac:dyDescent="0.2">
      <c r="B493" s="3" t="s">
        <v>447</v>
      </c>
      <c r="C493" s="10">
        <v>296</v>
      </c>
      <c r="D493" s="10">
        <v>236</v>
      </c>
      <c r="E493" s="12">
        <f t="shared" si="38"/>
        <v>2.367659057095778E-3</v>
      </c>
      <c r="F493" s="12">
        <f t="shared" si="39"/>
        <v>2.1904991739219218E-3</v>
      </c>
      <c r="G493" s="13">
        <f t="shared" si="40"/>
        <v>-0.20270270270270271</v>
      </c>
      <c r="H493" s="18">
        <f t="shared" si="41"/>
        <v>-4.7993088995184691E-4</v>
      </c>
    </row>
    <row r="494" spans="2:8" ht="15" x14ac:dyDescent="0.2">
      <c r="B494" s="3" t="s">
        <v>448</v>
      </c>
      <c r="C494" s="10">
        <v>22</v>
      </c>
      <c r="D494" s="10">
        <v>9</v>
      </c>
      <c r="E494" s="12">
        <f t="shared" si="38"/>
        <v>1.7597465964901054E-4</v>
      </c>
      <c r="F494" s="12">
        <f t="shared" si="39"/>
        <v>8.3535985446174985E-5</v>
      </c>
      <c r="G494" s="13">
        <f t="shared" si="40"/>
        <v>-0.59090909090909094</v>
      </c>
      <c r="H494" s="18">
        <f t="shared" si="41"/>
        <v>-1.039850261562335E-4</v>
      </c>
    </row>
    <row r="495" spans="2:8" ht="13.5" customHeight="1" x14ac:dyDescent="0.2">
      <c r="B495" s="3" t="s">
        <v>449</v>
      </c>
      <c r="C495" s="10">
        <v>24</v>
      </c>
      <c r="D495" s="10">
        <v>17</v>
      </c>
      <c r="E495" s="12">
        <f t="shared" si="38"/>
        <v>1.9197235598073878E-4</v>
      </c>
      <c r="F495" s="12">
        <f t="shared" si="39"/>
        <v>1.5779019473166386E-4</v>
      </c>
      <c r="G495" s="13">
        <f t="shared" si="40"/>
        <v>-0.29166666666666669</v>
      </c>
      <c r="H495" s="18">
        <f t="shared" si="41"/>
        <v>-5.5991937161048817E-5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5</v>
      </c>
      <c r="E496" s="12">
        <f t="shared" si="38"/>
        <v>1.5997696331728229E-5</v>
      </c>
      <c r="F496" s="12">
        <f t="shared" si="39"/>
        <v>4.6408880803430545E-5</v>
      </c>
      <c r="G496" s="13">
        <f t="shared" si="40"/>
        <v>1.5</v>
      </c>
      <c r="H496" s="18">
        <f t="shared" si="41"/>
        <v>2.3996544497592344E-5</v>
      </c>
    </row>
    <row r="497" spans="2:8" ht="15" x14ac:dyDescent="0.2">
      <c r="B497" s="3" t="s">
        <v>451</v>
      </c>
      <c r="C497" s="10">
        <v>69</v>
      </c>
      <c r="D497" s="10">
        <v>58</v>
      </c>
      <c r="E497" s="12">
        <f t="shared" si="38"/>
        <v>5.5192052344462392E-4</v>
      </c>
      <c r="F497" s="12">
        <f t="shared" si="39"/>
        <v>5.383430173197943E-4</v>
      </c>
      <c r="G497" s="13">
        <f t="shared" si="40"/>
        <v>-0.15942028985507245</v>
      </c>
      <c r="H497" s="18">
        <f t="shared" si="41"/>
        <v>-8.7987329824505255E-5</v>
      </c>
    </row>
    <row r="498" spans="2:8" ht="30" x14ac:dyDescent="0.2">
      <c r="B498" s="3" t="s">
        <v>452</v>
      </c>
      <c r="C498" s="10">
        <v>7</v>
      </c>
      <c r="D498" s="10">
        <v>4</v>
      </c>
      <c r="E498" s="12">
        <f t="shared" si="38"/>
        <v>5.599193716104881E-5</v>
      </c>
      <c r="F498" s="12">
        <f t="shared" si="39"/>
        <v>3.7127104642744433E-5</v>
      </c>
      <c r="G498" s="13">
        <f t="shared" si="40"/>
        <v>-0.42857142857142855</v>
      </c>
      <c r="H498" s="18">
        <f t="shared" si="41"/>
        <v>-2.3996544497592344E-5</v>
      </c>
    </row>
    <row r="499" spans="2:8" ht="15" x14ac:dyDescent="0.2">
      <c r="B499" s="3" t="s">
        <v>453</v>
      </c>
      <c r="C499" s="10">
        <v>4</v>
      </c>
      <c r="D499" s="10">
        <v>6</v>
      </c>
      <c r="E499" s="12">
        <f t="shared" si="38"/>
        <v>3.1995392663456459E-5</v>
      </c>
      <c r="F499" s="12">
        <f t="shared" si="39"/>
        <v>5.5690656964116656E-5</v>
      </c>
      <c r="G499" s="13">
        <f t="shared" si="40"/>
        <v>0.5</v>
      </c>
      <c r="H499" s="18">
        <f t="shared" si="41"/>
        <v>1.5997696331728229E-5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16858</v>
      </c>
      <c r="D505" s="41">
        <f>SUM(D506:D530)</f>
        <v>12191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-0.27684185549887291</v>
      </c>
      <c r="H505" s="42">
        <f>+IF(OR(AND(E505=""),(G505="")),"",E505*G505)</f>
        <v>-0.27684185549887291</v>
      </c>
    </row>
    <row r="506" spans="2:8" ht="15" x14ac:dyDescent="0.2">
      <c r="B506" s="3" t="s">
        <v>454</v>
      </c>
      <c r="C506" s="10">
        <v>87</v>
      </c>
      <c r="D506" s="10">
        <v>59</v>
      </c>
      <c r="E506" s="12">
        <f>+IF(C506=0,"",C506/C$505)</f>
        <v>5.1607545379048526E-3</v>
      </c>
      <c r="F506" s="12">
        <f>+IF(D506=0,"",D506/D$505)</f>
        <v>4.8396357968993522E-3</v>
      </c>
      <c r="G506" s="13">
        <f>+IF(OR(AND(D506=0),(C506=0)),"0",((D506-C506)/C506))</f>
        <v>-0.32183908045977011</v>
      </c>
      <c r="H506" s="18">
        <f>+IF(OR(AND(E506=""),(G506="")),"",E506*G506)</f>
        <v>-1.6609324949578837E-3</v>
      </c>
    </row>
    <row r="507" spans="2:8" ht="15" x14ac:dyDescent="0.2">
      <c r="B507" s="3" t="s">
        <v>187</v>
      </c>
      <c r="C507" s="10">
        <v>1328</v>
      </c>
      <c r="D507" s="10">
        <v>860</v>
      </c>
      <c r="E507" s="12">
        <f t="shared" ref="E507:E529" si="42">+IF(C507=0,"",C507/C$505)</f>
        <v>7.8775655475145326E-2</v>
      </c>
      <c r="F507" s="12">
        <f t="shared" ref="F507:F529" si="43">+IF(D507=0,"",D507/D$505)</f>
        <v>7.0543843819210889E-2</v>
      </c>
      <c r="G507" s="13">
        <f t="shared" ref="G507:G529" si="44">+IF(OR(AND(D507=0),(C507=0)),"0",((D507-C507)/C507))</f>
        <v>-0.35240963855421686</v>
      </c>
      <c r="H507" s="18">
        <f t="shared" ref="H507:H530" si="45">+IF(OR(AND(E507=""),(G507="")),"",E507*G507)</f>
        <v>-2.7761300272867478E-2</v>
      </c>
    </row>
    <row r="508" spans="2:8" ht="15" x14ac:dyDescent="0.2">
      <c r="B508" s="3" t="s">
        <v>455</v>
      </c>
      <c r="C508" s="10">
        <v>2972</v>
      </c>
      <c r="D508" s="10">
        <v>2077</v>
      </c>
      <c r="E508" s="12">
        <f t="shared" si="42"/>
        <v>0.17629612053624391</v>
      </c>
      <c r="F508" s="12">
        <f t="shared" si="43"/>
        <v>0.17037158559593144</v>
      </c>
      <c r="G508" s="13">
        <f t="shared" si="44"/>
        <v>-0.30114401076716019</v>
      </c>
      <c r="H508" s="18">
        <f t="shared" si="45"/>
        <v>-5.3090520820975207E-2</v>
      </c>
    </row>
    <row r="509" spans="2:8" ht="15" x14ac:dyDescent="0.2">
      <c r="B509" s="3" t="s">
        <v>456</v>
      </c>
      <c r="C509" s="10">
        <v>3411</v>
      </c>
      <c r="D509" s="10">
        <v>2524</v>
      </c>
      <c r="E509" s="12">
        <f t="shared" si="42"/>
        <v>0.20233716929647644</v>
      </c>
      <c r="F509" s="12">
        <f t="shared" si="43"/>
        <v>0.20703797883684685</v>
      </c>
      <c r="G509" s="13">
        <f t="shared" si="44"/>
        <v>-0.26004104368220465</v>
      </c>
      <c r="H509" s="18">
        <f t="shared" si="45"/>
        <v>-5.2615968679558665E-2</v>
      </c>
    </row>
    <row r="510" spans="2:8" ht="15" x14ac:dyDescent="0.2">
      <c r="B510" s="3" t="s">
        <v>188</v>
      </c>
      <c r="C510" s="10">
        <v>108</v>
      </c>
      <c r="D510" s="10">
        <v>84</v>
      </c>
      <c r="E510" s="12">
        <f t="shared" si="42"/>
        <v>6.4064539091232648E-3</v>
      </c>
      <c r="F510" s="12">
        <f t="shared" si="43"/>
        <v>6.8903289311787385E-3</v>
      </c>
      <c r="G510" s="13">
        <f t="shared" si="44"/>
        <v>-0.22222222222222221</v>
      </c>
      <c r="H510" s="18">
        <f t="shared" si="45"/>
        <v>-1.4236564242496143E-3</v>
      </c>
    </row>
    <row r="511" spans="2:8" ht="15" x14ac:dyDescent="0.2">
      <c r="B511" s="3" t="s">
        <v>186</v>
      </c>
      <c r="C511" s="10">
        <v>26</v>
      </c>
      <c r="D511" s="10">
        <v>14</v>
      </c>
      <c r="E511" s="12">
        <f t="shared" si="42"/>
        <v>1.542294459603749E-3</v>
      </c>
      <c r="F511" s="12">
        <f t="shared" si="43"/>
        <v>1.1483881551964564E-3</v>
      </c>
      <c r="G511" s="13">
        <f t="shared" si="44"/>
        <v>-0.46153846153846156</v>
      </c>
      <c r="H511" s="18">
        <f t="shared" si="45"/>
        <v>-7.1182821212480726E-4</v>
      </c>
    </row>
    <row r="512" spans="2:8" ht="15" x14ac:dyDescent="0.2">
      <c r="B512" s="3" t="s">
        <v>189</v>
      </c>
      <c r="C512" s="10">
        <v>79</v>
      </c>
      <c r="D512" s="10">
        <v>38</v>
      </c>
      <c r="E512" s="12">
        <f t="shared" si="42"/>
        <v>4.686202396488314E-3</v>
      </c>
      <c r="F512" s="12">
        <f t="shared" si="43"/>
        <v>3.1170535641046673E-3</v>
      </c>
      <c r="G512" s="13">
        <f t="shared" si="44"/>
        <v>-0.51898734177215189</v>
      </c>
      <c r="H512" s="18">
        <f t="shared" si="45"/>
        <v>-2.432079724759758E-3</v>
      </c>
    </row>
    <row r="513" spans="2:8" ht="15" x14ac:dyDescent="0.2">
      <c r="B513" s="3" t="s">
        <v>457</v>
      </c>
      <c r="C513" s="10">
        <v>127</v>
      </c>
      <c r="D513" s="10">
        <v>84</v>
      </c>
      <c r="E513" s="12">
        <f t="shared" si="42"/>
        <v>7.5335152449875426E-3</v>
      </c>
      <c r="F513" s="12">
        <f t="shared" si="43"/>
        <v>6.8903289311787385E-3</v>
      </c>
      <c r="G513" s="13">
        <f t="shared" si="44"/>
        <v>-0.33858267716535434</v>
      </c>
      <c r="H513" s="18">
        <f t="shared" si="45"/>
        <v>-2.5507177601138925E-3</v>
      </c>
    </row>
    <row r="514" spans="2:8" ht="15" x14ac:dyDescent="0.2">
      <c r="B514" s="3" t="s">
        <v>458</v>
      </c>
      <c r="C514" s="10">
        <v>35</v>
      </c>
      <c r="D514" s="10">
        <v>32</v>
      </c>
      <c r="E514" s="12">
        <f t="shared" si="42"/>
        <v>2.0761656186973542E-3</v>
      </c>
      <c r="F514" s="12">
        <f t="shared" si="43"/>
        <v>2.6248872118776146E-3</v>
      </c>
      <c r="G514" s="13">
        <f t="shared" si="44"/>
        <v>-8.5714285714285715E-2</v>
      </c>
      <c r="H514" s="18">
        <f t="shared" si="45"/>
        <v>-1.7795705303120179E-4</v>
      </c>
    </row>
    <row r="515" spans="2:8" ht="15" x14ac:dyDescent="0.2">
      <c r="B515" s="3" t="s">
        <v>566</v>
      </c>
      <c r="C515" s="10">
        <v>428</v>
      </c>
      <c r="D515" s="10">
        <v>268</v>
      </c>
      <c r="E515" s="12">
        <f t="shared" si="42"/>
        <v>2.5388539565784792E-2</v>
      </c>
      <c r="F515" s="12">
        <f t="shared" si="43"/>
        <v>2.1983430399475024E-2</v>
      </c>
      <c r="G515" s="13">
        <f t="shared" si="44"/>
        <v>-0.37383177570093457</v>
      </c>
      <c r="H515" s="18">
        <f t="shared" si="45"/>
        <v>-9.4910428283307632E-3</v>
      </c>
    </row>
    <row r="516" spans="2:8" ht="15" x14ac:dyDescent="0.2">
      <c r="B516" s="3" t="s">
        <v>459</v>
      </c>
      <c r="C516" s="10">
        <v>84</v>
      </c>
      <c r="D516" s="10">
        <v>12</v>
      </c>
      <c r="E516" s="12">
        <f t="shared" si="42"/>
        <v>4.9827974848736505E-3</v>
      </c>
      <c r="F516" s="12">
        <f t="shared" si="43"/>
        <v>9.8433270445410538E-4</v>
      </c>
      <c r="G516" s="13">
        <f t="shared" si="44"/>
        <v>-0.8571428571428571</v>
      </c>
      <c r="H516" s="18">
        <f t="shared" si="45"/>
        <v>-4.2709692727488429E-3</v>
      </c>
    </row>
    <row r="517" spans="2:8" ht="15" x14ac:dyDescent="0.2">
      <c r="B517" s="3" t="s">
        <v>460</v>
      </c>
      <c r="C517" s="10">
        <v>244</v>
      </c>
      <c r="D517" s="10">
        <v>287</v>
      </c>
      <c r="E517" s="12">
        <f t="shared" si="42"/>
        <v>1.4473840313204414E-2</v>
      </c>
      <c r="F517" s="12">
        <f t="shared" si="43"/>
        <v>2.3541957181527358E-2</v>
      </c>
      <c r="G517" s="13">
        <f t="shared" si="44"/>
        <v>0.17622950819672131</v>
      </c>
      <c r="H517" s="18">
        <f t="shared" si="45"/>
        <v>2.5507177601138925E-3</v>
      </c>
    </row>
    <row r="518" spans="2:8" ht="15" x14ac:dyDescent="0.2">
      <c r="B518" s="3" t="s">
        <v>190</v>
      </c>
      <c r="C518" s="10">
        <v>338</v>
      </c>
      <c r="D518" s="10">
        <v>140</v>
      </c>
      <c r="E518" s="12">
        <f t="shared" si="42"/>
        <v>2.0049827974848736E-2</v>
      </c>
      <c r="F518" s="12">
        <f t="shared" si="43"/>
        <v>1.1483881551964564E-2</v>
      </c>
      <c r="G518" s="13">
        <f t="shared" si="44"/>
        <v>-0.58579881656804733</v>
      </c>
      <c r="H518" s="18">
        <f t="shared" si="45"/>
        <v>-1.1745165500059319E-2</v>
      </c>
    </row>
    <row r="519" spans="2:8" ht="15" x14ac:dyDescent="0.2">
      <c r="B519" s="3" t="s">
        <v>192</v>
      </c>
      <c r="C519" s="10">
        <v>75</v>
      </c>
      <c r="D519" s="10">
        <v>41</v>
      </c>
      <c r="E519" s="12">
        <f t="shared" si="42"/>
        <v>4.4489263257800451E-3</v>
      </c>
      <c r="F519" s="12">
        <f t="shared" si="43"/>
        <v>3.3631367402181937E-3</v>
      </c>
      <c r="G519" s="13">
        <f t="shared" si="44"/>
        <v>-0.45333333333333331</v>
      </c>
      <c r="H519" s="18">
        <f t="shared" si="45"/>
        <v>-2.016846601020287E-3</v>
      </c>
    </row>
    <row r="520" spans="2:8" ht="13.5" customHeight="1" x14ac:dyDescent="0.2">
      <c r="B520" s="3" t="s">
        <v>191</v>
      </c>
      <c r="C520" s="10">
        <v>78</v>
      </c>
      <c r="D520" s="10">
        <v>88</v>
      </c>
      <c r="E520" s="12">
        <f t="shared" si="42"/>
        <v>4.6268833788112472E-3</v>
      </c>
      <c r="F520" s="12">
        <f t="shared" si="43"/>
        <v>7.21843983266344E-3</v>
      </c>
      <c r="G520" s="13">
        <f t="shared" si="44"/>
        <v>0.12820512820512819</v>
      </c>
      <c r="H520" s="18">
        <f t="shared" si="45"/>
        <v>5.931901767706727E-4</v>
      </c>
    </row>
    <row r="521" spans="2:8" ht="13.5" customHeight="1" x14ac:dyDescent="0.2">
      <c r="B521" s="3" t="s">
        <v>461</v>
      </c>
      <c r="C521" s="10">
        <v>1100</v>
      </c>
      <c r="D521" s="10">
        <v>886</v>
      </c>
      <c r="E521" s="12">
        <f t="shared" si="42"/>
        <v>6.5250919444774E-2</v>
      </c>
      <c r="F521" s="12">
        <f t="shared" si="43"/>
        <v>7.2676564678861452E-2</v>
      </c>
      <c r="G521" s="13">
        <f t="shared" si="44"/>
        <v>-0.19454545454545455</v>
      </c>
      <c r="H521" s="18">
        <f t="shared" si="45"/>
        <v>-1.2694269782892396E-2</v>
      </c>
    </row>
    <row r="522" spans="2:8" ht="25.5" customHeight="1" x14ac:dyDescent="0.2">
      <c r="B522" s="3" t="s">
        <v>193</v>
      </c>
      <c r="C522" s="10">
        <v>2307</v>
      </c>
      <c r="D522" s="10">
        <v>1683</v>
      </c>
      <c r="E522" s="12">
        <f t="shared" si="42"/>
        <v>0.1368489737809942</v>
      </c>
      <c r="F522" s="12">
        <f t="shared" si="43"/>
        <v>0.13805266179968828</v>
      </c>
      <c r="G522" s="13">
        <f t="shared" si="44"/>
        <v>-0.270481144343303</v>
      </c>
      <c r="H522" s="18">
        <f t="shared" si="45"/>
        <v>-3.7015067030489977E-2</v>
      </c>
    </row>
    <row r="523" spans="2:8" ht="13.5" customHeight="1" x14ac:dyDescent="0.2">
      <c r="B523" s="3" t="s">
        <v>462</v>
      </c>
      <c r="C523" s="10">
        <v>264</v>
      </c>
      <c r="D523" s="10">
        <v>118</v>
      </c>
      <c r="E523" s="12">
        <f t="shared" si="42"/>
        <v>1.5660220666745758E-2</v>
      </c>
      <c r="F523" s="12">
        <f t="shared" si="43"/>
        <v>9.6792715937987044E-3</v>
      </c>
      <c r="G523" s="13">
        <f t="shared" si="44"/>
        <v>-0.55303030303030298</v>
      </c>
      <c r="H523" s="18">
        <f t="shared" si="45"/>
        <v>-8.6605765808518195E-3</v>
      </c>
    </row>
    <row r="524" spans="2:8" ht="12" customHeight="1" x14ac:dyDescent="0.2">
      <c r="B524" s="3" t="s">
        <v>194</v>
      </c>
      <c r="C524" s="10">
        <v>430</v>
      </c>
      <c r="D524" s="10">
        <v>320</v>
      </c>
      <c r="E524" s="12">
        <f t="shared" si="42"/>
        <v>2.5507177601138926E-2</v>
      </c>
      <c r="F524" s="12">
        <f t="shared" si="43"/>
        <v>2.6248872118776145E-2</v>
      </c>
      <c r="G524" s="13">
        <f t="shared" si="44"/>
        <v>-0.2558139534883721</v>
      </c>
      <c r="H524" s="18">
        <f t="shared" si="45"/>
        <v>-6.5250919444774002E-3</v>
      </c>
    </row>
    <row r="525" spans="2:8" ht="13.5" customHeight="1" x14ac:dyDescent="0.2">
      <c r="B525" s="3" t="s">
        <v>195</v>
      </c>
      <c r="C525" s="10">
        <v>60</v>
      </c>
      <c r="D525" s="10">
        <v>27</v>
      </c>
      <c r="E525" s="12">
        <f t="shared" si="42"/>
        <v>3.5591410606240362E-3</v>
      </c>
      <c r="F525" s="12">
        <f t="shared" si="43"/>
        <v>2.2147485850217375E-3</v>
      </c>
      <c r="G525" s="13">
        <f t="shared" si="44"/>
        <v>-0.55000000000000004</v>
      </c>
      <c r="H525" s="18">
        <f t="shared" si="45"/>
        <v>-1.9575275833432202E-3</v>
      </c>
    </row>
    <row r="526" spans="2:8" ht="13.5" customHeight="1" x14ac:dyDescent="0.2">
      <c r="B526" s="3" t="s">
        <v>463</v>
      </c>
      <c r="C526" s="10">
        <v>344</v>
      </c>
      <c r="D526" s="10">
        <v>269</v>
      </c>
      <c r="E526" s="12">
        <f t="shared" si="42"/>
        <v>2.040574208091114E-2</v>
      </c>
      <c r="F526" s="12">
        <f t="shared" si="43"/>
        <v>2.2065458124846199E-2</v>
      </c>
      <c r="G526" s="13">
        <f t="shared" si="44"/>
        <v>-0.21802325581395349</v>
      </c>
      <c r="H526" s="18">
        <f t="shared" si="45"/>
        <v>-4.4489263257800451E-3</v>
      </c>
    </row>
    <row r="527" spans="2:8" ht="15" x14ac:dyDescent="0.2">
      <c r="B527" s="3" t="s">
        <v>464</v>
      </c>
      <c r="C527" s="10">
        <v>9</v>
      </c>
      <c r="D527" s="10">
        <v>19</v>
      </c>
      <c r="E527" s="12">
        <f t="shared" si="42"/>
        <v>5.3387115909360537E-4</v>
      </c>
      <c r="F527" s="12">
        <f t="shared" si="43"/>
        <v>1.5585267820523337E-3</v>
      </c>
      <c r="G527" s="13">
        <f t="shared" si="44"/>
        <v>1.1111111111111112</v>
      </c>
      <c r="H527" s="18">
        <f t="shared" si="45"/>
        <v>5.931901767706727E-4</v>
      </c>
    </row>
    <row r="528" spans="2:8" ht="30" x14ac:dyDescent="0.2">
      <c r="B528" s="3" t="s">
        <v>465</v>
      </c>
      <c r="C528" s="10">
        <v>15</v>
      </c>
      <c r="D528" s="10">
        <v>12</v>
      </c>
      <c r="E528" s="12">
        <f t="shared" si="42"/>
        <v>8.8978526515600905E-4</v>
      </c>
      <c r="F528" s="12">
        <f t="shared" si="43"/>
        <v>9.8433270445410538E-4</v>
      </c>
      <c r="G528" s="13">
        <f t="shared" si="44"/>
        <v>-0.2</v>
      </c>
      <c r="H528" s="18">
        <f t="shared" si="45"/>
        <v>-1.7795705303120182E-4</v>
      </c>
    </row>
    <row r="529" spans="2:8" ht="15" x14ac:dyDescent="0.2">
      <c r="B529" s="3" t="s">
        <v>466</v>
      </c>
      <c r="C529" s="10">
        <v>640</v>
      </c>
      <c r="D529" s="10">
        <v>552</v>
      </c>
      <c r="E529" s="12">
        <f t="shared" si="42"/>
        <v>3.7964171313323053E-2</v>
      </c>
      <c r="F529" s="12">
        <f t="shared" si="43"/>
        <v>4.5279304404888851E-2</v>
      </c>
      <c r="G529" s="13">
        <f t="shared" si="44"/>
        <v>-0.13750000000000001</v>
      </c>
      <c r="H529" s="18">
        <f t="shared" si="45"/>
        <v>-5.2200735555819203E-3</v>
      </c>
    </row>
    <row r="530" spans="2:8" ht="15" x14ac:dyDescent="0.2">
      <c r="B530" s="3" t="s">
        <v>467</v>
      </c>
      <c r="C530" s="10">
        <v>2269</v>
      </c>
      <c r="D530" s="10">
        <v>1697</v>
      </c>
      <c r="E530" s="12">
        <f>+IF(C530=0,"",C530/C$505)</f>
        <v>0.13459485110926564</v>
      </c>
      <c r="F530" s="12">
        <f>+IF(D530=0,"",D530/D$505)</f>
        <v>0.13920104995488475</v>
      </c>
      <c r="G530" s="13">
        <f>+IF(OR(AND(D530=0),(C530=0)),"0",((D530-C530)/C530))</f>
        <v>-0.25209343323049804</v>
      </c>
      <c r="H530" s="18">
        <f t="shared" si="45"/>
        <v>-3.3930478111282483E-2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533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518</v>
      </c>
      <c r="C8" s="40">
        <f>+C18+C70+C151+C294+C505</f>
        <v>39253</v>
      </c>
      <c r="D8" s="41">
        <f>+D18+D70+D151+D294+D505</f>
        <v>44837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0.14225664280437164</v>
      </c>
      <c r="H8" s="42">
        <f>+E8*G8</f>
        <v>0.14225664280437164</v>
      </c>
    </row>
    <row r="9" spans="2:8" ht="20.100000000000001" customHeight="1" x14ac:dyDescent="0.2">
      <c r="B9" s="33" t="s">
        <v>486</v>
      </c>
      <c r="C9" s="34">
        <v>629</v>
      </c>
      <c r="D9" s="34">
        <f>D18</f>
        <v>720</v>
      </c>
      <c r="E9" s="35">
        <f t="shared" si="0"/>
        <v>1.6024252923343439E-2</v>
      </c>
      <c r="F9" s="35">
        <f t="shared" si="0"/>
        <v>1.6058166246626669E-2</v>
      </c>
      <c r="G9" s="35">
        <f t="shared" si="1"/>
        <v>0.14467408585055644</v>
      </c>
      <c r="H9" s="35">
        <f>+IF(OR(AND(E9=""),(G9="")),"",E9*G9)</f>
        <v>2.3182941431228185E-3</v>
      </c>
    </row>
    <row r="10" spans="2:8" ht="20.100000000000001" customHeight="1" x14ac:dyDescent="0.2">
      <c r="B10" s="33" t="s">
        <v>487</v>
      </c>
      <c r="C10" s="36">
        <v>3212</v>
      </c>
      <c r="D10" s="36">
        <f>D70</f>
        <v>4648</v>
      </c>
      <c r="E10" s="35">
        <f t="shared" si="0"/>
        <v>8.1828140524291132E-2</v>
      </c>
      <c r="F10" s="35">
        <f t="shared" si="0"/>
        <v>0.1036643843254455</v>
      </c>
      <c r="G10" s="35">
        <f t="shared" si="1"/>
        <v>0.44707347447073476</v>
      </c>
      <c r="H10" s="35">
        <f>+IF(OR(AND(E10=""),(G10="")),"",E10*G10)</f>
        <v>3.6583191093674368E-2</v>
      </c>
    </row>
    <row r="11" spans="2:8" ht="20.100000000000001" customHeight="1" x14ac:dyDescent="0.2">
      <c r="B11" s="33" t="s">
        <v>488</v>
      </c>
      <c r="C11" s="36">
        <v>7161</v>
      </c>
      <c r="D11" s="36">
        <f>D151</f>
        <v>10001</v>
      </c>
      <c r="E11" s="35">
        <f t="shared" si="0"/>
        <v>0.18243191603189565</v>
      </c>
      <c r="F11" s="35">
        <f t="shared" si="0"/>
        <v>0.22305238976737962</v>
      </c>
      <c r="G11" s="35">
        <f t="shared" si="1"/>
        <v>0.39659265465717081</v>
      </c>
      <c r="H11" s="35">
        <f>+IF(OR(AND(E11=""),(G11="")),"",E11*G11)</f>
        <v>7.235115787328357E-2</v>
      </c>
    </row>
    <row r="12" spans="2:8" ht="20.100000000000001" customHeight="1" x14ac:dyDescent="0.2">
      <c r="B12" s="33" t="s">
        <v>489</v>
      </c>
      <c r="C12" s="36">
        <v>22312</v>
      </c>
      <c r="D12" s="36">
        <f>D294</f>
        <v>22707</v>
      </c>
      <c r="E12" s="35">
        <f t="shared" si="0"/>
        <v>0.56841515298193768</v>
      </c>
      <c r="F12" s="35">
        <f t="shared" si="0"/>
        <v>0.50643441800298861</v>
      </c>
      <c r="G12" s="35">
        <f t="shared" si="1"/>
        <v>1.7703477949085694E-2</v>
      </c>
      <c r="H12" s="35">
        <f>+IF(OR(AND(E12=""),(G12="")),"",E12*G12)</f>
        <v>1.0062925126741906E-2</v>
      </c>
    </row>
    <row r="13" spans="2:8" ht="20.100000000000001" customHeight="1" x14ac:dyDescent="0.2">
      <c r="B13" s="33" t="s">
        <v>490</v>
      </c>
      <c r="C13" s="36">
        <v>5939</v>
      </c>
      <c r="D13" s="36">
        <f>D505</f>
        <v>6761</v>
      </c>
      <c r="E13" s="35">
        <f t="shared" si="0"/>
        <v>0.15130053753853209</v>
      </c>
      <c r="F13" s="35">
        <f t="shared" si="0"/>
        <v>0.15079064165755959</v>
      </c>
      <c r="G13" s="35">
        <f t="shared" si="1"/>
        <v>0.13840713924903184</v>
      </c>
      <c r="H13" s="35">
        <f>+IF(OR(AND(E13=""),(G13="")),"",E13*G13)</f>
        <v>2.0941074567548981E-2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629</v>
      </c>
      <c r="D18" s="41">
        <f>SUM(D19:D64)</f>
        <v>720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0.14467408585055644</v>
      </c>
      <c r="H18" s="42">
        <f>+IF(OR(AND(E18=""),(G18="")),"",E18*G18)</f>
        <v>0.14467408585055644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1.3888888888888889E-3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34</v>
      </c>
      <c r="D20" s="10">
        <v>37</v>
      </c>
      <c r="E20" s="8">
        <f t="shared" ref="E20:E64" si="2">+IF(C20=0,"",C20/C$18)</f>
        <v>5.4054054054054057E-2</v>
      </c>
      <c r="F20" s="8">
        <f t="shared" ref="F20:F64" si="3">+IF(D20=0,"",D20/D$18)</f>
        <v>5.1388888888888887E-2</v>
      </c>
      <c r="G20" s="13">
        <f t="shared" ref="G20:G64" si="4">+IF(OR(AND(D20=0),(C20=0)),"0",((D20-C20)/C20))</f>
        <v>8.8235294117647065E-2</v>
      </c>
      <c r="H20" s="18">
        <f t="shared" ref="H20:H64" si="5">+IF(OR(AND(E20=""),(G20="")),"",E20*G20)</f>
        <v>4.7694753577106523E-3</v>
      </c>
    </row>
    <row r="21" spans="2:8" ht="25.5" customHeight="1" x14ac:dyDescent="0.2">
      <c r="B21" s="3" t="s">
        <v>1</v>
      </c>
      <c r="C21" s="10">
        <v>4</v>
      </c>
      <c r="D21" s="10">
        <v>4</v>
      </c>
      <c r="E21" s="8">
        <f t="shared" si="2"/>
        <v>6.3593004769475362E-3</v>
      </c>
      <c r="F21" s="8">
        <f t="shared" si="3"/>
        <v>5.5555555555555558E-3</v>
      </c>
      <c r="G21" s="13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11</v>
      </c>
      <c r="D22" s="10">
        <v>8</v>
      </c>
      <c r="E22" s="8">
        <f t="shared" si="2"/>
        <v>1.7488076311605722E-2</v>
      </c>
      <c r="F22" s="8">
        <f t="shared" si="3"/>
        <v>1.1111111111111112E-2</v>
      </c>
      <c r="G22" s="13">
        <f t="shared" si="4"/>
        <v>-0.27272727272727271</v>
      </c>
      <c r="H22" s="18">
        <f t="shared" si="5"/>
        <v>-4.7694753577106515E-3</v>
      </c>
    </row>
    <row r="23" spans="2:8" ht="30" x14ac:dyDescent="0.2">
      <c r="B23" s="3" t="s">
        <v>198</v>
      </c>
      <c r="C23" s="10">
        <v>11</v>
      </c>
      <c r="D23" s="10">
        <v>11</v>
      </c>
      <c r="E23" s="8">
        <f t="shared" si="2"/>
        <v>1.7488076311605722E-2</v>
      </c>
      <c r="F23" s="8">
        <f t="shared" si="3"/>
        <v>1.5277777777777777E-2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5</v>
      </c>
      <c r="D24" s="10">
        <v>1</v>
      </c>
      <c r="E24" s="8">
        <f t="shared" si="2"/>
        <v>7.9491255961844191E-3</v>
      </c>
      <c r="F24" s="8">
        <f t="shared" si="3"/>
        <v>1.3888888888888889E-3</v>
      </c>
      <c r="G24" s="13">
        <f t="shared" si="4"/>
        <v>-0.8</v>
      </c>
      <c r="H24" s="18">
        <f t="shared" si="5"/>
        <v>-6.3593004769475353E-3</v>
      </c>
    </row>
    <row r="25" spans="2:8" ht="15" x14ac:dyDescent="0.2">
      <c r="B25" s="3" t="s">
        <v>2</v>
      </c>
      <c r="C25" s="10">
        <v>9</v>
      </c>
      <c r="D25" s="10">
        <v>9</v>
      </c>
      <c r="E25" s="8">
        <f t="shared" si="2"/>
        <v>1.4308426073131956E-2</v>
      </c>
      <c r="F25" s="8">
        <f t="shared" si="3"/>
        <v>1.2500000000000001E-2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21</v>
      </c>
      <c r="D26" s="10">
        <v>20</v>
      </c>
      <c r="E26" s="8">
        <f t="shared" si="2"/>
        <v>3.3386327503974564E-2</v>
      </c>
      <c r="F26" s="8">
        <f t="shared" si="3"/>
        <v>2.7777777777777776E-2</v>
      </c>
      <c r="G26" s="13">
        <f t="shared" si="4"/>
        <v>-4.7619047619047616E-2</v>
      </c>
      <c r="H26" s="18">
        <f t="shared" si="5"/>
        <v>-1.5898251192368838E-3</v>
      </c>
    </row>
    <row r="27" spans="2:8" ht="15" x14ac:dyDescent="0.2">
      <c r="B27" s="3" t="s">
        <v>3</v>
      </c>
      <c r="C27" s="10">
        <v>5</v>
      </c>
      <c r="D27" s="10">
        <v>4</v>
      </c>
      <c r="E27" s="8">
        <f t="shared" si="2"/>
        <v>7.9491255961844191E-3</v>
      </c>
      <c r="F27" s="8">
        <f t="shared" si="3"/>
        <v>5.5555555555555558E-3</v>
      </c>
      <c r="G27" s="13">
        <f t="shared" si="4"/>
        <v>-0.2</v>
      </c>
      <c r="H27" s="18">
        <f t="shared" si="5"/>
        <v>-1.5898251192368838E-3</v>
      </c>
    </row>
    <row r="28" spans="2:8" ht="15" x14ac:dyDescent="0.2">
      <c r="B28" s="3" t="s">
        <v>5</v>
      </c>
      <c r="C28" s="10">
        <v>152</v>
      </c>
      <c r="D28" s="10">
        <v>65</v>
      </c>
      <c r="E28" s="8">
        <f t="shared" si="2"/>
        <v>0.24165341812400637</v>
      </c>
      <c r="F28" s="8">
        <f t="shared" si="3"/>
        <v>9.0277777777777776E-2</v>
      </c>
      <c r="G28" s="13">
        <f t="shared" si="4"/>
        <v>-0.57236842105263153</v>
      </c>
      <c r="H28" s="18">
        <f t="shared" si="5"/>
        <v>-0.13831478537360889</v>
      </c>
    </row>
    <row r="29" spans="2:8" ht="15" x14ac:dyDescent="0.2">
      <c r="B29" s="3" t="s">
        <v>200</v>
      </c>
      <c r="C29" s="10">
        <v>1</v>
      </c>
      <c r="D29" s="10">
        <v>1</v>
      </c>
      <c r="E29" s="8">
        <f t="shared" si="2"/>
        <v>1.589825119236884E-3</v>
      </c>
      <c r="F29" s="8">
        <f t="shared" si="3"/>
        <v>1.3888888888888889E-3</v>
      </c>
      <c r="G29" s="13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8</v>
      </c>
      <c r="D30" s="10">
        <v>8</v>
      </c>
      <c r="E30" s="8">
        <f t="shared" si="2"/>
        <v>1.2718600953895072E-2</v>
      </c>
      <c r="F30" s="8">
        <f t="shared" si="3"/>
        <v>1.1111111111111112E-2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2</v>
      </c>
      <c r="D31" s="10">
        <v>5</v>
      </c>
      <c r="E31" s="8">
        <f t="shared" si="2"/>
        <v>3.1796502384737681E-3</v>
      </c>
      <c r="F31" s="8">
        <f t="shared" si="3"/>
        <v>6.9444444444444441E-3</v>
      </c>
      <c r="G31" s="13">
        <f t="shared" si="4"/>
        <v>1.5</v>
      </c>
      <c r="H31" s="18">
        <f t="shared" si="5"/>
        <v>4.7694753577106523E-3</v>
      </c>
    </row>
    <row r="32" spans="2:8" ht="15" x14ac:dyDescent="0.2">
      <c r="B32" s="3" t="s">
        <v>7</v>
      </c>
      <c r="C32" s="10">
        <v>0</v>
      </c>
      <c r="D32" s="10">
        <v>1</v>
      </c>
      <c r="E32" s="8" t="str">
        <f t="shared" si="2"/>
        <v/>
      </c>
      <c r="F32" s="8">
        <f t="shared" si="3"/>
        <v>1.3888888888888889E-3</v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3</v>
      </c>
      <c r="D33" s="10">
        <v>5</v>
      </c>
      <c r="E33" s="8">
        <f t="shared" si="2"/>
        <v>4.7694753577106515E-3</v>
      </c>
      <c r="F33" s="8">
        <f t="shared" si="3"/>
        <v>6.9444444444444441E-3</v>
      </c>
      <c r="G33" s="13">
        <f t="shared" si="4"/>
        <v>0.66666666666666663</v>
      </c>
      <c r="H33" s="18">
        <f t="shared" si="5"/>
        <v>3.1796502384737677E-3</v>
      </c>
    </row>
    <row r="34" spans="2:8" ht="15" x14ac:dyDescent="0.2">
      <c r="B34" s="3" t="s">
        <v>203</v>
      </c>
      <c r="C34" s="10">
        <v>13</v>
      </c>
      <c r="D34" s="10">
        <v>9</v>
      </c>
      <c r="E34" s="8">
        <f t="shared" si="2"/>
        <v>2.066772655007949E-2</v>
      </c>
      <c r="F34" s="8">
        <f t="shared" si="3"/>
        <v>1.2500000000000001E-2</v>
      </c>
      <c r="G34" s="13">
        <f t="shared" si="4"/>
        <v>-0.30769230769230771</v>
      </c>
      <c r="H34" s="18">
        <f t="shared" si="5"/>
        <v>-6.3593004769475353E-3</v>
      </c>
    </row>
    <row r="35" spans="2:8" ht="30" x14ac:dyDescent="0.2">
      <c r="B35" s="3" t="s">
        <v>204</v>
      </c>
      <c r="C35" s="10">
        <v>3</v>
      </c>
      <c r="D35" s="10">
        <v>1</v>
      </c>
      <c r="E35" s="8">
        <f t="shared" si="2"/>
        <v>4.7694753577106515E-3</v>
      </c>
      <c r="F35" s="8">
        <f t="shared" si="3"/>
        <v>1.3888888888888889E-3</v>
      </c>
      <c r="G35" s="13">
        <f t="shared" si="4"/>
        <v>-0.66666666666666663</v>
      </c>
      <c r="H35" s="18">
        <f t="shared" si="5"/>
        <v>-3.1796502384737677E-3</v>
      </c>
    </row>
    <row r="36" spans="2:8" ht="15" x14ac:dyDescent="0.2">
      <c r="B36" s="3" t="s">
        <v>205</v>
      </c>
      <c r="C36" s="10">
        <v>10</v>
      </c>
      <c r="D36" s="10">
        <v>4</v>
      </c>
      <c r="E36" s="8">
        <f t="shared" si="2"/>
        <v>1.5898251192368838E-2</v>
      </c>
      <c r="F36" s="8">
        <f t="shared" si="3"/>
        <v>5.5555555555555558E-3</v>
      </c>
      <c r="G36" s="13">
        <f t="shared" si="4"/>
        <v>-0.6</v>
      </c>
      <c r="H36" s="18">
        <f t="shared" si="5"/>
        <v>-9.538950715421303E-3</v>
      </c>
    </row>
    <row r="37" spans="2:8" ht="15" x14ac:dyDescent="0.2">
      <c r="B37" s="3" t="s">
        <v>8</v>
      </c>
      <c r="C37" s="10">
        <v>11</v>
      </c>
      <c r="D37" s="10">
        <v>34</v>
      </c>
      <c r="E37" s="8">
        <f t="shared" si="2"/>
        <v>1.7488076311605722E-2</v>
      </c>
      <c r="F37" s="8">
        <f t="shared" si="3"/>
        <v>4.7222222222222221E-2</v>
      </c>
      <c r="G37" s="13">
        <f t="shared" si="4"/>
        <v>2.0909090909090908</v>
      </c>
      <c r="H37" s="18">
        <f t="shared" si="5"/>
        <v>3.6565977742448325E-2</v>
      </c>
    </row>
    <row r="38" spans="2:8" ht="15" x14ac:dyDescent="0.2">
      <c r="B38" s="3" t="s">
        <v>206</v>
      </c>
      <c r="C38" s="10">
        <v>4</v>
      </c>
      <c r="D38" s="10">
        <v>4</v>
      </c>
      <c r="E38" s="8">
        <f t="shared" si="2"/>
        <v>6.3593004769475362E-3</v>
      </c>
      <c r="F38" s="8">
        <f t="shared" si="3"/>
        <v>5.5555555555555558E-3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10</v>
      </c>
      <c r="D39" s="10">
        <v>13</v>
      </c>
      <c r="E39" s="8">
        <f t="shared" si="2"/>
        <v>1.5898251192368838E-2</v>
      </c>
      <c r="F39" s="8">
        <f t="shared" si="3"/>
        <v>1.8055555555555554E-2</v>
      </c>
      <c r="G39" s="13">
        <f t="shared" si="4"/>
        <v>0.3</v>
      </c>
      <c r="H39" s="18">
        <f t="shared" si="5"/>
        <v>4.7694753577106515E-3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3</v>
      </c>
      <c r="E41" s="8" t="str">
        <f t="shared" si="2"/>
        <v/>
      </c>
      <c r="F41" s="8">
        <f t="shared" si="3"/>
        <v>4.1666666666666666E-3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14</v>
      </c>
      <c r="D42" s="10">
        <v>15</v>
      </c>
      <c r="E42" s="8">
        <f t="shared" si="2"/>
        <v>2.2257551669316374E-2</v>
      </c>
      <c r="F42" s="8">
        <f t="shared" si="3"/>
        <v>2.0833333333333332E-2</v>
      </c>
      <c r="G42" s="13">
        <f t="shared" si="4"/>
        <v>7.1428571428571425E-2</v>
      </c>
      <c r="H42" s="18">
        <f t="shared" si="5"/>
        <v>1.5898251192368838E-3</v>
      </c>
    </row>
    <row r="43" spans="2:8" ht="15" x14ac:dyDescent="0.2">
      <c r="B43" s="3" t="s">
        <v>211</v>
      </c>
      <c r="C43" s="10">
        <v>3</v>
      </c>
      <c r="D43" s="10">
        <v>6</v>
      </c>
      <c r="E43" s="8">
        <f t="shared" si="2"/>
        <v>4.7694753577106515E-3</v>
      </c>
      <c r="F43" s="8">
        <f t="shared" si="3"/>
        <v>8.3333333333333332E-3</v>
      </c>
      <c r="G43" s="13">
        <f t="shared" si="4"/>
        <v>1</v>
      </c>
      <c r="H43" s="18">
        <f t="shared" si="5"/>
        <v>4.7694753577106515E-3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1.3888888888888889E-3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3</v>
      </c>
      <c r="E45" s="8">
        <f t="shared" si="2"/>
        <v>3.1796502384737681E-3</v>
      </c>
      <c r="F45" s="8">
        <f t="shared" si="3"/>
        <v>4.1666666666666666E-3</v>
      </c>
      <c r="G45" s="13">
        <f t="shared" si="4"/>
        <v>0.5</v>
      </c>
      <c r="H45" s="18">
        <f t="shared" si="5"/>
        <v>1.589825119236884E-3</v>
      </c>
    </row>
    <row r="46" spans="2:8" ht="15" x14ac:dyDescent="0.2">
      <c r="B46" s="3" t="s">
        <v>213</v>
      </c>
      <c r="C46" s="10">
        <v>1</v>
      </c>
      <c r="D46" s="10">
        <v>1</v>
      </c>
      <c r="E46" s="8">
        <f t="shared" si="2"/>
        <v>1.589825119236884E-3</v>
      </c>
      <c r="F46" s="8">
        <f t="shared" si="3"/>
        <v>1.3888888888888889E-3</v>
      </c>
      <c r="G46" s="13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3</v>
      </c>
      <c r="D47" s="10">
        <v>2</v>
      </c>
      <c r="E47" s="8">
        <f t="shared" si="2"/>
        <v>4.7694753577106515E-3</v>
      </c>
      <c r="F47" s="8">
        <f t="shared" si="3"/>
        <v>2.7777777777777779E-3</v>
      </c>
      <c r="G47" s="13">
        <f t="shared" si="4"/>
        <v>-0.33333333333333331</v>
      </c>
      <c r="H47" s="18">
        <f t="shared" si="5"/>
        <v>-1.5898251192368838E-3</v>
      </c>
    </row>
    <row r="48" spans="2:8" ht="15" x14ac:dyDescent="0.2">
      <c r="B48" s="3" t="s">
        <v>11</v>
      </c>
      <c r="C48" s="10">
        <v>39</v>
      </c>
      <c r="D48" s="10">
        <v>45</v>
      </c>
      <c r="E48" s="8">
        <f t="shared" si="2"/>
        <v>6.2003179650238473E-2</v>
      </c>
      <c r="F48" s="8">
        <f t="shared" si="3"/>
        <v>6.25E-2</v>
      </c>
      <c r="G48" s="13">
        <f t="shared" si="4"/>
        <v>0.15384615384615385</v>
      </c>
      <c r="H48" s="18">
        <f t="shared" si="5"/>
        <v>9.5389507154213047E-3</v>
      </c>
    </row>
    <row r="49" spans="2:8" ht="15" x14ac:dyDescent="0.2">
      <c r="B49" s="3" t="s">
        <v>16</v>
      </c>
      <c r="C49" s="10">
        <v>15</v>
      </c>
      <c r="D49" s="10">
        <v>12</v>
      </c>
      <c r="E49" s="8">
        <f t="shared" si="2"/>
        <v>2.3847376788553261E-2</v>
      </c>
      <c r="F49" s="8">
        <f t="shared" si="3"/>
        <v>1.6666666666666666E-2</v>
      </c>
      <c r="G49" s="13">
        <f t="shared" si="4"/>
        <v>-0.2</v>
      </c>
      <c r="H49" s="18">
        <f t="shared" si="5"/>
        <v>-4.7694753577106523E-3</v>
      </c>
    </row>
    <row r="50" spans="2:8" ht="15" x14ac:dyDescent="0.2">
      <c r="B50" s="3" t="s">
        <v>15</v>
      </c>
      <c r="C50" s="10">
        <v>86</v>
      </c>
      <c r="D50" s="10">
        <v>125</v>
      </c>
      <c r="E50" s="8">
        <f t="shared" si="2"/>
        <v>0.13672496025437203</v>
      </c>
      <c r="F50" s="8">
        <f t="shared" si="3"/>
        <v>0.1736111111111111</v>
      </c>
      <c r="G50" s="13">
        <f t="shared" si="4"/>
        <v>0.45348837209302323</v>
      </c>
      <c r="H50" s="18">
        <f t="shared" si="5"/>
        <v>6.2003179650238473E-2</v>
      </c>
    </row>
    <row r="51" spans="2:8" ht="15" x14ac:dyDescent="0.2">
      <c r="B51" s="3" t="s">
        <v>13</v>
      </c>
      <c r="C51" s="10">
        <v>0</v>
      </c>
      <c r="D51" s="10">
        <v>4</v>
      </c>
      <c r="E51" s="8" t="str">
        <f t="shared" si="2"/>
        <v/>
      </c>
      <c r="F51" s="8">
        <f t="shared" si="3"/>
        <v>5.5555555555555558E-3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29</v>
      </c>
      <c r="D52" s="10">
        <v>36</v>
      </c>
      <c r="E52" s="8">
        <f t="shared" si="2"/>
        <v>4.6104928457869634E-2</v>
      </c>
      <c r="F52" s="8">
        <f t="shared" si="3"/>
        <v>0.05</v>
      </c>
      <c r="G52" s="13">
        <f t="shared" si="4"/>
        <v>0.2413793103448276</v>
      </c>
      <c r="H52" s="18">
        <f t="shared" si="5"/>
        <v>1.1128775834658189E-2</v>
      </c>
    </row>
    <row r="53" spans="2:8" ht="15" x14ac:dyDescent="0.2">
      <c r="B53" s="3" t="s">
        <v>12</v>
      </c>
      <c r="C53" s="10">
        <v>1</v>
      </c>
      <c r="D53" s="10">
        <v>4</v>
      </c>
      <c r="E53" s="8">
        <f t="shared" si="2"/>
        <v>1.589825119236884E-3</v>
      </c>
      <c r="F53" s="8">
        <f t="shared" si="3"/>
        <v>5.5555555555555558E-3</v>
      </c>
      <c r="G53" s="13">
        <f t="shared" si="4"/>
        <v>3</v>
      </c>
      <c r="H53" s="18">
        <f t="shared" si="5"/>
        <v>4.7694753577106523E-3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1</v>
      </c>
      <c r="E55" s="8">
        <f t="shared" si="2"/>
        <v>1.589825119236884E-3</v>
      </c>
      <c r="F55" s="8">
        <f t="shared" si="3"/>
        <v>1.3888888888888889E-3</v>
      </c>
      <c r="G55" s="13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30</v>
      </c>
      <c r="D56" s="10">
        <v>2</v>
      </c>
      <c r="E56" s="8">
        <f t="shared" si="2"/>
        <v>4.7694753577106522E-2</v>
      </c>
      <c r="F56" s="8">
        <f t="shared" si="3"/>
        <v>2.7777777777777779E-3</v>
      </c>
      <c r="G56" s="13">
        <f t="shared" si="4"/>
        <v>-0.93333333333333335</v>
      </c>
      <c r="H56" s="18">
        <f t="shared" si="5"/>
        <v>-4.4515103338632754E-2</v>
      </c>
    </row>
    <row r="57" spans="2:8" ht="15" x14ac:dyDescent="0.2">
      <c r="B57" s="3" t="s">
        <v>215</v>
      </c>
      <c r="C57" s="10">
        <v>4</v>
      </c>
      <c r="D57" s="10">
        <v>3</v>
      </c>
      <c r="E57" s="8">
        <f t="shared" si="2"/>
        <v>6.3593004769475362E-3</v>
      </c>
      <c r="F57" s="8">
        <f t="shared" si="3"/>
        <v>4.1666666666666666E-3</v>
      </c>
      <c r="G57" s="13">
        <f t="shared" si="4"/>
        <v>-0.25</v>
      </c>
      <c r="H57" s="18">
        <f t="shared" si="5"/>
        <v>-1.589825119236884E-3</v>
      </c>
    </row>
    <row r="58" spans="2:8" ht="15" x14ac:dyDescent="0.2">
      <c r="B58" s="3" t="s">
        <v>216</v>
      </c>
      <c r="C58" s="10">
        <v>18</v>
      </c>
      <c r="D58" s="10">
        <v>124</v>
      </c>
      <c r="E58" s="8">
        <f t="shared" si="2"/>
        <v>2.8616852146263912E-2</v>
      </c>
      <c r="F58" s="8">
        <f t="shared" si="3"/>
        <v>0.17222222222222222</v>
      </c>
      <c r="G58" s="13">
        <f t="shared" si="4"/>
        <v>5.8888888888888893</v>
      </c>
      <c r="H58" s="18">
        <f t="shared" si="5"/>
        <v>0.16852146263910972</v>
      </c>
    </row>
    <row r="59" spans="2:8" ht="15" x14ac:dyDescent="0.2">
      <c r="B59" s="3" t="s">
        <v>217</v>
      </c>
      <c r="C59" s="10">
        <v>7</v>
      </c>
      <c r="D59" s="10">
        <v>3</v>
      </c>
      <c r="E59" s="8">
        <f t="shared" si="2"/>
        <v>1.1128775834658187E-2</v>
      </c>
      <c r="F59" s="8">
        <f t="shared" si="3"/>
        <v>4.1666666666666666E-3</v>
      </c>
      <c r="G59" s="13">
        <f t="shared" si="4"/>
        <v>-0.5714285714285714</v>
      </c>
      <c r="H59" s="18">
        <f t="shared" si="5"/>
        <v>-6.3593004769475353E-3</v>
      </c>
    </row>
    <row r="60" spans="2:8" ht="15" x14ac:dyDescent="0.2">
      <c r="B60" s="3" t="s">
        <v>218</v>
      </c>
      <c r="C60" s="10">
        <v>37</v>
      </c>
      <c r="D60" s="10">
        <v>45</v>
      </c>
      <c r="E60" s="8">
        <f t="shared" si="2"/>
        <v>5.8823529411764705E-2</v>
      </c>
      <c r="F60" s="8">
        <f t="shared" si="3"/>
        <v>6.25E-2</v>
      </c>
      <c r="G60" s="13">
        <f t="shared" si="4"/>
        <v>0.21621621621621623</v>
      </c>
      <c r="H60" s="18">
        <f t="shared" si="5"/>
        <v>1.2718600953895072E-2</v>
      </c>
    </row>
    <row r="61" spans="2:8" ht="15" x14ac:dyDescent="0.2">
      <c r="B61" s="3" t="s">
        <v>219</v>
      </c>
      <c r="C61" s="10">
        <v>2</v>
      </c>
      <c r="D61" s="10">
        <v>6</v>
      </c>
      <c r="E61" s="8">
        <f t="shared" si="2"/>
        <v>3.1796502384737681E-3</v>
      </c>
      <c r="F61" s="8">
        <f t="shared" si="3"/>
        <v>8.3333333333333332E-3</v>
      </c>
      <c r="G61" s="13">
        <f t="shared" si="4"/>
        <v>2</v>
      </c>
      <c r="H61" s="18">
        <f t="shared" si="5"/>
        <v>6.3593004769475362E-3</v>
      </c>
    </row>
    <row r="62" spans="2:8" ht="15" x14ac:dyDescent="0.2">
      <c r="B62" s="3" t="s">
        <v>19</v>
      </c>
      <c r="C62" s="10">
        <v>7</v>
      </c>
      <c r="D62" s="10">
        <v>13</v>
      </c>
      <c r="E62" s="8">
        <f t="shared" si="2"/>
        <v>1.1128775834658187E-2</v>
      </c>
      <c r="F62" s="8">
        <f t="shared" si="3"/>
        <v>1.8055555555555554E-2</v>
      </c>
      <c r="G62" s="13">
        <f t="shared" si="4"/>
        <v>0.8571428571428571</v>
      </c>
      <c r="H62" s="18">
        <f t="shared" si="5"/>
        <v>9.538950715421303E-3</v>
      </c>
    </row>
    <row r="63" spans="2:8" ht="15" x14ac:dyDescent="0.2">
      <c r="B63" s="3" t="s">
        <v>220</v>
      </c>
      <c r="C63" s="10">
        <v>9</v>
      </c>
      <c r="D63" s="10">
        <v>17</v>
      </c>
      <c r="E63" s="8">
        <f t="shared" si="2"/>
        <v>1.4308426073131956E-2</v>
      </c>
      <c r="F63" s="8">
        <f t="shared" si="3"/>
        <v>2.361111111111111E-2</v>
      </c>
      <c r="G63" s="13">
        <f t="shared" si="4"/>
        <v>0.88888888888888884</v>
      </c>
      <c r="H63" s="18">
        <f t="shared" si="5"/>
        <v>1.2718600953895071E-2</v>
      </c>
    </row>
    <row r="64" spans="2:8" ht="13.5" customHeight="1" x14ac:dyDescent="0.2">
      <c r="B64" s="3" t="s">
        <v>221</v>
      </c>
      <c r="C64" s="10">
        <v>4</v>
      </c>
      <c r="D64" s="10">
        <v>4</v>
      </c>
      <c r="E64" s="8">
        <f t="shared" si="2"/>
        <v>6.3593004769475362E-3</v>
      </c>
      <c r="F64" s="8">
        <f t="shared" si="3"/>
        <v>5.5555555555555558E-3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3212</v>
      </c>
      <c r="D70" s="41">
        <f>SUM(D71:D145)</f>
        <v>4648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0.44707347447073476</v>
      </c>
      <c r="H70" s="42">
        <f>+IF(OR(AND(E70=""),(G70="")),"",E70*G70)</f>
        <v>0.44707347447073476</v>
      </c>
    </row>
    <row r="71" spans="2:8" ht="15" x14ac:dyDescent="0.2">
      <c r="B71" s="3" t="s">
        <v>20</v>
      </c>
      <c r="C71" s="10">
        <v>110</v>
      </c>
      <c r="D71" s="10">
        <v>392</v>
      </c>
      <c r="E71" s="12">
        <f>+IF(C71=0,"",C71/C$70)</f>
        <v>3.4246575342465752E-2</v>
      </c>
      <c r="F71" s="12">
        <f>+IF(D71=0,"",D71/D$70)</f>
        <v>8.4337349397590355E-2</v>
      </c>
      <c r="G71" s="13">
        <f>+IF(OR(AND(D71=0),(C71=0)),"0",((D71-C71)/C71))</f>
        <v>2.5636363636363635</v>
      </c>
      <c r="H71" s="18">
        <f>+IF(OR(AND(E71=""),(G71="")),"",E71*G71)</f>
        <v>8.7795765877957649E-2</v>
      </c>
    </row>
    <row r="72" spans="2:8" ht="15" x14ac:dyDescent="0.2">
      <c r="B72" s="3" t="s">
        <v>21</v>
      </c>
      <c r="C72" s="10">
        <v>6</v>
      </c>
      <c r="D72" s="10">
        <v>20</v>
      </c>
      <c r="E72" s="12">
        <f t="shared" ref="E72:E135" si="6">+IF(C72=0,"",C72/C$70)</f>
        <v>1.8679950186799503E-3</v>
      </c>
      <c r="F72" s="12">
        <f t="shared" ref="F72:F135" si="7">+IF(D72=0,"",D72/D$70)</f>
        <v>4.3029259896729772E-3</v>
      </c>
      <c r="G72" s="13">
        <f t="shared" ref="G72:G135" si="8">+IF(OR(AND(D72=0),(C72=0)),"0",((D72-C72)/C72))</f>
        <v>2.3333333333333335</v>
      </c>
      <c r="H72" s="18">
        <f t="shared" ref="H72:H135" si="9">+IF(OR(AND(E72=""),(G72="")),"",E72*G72)</f>
        <v>4.3586550435865505E-3</v>
      </c>
    </row>
    <row r="73" spans="2:8" ht="15" x14ac:dyDescent="0.2">
      <c r="B73" s="3" t="s">
        <v>22</v>
      </c>
      <c r="C73" s="10">
        <v>199</v>
      </c>
      <c r="D73" s="10">
        <v>249</v>
      </c>
      <c r="E73" s="12">
        <f t="shared" si="6"/>
        <v>6.1955168119551679E-2</v>
      </c>
      <c r="F73" s="12">
        <f t="shared" si="7"/>
        <v>5.3571428571428568E-2</v>
      </c>
      <c r="G73" s="13">
        <f t="shared" si="8"/>
        <v>0.25125628140703515</v>
      </c>
      <c r="H73" s="18">
        <f t="shared" si="9"/>
        <v>1.556662515566625E-2</v>
      </c>
    </row>
    <row r="74" spans="2:8" ht="15" x14ac:dyDescent="0.2">
      <c r="B74" s="3" t="s">
        <v>222</v>
      </c>
      <c r="C74" s="10">
        <v>254</v>
      </c>
      <c r="D74" s="10">
        <v>287</v>
      </c>
      <c r="E74" s="12">
        <f t="shared" si="6"/>
        <v>7.9078455790784555E-2</v>
      </c>
      <c r="F74" s="12">
        <f t="shared" si="7"/>
        <v>6.1746987951807226E-2</v>
      </c>
      <c r="G74" s="13">
        <f t="shared" si="8"/>
        <v>0.12992125984251968</v>
      </c>
      <c r="H74" s="18">
        <f t="shared" si="9"/>
        <v>1.0273972602739725E-2</v>
      </c>
    </row>
    <row r="75" spans="2:8" ht="15" x14ac:dyDescent="0.2">
      <c r="B75" s="3" t="s">
        <v>23</v>
      </c>
      <c r="C75" s="10">
        <v>2</v>
      </c>
      <c r="D75" s="10">
        <v>1</v>
      </c>
      <c r="E75" s="12">
        <f t="shared" si="6"/>
        <v>6.2266500622665006E-4</v>
      </c>
      <c r="F75" s="12">
        <f t="shared" si="7"/>
        <v>2.1514629948364889E-4</v>
      </c>
      <c r="G75" s="13">
        <f t="shared" si="8"/>
        <v>-0.5</v>
      </c>
      <c r="H75" s="18">
        <f t="shared" si="9"/>
        <v>-3.1133250311332503E-4</v>
      </c>
    </row>
    <row r="76" spans="2:8" ht="15" x14ac:dyDescent="0.2">
      <c r="B76" s="3" t="s">
        <v>223</v>
      </c>
      <c r="C76" s="10">
        <v>2</v>
      </c>
      <c r="D76" s="10">
        <v>2</v>
      </c>
      <c r="E76" s="12">
        <f t="shared" si="6"/>
        <v>6.2266500622665006E-4</v>
      </c>
      <c r="F76" s="12">
        <f t="shared" si="7"/>
        <v>4.3029259896729778E-4</v>
      </c>
      <c r="G76" s="13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17</v>
      </c>
      <c r="D77" s="10">
        <v>100</v>
      </c>
      <c r="E77" s="12">
        <f t="shared" si="6"/>
        <v>5.2926525529265259E-3</v>
      </c>
      <c r="F77" s="12">
        <f t="shared" si="7"/>
        <v>2.1514629948364887E-2</v>
      </c>
      <c r="G77" s="13">
        <f t="shared" si="8"/>
        <v>4.882352941176471</v>
      </c>
      <c r="H77" s="18">
        <f t="shared" si="9"/>
        <v>2.584059775840598E-2</v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6"/>
        <v>6.2266500622665006E-4</v>
      </c>
      <c r="F78" s="12">
        <f t="shared" si="7"/>
        <v>4.3029259896729778E-4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79</v>
      </c>
      <c r="D80" s="10">
        <v>160</v>
      </c>
      <c r="E80" s="12">
        <f t="shared" si="6"/>
        <v>2.4595267745952679E-2</v>
      </c>
      <c r="F80" s="12">
        <f t="shared" si="7"/>
        <v>3.4423407917383818E-2</v>
      </c>
      <c r="G80" s="13">
        <f t="shared" si="8"/>
        <v>1.0253164556962024</v>
      </c>
      <c r="H80" s="18">
        <f t="shared" si="9"/>
        <v>2.5217932752179328E-2</v>
      </c>
    </row>
    <row r="81" spans="2:8" ht="15" x14ac:dyDescent="0.2">
      <c r="B81" s="3" t="s">
        <v>24</v>
      </c>
      <c r="C81" s="10">
        <v>1</v>
      </c>
      <c r="D81" s="10">
        <v>2</v>
      </c>
      <c r="E81" s="12">
        <f t="shared" si="6"/>
        <v>3.1133250311332503E-4</v>
      </c>
      <c r="F81" s="12">
        <f t="shared" si="7"/>
        <v>4.3029259896729778E-4</v>
      </c>
      <c r="G81" s="13">
        <f t="shared" si="8"/>
        <v>1</v>
      </c>
      <c r="H81" s="18">
        <f t="shared" si="9"/>
        <v>3.1133250311332503E-4</v>
      </c>
    </row>
    <row r="82" spans="2:8" ht="15" x14ac:dyDescent="0.2">
      <c r="B82" s="3" t="s">
        <v>228</v>
      </c>
      <c r="C82" s="10">
        <v>12</v>
      </c>
      <c r="D82" s="10">
        <v>55</v>
      </c>
      <c r="E82" s="12">
        <f t="shared" si="6"/>
        <v>3.7359900373599006E-3</v>
      </c>
      <c r="F82" s="12">
        <f t="shared" si="7"/>
        <v>1.1833046471600689E-2</v>
      </c>
      <c r="G82" s="13">
        <f t="shared" si="8"/>
        <v>3.5833333333333335</v>
      </c>
      <c r="H82" s="18">
        <f t="shared" si="9"/>
        <v>1.3387297633872978E-2</v>
      </c>
    </row>
    <row r="83" spans="2:8" ht="15" x14ac:dyDescent="0.2">
      <c r="B83" s="3" t="s">
        <v>229</v>
      </c>
      <c r="C83" s="10">
        <v>39</v>
      </c>
      <c r="D83" s="10">
        <v>45</v>
      </c>
      <c r="E83" s="12">
        <f t="shared" si="6"/>
        <v>1.2141967621419676E-2</v>
      </c>
      <c r="F83" s="12">
        <f t="shared" si="7"/>
        <v>9.6815834767641998E-3</v>
      </c>
      <c r="G83" s="13">
        <f t="shared" si="8"/>
        <v>0.15384615384615385</v>
      </c>
      <c r="H83" s="18">
        <f t="shared" si="9"/>
        <v>1.8679950186799503E-3</v>
      </c>
    </row>
    <row r="84" spans="2:8" ht="15" x14ac:dyDescent="0.2">
      <c r="B84" s="3" t="s">
        <v>230</v>
      </c>
      <c r="C84" s="10">
        <v>18</v>
      </c>
      <c r="D84" s="10">
        <v>29</v>
      </c>
      <c r="E84" s="12">
        <f t="shared" si="6"/>
        <v>5.6039850560398504E-3</v>
      </c>
      <c r="F84" s="12">
        <f t="shared" si="7"/>
        <v>6.2392426850258172E-3</v>
      </c>
      <c r="G84" s="13">
        <f t="shared" si="8"/>
        <v>0.61111111111111116</v>
      </c>
      <c r="H84" s="18">
        <f t="shared" si="9"/>
        <v>3.4246575342465756E-3</v>
      </c>
    </row>
    <row r="85" spans="2:8" ht="15" x14ac:dyDescent="0.2">
      <c r="B85" s="3" t="s">
        <v>28</v>
      </c>
      <c r="C85" s="10">
        <v>10</v>
      </c>
      <c r="D85" s="10">
        <v>27</v>
      </c>
      <c r="E85" s="12">
        <f t="shared" si="6"/>
        <v>3.1133250311332502E-3</v>
      </c>
      <c r="F85" s="12">
        <f t="shared" si="7"/>
        <v>5.8089500860585199E-3</v>
      </c>
      <c r="G85" s="13">
        <f t="shared" si="8"/>
        <v>1.7</v>
      </c>
      <c r="H85" s="18">
        <f t="shared" si="9"/>
        <v>5.292652552926525E-3</v>
      </c>
    </row>
    <row r="86" spans="2:8" ht="15" x14ac:dyDescent="0.2">
      <c r="B86" s="3" t="s">
        <v>231</v>
      </c>
      <c r="C86" s="10">
        <v>18</v>
      </c>
      <c r="D86" s="10">
        <v>24</v>
      </c>
      <c r="E86" s="12">
        <f t="shared" si="6"/>
        <v>5.6039850560398504E-3</v>
      </c>
      <c r="F86" s="12">
        <f t="shared" si="7"/>
        <v>5.1635111876075735E-3</v>
      </c>
      <c r="G86" s="13">
        <f t="shared" si="8"/>
        <v>0.33333333333333331</v>
      </c>
      <c r="H86" s="18">
        <f t="shared" si="9"/>
        <v>1.8679950186799501E-3</v>
      </c>
    </row>
    <row r="87" spans="2:8" ht="15" x14ac:dyDescent="0.2">
      <c r="B87" s="3" t="s">
        <v>232</v>
      </c>
      <c r="C87" s="10">
        <v>45</v>
      </c>
      <c r="D87" s="10">
        <v>46</v>
      </c>
      <c r="E87" s="12">
        <f t="shared" si="6"/>
        <v>1.4009962640099627E-2</v>
      </c>
      <c r="F87" s="12">
        <f t="shared" si="7"/>
        <v>9.8967297762478489E-3</v>
      </c>
      <c r="G87" s="13">
        <f t="shared" si="8"/>
        <v>2.2222222222222223E-2</v>
      </c>
      <c r="H87" s="18">
        <f t="shared" si="9"/>
        <v>3.1133250311332503E-4</v>
      </c>
    </row>
    <row r="88" spans="2:8" ht="15" x14ac:dyDescent="0.2">
      <c r="B88" s="3" t="s">
        <v>233</v>
      </c>
      <c r="C88" s="10">
        <v>115</v>
      </c>
      <c r="D88" s="10">
        <v>81</v>
      </c>
      <c r="E88" s="12">
        <f t="shared" si="6"/>
        <v>3.5803237858032376E-2</v>
      </c>
      <c r="F88" s="12">
        <f t="shared" si="7"/>
        <v>1.7426850258175558E-2</v>
      </c>
      <c r="G88" s="13">
        <f t="shared" si="8"/>
        <v>-0.29565217391304349</v>
      </c>
      <c r="H88" s="18">
        <f t="shared" si="9"/>
        <v>-1.058530510585305E-2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3.1133250311332503E-4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0</v>
      </c>
      <c r="D90" s="10">
        <v>2</v>
      </c>
      <c r="E90" s="12" t="str">
        <f t="shared" si="6"/>
        <v/>
      </c>
      <c r="F90" s="12">
        <f t="shared" si="7"/>
        <v>4.3029259896729778E-4</v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3</v>
      </c>
      <c r="E91" s="12">
        <f t="shared" si="6"/>
        <v>3.1133250311332503E-4</v>
      </c>
      <c r="F91" s="12">
        <f t="shared" si="7"/>
        <v>6.4543889845094669E-4</v>
      </c>
      <c r="G91" s="13">
        <f t="shared" si="8"/>
        <v>2</v>
      </c>
      <c r="H91" s="18">
        <f t="shared" si="9"/>
        <v>6.2266500622665006E-4</v>
      </c>
    </row>
    <row r="92" spans="2:8" ht="15" x14ac:dyDescent="0.2">
      <c r="B92" s="3" t="s">
        <v>235</v>
      </c>
      <c r="C92" s="10">
        <v>29</v>
      </c>
      <c r="D92" s="10">
        <v>63</v>
      </c>
      <c r="E92" s="12">
        <f t="shared" si="6"/>
        <v>9.0286425902864256E-3</v>
      </c>
      <c r="F92" s="12">
        <f t="shared" si="7"/>
        <v>1.355421686746988E-2</v>
      </c>
      <c r="G92" s="13">
        <f t="shared" si="8"/>
        <v>1.1724137931034482</v>
      </c>
      <c r="H92" s="18">
        <f t="shared" si="9"/>
        <v>1.058530510585305E-2</v>
      </c>
    </row>
    <row r="93" spans="2:8" ht="15" x14ac:dyDescent="0.2">
      <c r="B93" s="3" t="s">
        <v>561</v>
      </c>
      <c r="C93" s="10">
        <v>84</v>
      </c>
      <c r="D93" s="10">
        <v>41</v>
      </c>
      <c r="E93" s="12">
        <f t="shared" si="6"/>
        <v>2.6151930261519303E-2</v>
      </c>
      <c r="F93" s="12">
        <f t="shared" si="7"/>
        <v>8.8209982788296035E-3</v>
      </c>
      <c r="G93" s="13">
        <f t="shared" si="8"/>
        <v>-0.51190476190476186</v>
      </c>
      <c r="H93" s="18">
        <f t="shared" si="9"/>
        <v>-1.3387297633872976E-2</v>
      </c>
    </row>
    <row r="94" spans="2:8" ht="15" x14ac:dyDescent="0.2">
      <c r="B94" s="3" t="s">
        <v>25</v>
      </c>
      <c r="C94" s="10">
        <v>11</v>
      </c>
      <c r="D94" s="10">
        <v>35</v>
      </c>
      <c r="E94" s="12">
        <f t="shared" si="6"/>
        <v>3.4246575342465752E-3</v>
      </c>
      <c r="F94" s="12">
        <f t="shared" si="7"/>
        <v>7.5301204819277108E-3</v>
      </c>
      <c r="G94" s="13">
        <f t="shared" si="8"/>
        <v>2.1818181818181817</v>
      </c>
      <c r="H94" s="18">
        <f t="shared" si="9"/>
        <v>7.4719800747197994E-3</v>
      </c>
    </row>
    <row r="95" spans="2:8" ht="15" x14ac:dyDescent="0.2">
      <c r="B95" s="3" t="s">
        <v>27</v>
      </c>
      <c r="C95" s="10">
        <v>5</v>
      </c>
      <c r="D95" s="10">
        <v>22</v>
      </c>
      <c r="E95" s="12">
        <f t="shared" si="6"/>
        <v>1.5566625155666251E-3</v>
      </c>
      <c r="F95" s="12">
        <f t="shared" si="7"/>
        <v>4.7332185886402754E-3</v>
      </c>
      <c r="G95" s="13">
        <f t="shared" si="8"/>
        <v>3.4</v>
      </c>
      <c r="H95" s="18">
        <f t="shared" si="9"/>
        <v>5.292652552926525E-3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3.1133250311332503E-4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</v>
      </c>
      <c r="D97" s="10">
        <v>7</v>
      </c>
      <c r="E97" s="12">
        <f t="shared" si="6"/>
        <v>3.1133250311332503E-4</v>
      </c>
      <c r="F97" s="12">
        <f t="shared" si="7"/>
        <v>1.5060240963855422E-3</v>
      </c>
      <c r="G97" s="13">
        <f t="shared" si="8"/>
        <v>6</v>
      </c>
      <c r="H97" s="18">
        <f t="shared" si="9"/>
        <v>1.8679950186799503E-3</v>
      </c>
    </row>
    <row r="98" spans="2:8" ht="15" x14ac:dyDescent="0.2">
      <c r="B98" s="3" t="s">
        <v>238</v>
      </c>
      <c r="C98" s="10">
        <v>224</v>
      </c>
      <c r="D98" s="10">
        <v>241</v>
      </c>
      <c r="E98" s="12">
        <f t="shared" si="6"/>
        <v>6.9738480697384808E-2</v>
      </c>
      <c r="F98" s="12">
        <f t="shared" si="7"/>
        <v>5.1850258175559383E-2</v>
      </c>
      <c r="G98" s="13">
        <f t="shared" si="8"/>
        <v>7.5892857142857137E-2</v>
      </c>
      <c r="H98" s="18">
        <f t="shared" si="9"/>
        <v>5.292652552926525E-3</v>
      </c>
    </row>
    <row r="99" spans="2:8" ht="15" x14ac:dyDescent="0.2">
      <c r="B99" s="3" t="s">
        <v>239</v>
      </c>
      <c r="C99" s="10">
        <v>167</v>
      </c>
      <c r="D99" s="10">
        <v>68</v>
      </c>
      <c r="E99" s="12">
        <f t="shared" si="6"/>
        <v>5.199252801992528E-2</v>
      </c>
      <c r="F99" s="12">
        <f t="shared" si="7"/>
        <v>1.4629948364888123E-2</v>
      </c>
      <c r="G99" s="13">
        <f t="shared" si="8"/>
        <v>-0.59281437125748504</v>
      </c>
      <c r="H99" s="18">
        <f t="shared" si="9"/>
        <v>-3.082191780821918E-2</v>
      </c>
    </row>
    <row r="100" spans="2:8" ht="15" x14ac:dyDescent="0.2">
      <c r="B100" s="3" t="s">
        <v>240</v>
      </c>
      <c r="C100" s="10">
        <v>20</v>
      </c>
      <c r="D100" s="10">
        <v>22</v>
      </c>
      <c r="E100" s="12">
        <f t="shared" si="6"/>
        <v>6.2266500622665004E-3</v>
      </c>
      <c r="F100" s="12">
        <f t="shared" si="7"/>
        <v>4.7332185886402754E-3</v>
      </c>
      <c r="G100" s="13">
        <f t="shared" si="8"/>
        <v>0.1</v>
      </c>
      <c r="H100" s="18">
        <f t="shared" si="9"/>
        <v>6.2266500622665006E-4</v>
      </c>
    </row>
    <row r="101" spans="2:8" ht="15" x14ac:dyDescent="0.2">
      <c r="B101" s="3" t="s">
        <v>241</v>
      </c>
      <c r="C101" s="10">
        <v>7</v>
      </c>
      <c r="D101" s="10">
        <v>90</v>
      </c>
      <c r="E101" s="12">
        <f t="shared" si="6"/>
        <v>2.1793275217932753E-3</v>
      </c>
      <c r="F101" s="12">
        <f t="shared" si="7"/>
        <v>1.93631669535284E-2</v>
      </c>
      <c r="G101" s="13">
        <f t="shared" si="8"/>
        <v>11.857142857142858</v>
      </c>
      <c r="H101" s="18">
        <f t="shared" si="9"/>
        <v>2.584059775840598E-2</v>
      </c>
    </row>
    <row r="102" spans="2:8" ht="15" x14ac:dyDescent="0.2">
      <c r="B102" s="3" t="s">
        <v>242</v>
      </c>
      <c r="C102" s="10">
        <v>20</v>
      </c>
      <c r="D102" s="10">
        <v>30</v>
      </c>
      <c r="E102" s="12">
        <f t="shared" si="6"/>
        <v>6.2266500622665004E-3</v>
      </c>
      <c r="F102" s="12">
        <f t="shared" si="7"/>
        <v>6.4543889845094663E-3</v>
      </c>
      <c r="G102" s="13">
        <f t="shared" si="8"/>
        <v>0.5</v>
      </c>
      <c r="H102" s="18">
        <f t="shared" si="9"/>
        <v>3.1133250311332502E-3</v>
      </c>
    </row>
    <row r="103" spans="2:8" ht="15" x14ac:dyDescent="0.2">
      <c r="B103" s="3" t="s">
        <v>243</v>
      </c>
      <c r="C103" s="10">
        <v>16</v>
      </c>
      <c r="D103" s="10">
        <v>63</v>
      </c>
      <c r="E103" s="12">
        <f t="shared" si="6"/>
        <v>4.9813200498132005E-3</v>
      </c>
      <c r="F103" s="12">
        <f t="shared" si="7"/>
        <v>1.355421686746988E-2</v>
      </c>
      <c r="G103" s="13">
        <f t="shared" si="8"/>
        <v>2.9375</v>
      </c>
      <c r="H103" s="18">
        <f t="shared" si="9"/>
        <v>1.4632627646326276E-2</v>
      </c>
    </row>
    <row r="104" spans="2:8" ht="15" x14ac:dyDescent="0.2">
      <c r="B104" s="3" t="s">
        <v>34</v>
      </c>
      <c r="C104" s="10">
        <v>7</v>
      </c>
      <c r="D104" s="10">
        <v>7</v>
      </c>
      <c r="E104" s="12">
        <f t="shared" si="6"/>
        <v>2.1793275217932753E-3</v>
      </c>
      <c r="F104" s="12">
        <f t="shared" si="7"/>
        <v>1.5060240963855422E-3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47</v>
      </c>
      <c r="D107" s="10">
        <v>27</v>
      </c>
      <c r="E107" s="12">
        <f t="shared" si="6"/>
        <v>1.4632627646326276E-2</v>
      </c>
      <c r="F107" s="12">
        <f t="shared" si="7"/>
        <v>5.8089500860585199E-3</v>
      </c>
      <c r="G107" s="13">
        <f t="shared" si="8"/>
        <v>-0.42553191489361702</v>
      </c>
      <c r="H107" s="18">
        <f t="shared" si="9"/>
        <v>-6.2266500622665004E-3</v>
      </c>
    </row>
    <row r="108" spans="2:8" ht="15" x14ac:dyDescent="0.2">
      <c r="B108" s="3" t="s">
        <v>31</v>
      </c>
      <c r="C108" s="10">
        <v>12</v>
      </c>
      <c r="D108" s="10">
        <v>4</v>
      </c>
      <c r="E108" s="12">
        <f t="shared" si="6"/>
        <v>3.7359900373599006E-3</v>
      </c>
      <c r="F108" s="12">
        <f t="shared" si="7"/>
        <v>8.6058519793459555E-4</v>
      </c>
      <c r="G108" s="13">
        <f t="shared" si="8"/>
        <v>-0.66666666666666663</v>
      </c>
      <c r="H108" s="18">
        <f t="shared" si="9"/>
        <v>-2.4906600249066002E-3</v>
      </c>
    </row>
    <row r="109" spans="2:8" ht="15" x14ac:dyDescent="0.2">
      <c r="B109" s="3" t="s">
        <v>247</v>
      </c>
      <c r="C109" s="10">
        <v>2</v>
      </c>
      <c r="D109" s="10">
        <v>1</v>
      </c>
      <c r="E109" s="12">
        <f t="shared" si="6"/>
        <v>6.2266500622665006E-4</v>
      </c>
      <c r="F109" s="12">
        <f t="shared" si="7"/>
        <v>2.1514629948364889E-4</v>
      </c>
      <c r="G109" s="13">
        <f t="shared" si="8"/>
        <v>-0.5</v>
      </c>
      <c r="H109" s="18">
        <f t="shared" si="9"/>
        <v>-3.1133250311332503E-4</v>
      </c>
    </row>
    <row r="110" spans="2:8" ht="15" x14ac:dyDescent="0.2">
      <c r="B110" s="3" t="s">
        <v>32</v>
      </c>
      <c r="C110" s="10">
        <v>17</v>
      </c>
      <c r="D110" s="10">
        <v>11</v>
      </c>
      <c r="E110" s="12">
        <f t="shared" si="6"/>
        <v>5.2926525529265259E-3</v>
      </c>
      <c r="F110" s="12">
        <f t="shared" si="7"/>
        <v>2.3666092943201377E-3</v>
      </c>
      <c r="G110" s="13">
        <f t="shared" si="8"/>
        <v>-0.35294117647058826</v>
      </c>
      <c r="H110" s="18">
        <f t="shared" si="9"/>
        <v>-1.8679950186799505E-3</v>
      </c>
    </row>
    <row r="111" spans="2:8" ht="15" x14ac:dyDescent="0.2">
      <c r="B111" s="3" t="s">
        <v>30</v>
      </c>
      <c r="C111" s="10">
        <v>10</v>
      </c>
      <c r="D111" s="10">
        <v>0</v>
      </c>
      <c r="E111" s="12">
        <f t="shared" si="6"/>
        <v>3.1133250311332502E-3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96</v>
      </c>
      <c r="D112" s="10">
        <v>120</v>
      </c>
      <c r="E112" s="12">
        <f t="shared" si="6"/>
        <v>2.9887920298879204E-2</v>
      </c>
      <c r="F112" s="12">
        <f t="shared" si="7"/>
        <v>2.5817555938037865E-2</v>
      </c>
      <c r="G112" s="13">
        <f t="shared" si="8"/>
        <v>0.25</v>
      </c>
      <c r="H112" s="18">
        <f t="shared" si="9"/>
        <v>7.4719800747198011E-3</v>
      </c>
    </row>
    <row r="113" spans="2:8" ht="15" x14ac:dyDescent="0.2">
      <c r="B113" s="3" t="s">
        <v>248</v>
      </c>
      <c r="C113" s="10">
        <v>55</v>
      </c>
      <c r="D113" s="10">
        <v>48</v>
      </c>
      <c r="E113" s="12">
        <f t="shared" si="6"/>
        <v>1.7123287671232876E-2</v>
      </c>
      <c r="F113" s="12">
        <f t="shared" si="7"/>
        <v>1.0327022375215147E-2</v>
      </c>
      <c r="G113" s="13">
        <f t="shared" si="8"/>
        <v>-0.12727272727272726</v>
      </c>
      <c r="H113" s="18">
        <f t="shared" si="9"/>
        <v>-2.1793275217932748E-3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154</v>
      </c>
      <c r="D115" s="10">
        <v>879</v>
      </c>
      <c r="E115" s="12">
        <f t="shared" si="6"/>
        <v>4.7945205479452052E-2</v>
      </c>
      <c r="F115" s="12">
        <f t="shared" si="7"/>
        <v>0.18911359724612736</v>
      </c>
      <c r="G115" s="13">
        <f t="shared" si="8"/>
        <v>4.7077922077922079</v>
      </c>
      <c r="H115" s="18">
        <f t="shared" si="9"/>
        <v>0.22571606475716063</v>
      </c>
    </row>
    <row r="116" spans="2:8" ht="15" x14ac:dyDescent="0.2">
      <c r="B116" s="3" t="s">
        <v>249</v>
      </c>
      <c r="C116" s="10">
        <v>41</v>
      </c>
      <c r="D116" s="10">
        <v>167</v>
      </c>
      <c r="E116" s="12">
        <f t="shared" si="6"/>
        <v>1.2764632627646327E-2</v>
      </c>
      <c r="F116" s="12">
        <f t="shared" si="7"/>
        <v>3.5929432013769365E-2</v>
      </c>
      <c r="G116" s="13">
        <f t="shared" si="8"/>
        <v>3.0731707317073171</v>
      </c>
      <c r="H116" s="18">
        <f t="shared" si="9"/>
        <v>3.9227895392278958E-2</v>
      </c>
    </row>
    <row r="117" spans="2:8" ht="15" x14ac:dyDescent="0.2">
      <c r="B117" s="3" t="s">
        <v>250</v>
      </c>
      <c r="C117" s="10">
        <v>1</v>
      </c>
      <c r="D117" s="10">
        <v>3</v>
      </c>
      <c r="E117" s="12">
        <f t="shared" si="6"/>
        <v>3.1133250311332503E-4</v>
      </c>
      <c r="F117" s="12">
        <f t="shared" si="7"/>
        <v>6.4543889845094669E-4</v>
      </c>
      <c r="G117" s="13">
        <f t="shared" si="8"/>
        <v>2</v>
      </c>
      <c r="H117" s="18">
        <f t="shared" si="9"/>
        <v>6.2266500622665006E-4</v>
      </c>
    </row>
    <row r="118" spans="2:8" ht="15" x14ac:dyDescent="0.2">
      <c r="B118" s="3" t="s">
        <v>251</v>
      </c>
      <c r="C118" s="10">
        <v>432</v>
      </c>
      <c r="D118" s="10">
        <v>453</v>
      </c>
      <c r="E118" s="12">
        <f t="shared" si="6"/>
        <v>0.13449564134495642</v>
      </c>
      <c r="F118" s="12">
        <f t="shared" si="7"/>
        <v>9.7461273666092946E-2</v>
      </c>
      <c r="G118" s="13">
        <f t="shared" si="8"/>
        <v>4.8611111111111112E-2</v>
      </c>
      <c r="H118" s="18">
        <f t="shared" si="9"/>
        <v>6.5379825653798266E-3</v>
      </c>
    </row>
    <row r="119" spans="2:8" ht="15" x14ac:dyDescent="0.2">
      <c r="B119" s="3" t="s">
        <v>252</v>
      </c>
      <c r="C119" s="10">
        <v>73</v>
      </c>
      <c r="D119" s="10">
        <v>174</v>
      </c>
      <c r="E119" s="12">
        <f t="shared" si="6"/>
        <v>2.2727272727272728E-2</v>
      </c>
      <c r="F119" s="12">
        <f t="shared" si="7"/>
        <v>3.7435456110154905E-2</v>
      </c>
      <c r="G119" s="13">
        <f t="shared" si="8"/>
        <v>1.3835616438356164</v>
      </c>
      <c r="H119" s="18">
        <f t="shared" si="9"/>
        <v>3.1444582814445829E-2</v>
      </c>
    </row>
    <row r="120" spans="2:8" ht="15" x14ac:dyDescent="0.2">
      <c r="B120" s="3" t="s">
        <v>253</v>
      </c>
      <c r="C120" s="10">
        <v>114</v>
      </c>
      <c r="D120" s="10">
        <v>109</v>
      </c>
      <c r="E120" s="12">
        <f t="shared" si="6"/>
        <v>3.5491905354919057E-2</v>
      </c>
      <c r="F120" s="12">
        <f t="shared" si="7"/>
        <v>2.3450946643717729E-2</v>
      </c>
      <c r="G120" s="13">
        <f t="shared" si="8"/>
        <v>-4.3859649122807015E-2</v>
      </c>
      <c r="H120" s="18">
        <f t="shared" si="9"/>
        <v>-1.5566625155666253E-3</v>
      </c>
    </row>
    <row r="121" spans="2:8" ht="15" x14ac:dyDescent="0.2">
      <c r="B121" s="3" t="s">
        <v>35</v>
      </c>
      <c r="C121" s="10">
        <v>72</v>
      </c>
      <c r="D121" s="10">
        <v>79</v>
      </c>
      <c r="E121" s="12">
        <f t="shared" si="6"/>
        <v>2.2415940224159402E-2</v>
      </c>
      <c r="F121" s="12">
        <f t="shared" si="7"/>
        <v>1.6996557659208263E-2</v>
      </c>
      <c r="G121" s="13">
        <f t="shared" si="8"/>
        <v>9.7222222222222224E-2</v>
      </c>
      <c r="H121" s="18">
        <f t="shared" si="9"/>
        <v>2.1793275217932753E-3</v>
      </c>
    </row>
    <row r="122" spans="2:8" ht="15" x14ac:dyDescent="0.2">
      <c r="B122" s="3" t="s">
        <v>39</v>
      </c>
      <c r="C122" s="10">
        <v>27</v>
      </c>
      <c r="D122" s="10">
        <v>5</v>
      </c>
      <c r="E122" s="12">
        <f t="shared" si="6"/>
        <v>8.4059775840597765E-3</v>
      </c>
      <c r="F122" s="12">
        <f t="shared" si="7"/>
        <v>1.0757314974182443E-3</v>
      </c>
      <c r="G122" s="13">
        <f t="shared" si="8"/>
        <v>-0.81481481481481477</v>
      </c>
      <c r="H122" s="18">
        <f t="shared" si="9"/>
        <v>-6.8493150684931512E-3</v>
      </c>
    </row>
    <row r="123" spans="2:8" ht="15" x14ac:dyDescent="0.2">
      <c r="B123" s="3" t="s">
        <v>37</v>
      </c>
      <c r="C123" s="10">
        <v>46</v>
      </c>
      <c r="D123" s="10">
        <v>51</v>
      </c>
      <c r="E123" s="12">
        <f t="shared" si="6"/>
        <v>1.4321295143212951E-2</v>
      </c>
      <c r="F123" s="12">
        <f t="shared" si="7"/>
        <v>1.0972461273666093E-2</v>
      </c>
      <c r="G123" s="13">
        <f t="shared" si="8"/>
        <v>0.10869565217391304</v>
      </c>
      <c r="H123" s="18">
        <f t="shared" si="9"/>
        <v>1.5566625155666251E-3</v>
      </c>
    </row>
    <row r="124" spans="2:8" ht="15" x14ac:dyDescent="0.2">
      <c r="B124" s="3" t="s">
        <v>36</v>
      </c>
      <c r="C124" s="10">
        <v>14</v>
      </c>
      <c r="D124" s="10">
        <v>7</v>
      </c>
      <c r="E124" s="12">
        <f t="shared" si="6"/>
        <v>4.3586550435865505E-3</v>
      </c>
      <c r="F124" s="12">
        <f t="shared" si="7"/>
        <v>1.5060240963855422E-3</v>
      </c>
      <c r="G124" s="13">
        <f t="shared" si="8"/>
        <v>-0.5</v>
      </c>
      <c r="H124" s="18">
        <f t="shared" si="9"/>
        <v>-2.1793275217932753E-3</v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6"/>
        <v>6.2266500622665006E-4</v>
      </c>
      <c r="F125" s="12">
        <f t="shared" si="7"/>
        <v>2.1514629948364889E-4</v>
      </c>
      <c r="G125" s="13">
        <f t="shared" si="8"/>
        <v>-0.5</v>
      </c>
      <c r="H125" s="18">
        <f t="shared" si="9"/>
        <v>-3.1133250311332503E-4</v>
      </c>
    </row>
    <row r="126" spans="2:8" ht="15" x14ac:dyDescent="0.2">
      <c r="B126" s="3" t="s">
        <v>255</v>
      </c>
      <c r="C126" s="10">
        <v>9</v>
      </c>
      <c r="D126" s="10">
        <v>12</v>
      </c>
      <c r="E126" s="12">
        <f t="shared" si="6"/>
        <v>2.8019925280199252E-3</v>
      </c>
      <c r="F126" s="12">
        <f t="shared" si="7"/>
        <v>2.5817555938037868E-3</v>
      </c>
      <c r="G126" s="13">
        <f t="shared" si="8"/>
        <v>0.33333333333333331</v>
      </c>
      <c r="H126" s="18">
        <f t="shared" si="9"/>
        <v>9.3399750933997503E-4</v>
      </c>
    </row>
    <row r="127" spans="2:8" ht="15" x14ac:dyDescent="0.2">
      <c r="B127" s="3" t="s">
        <v>256</v>
      </c>
      <c r="C127" s="10">
        <v>19</v>
      </c>
      <c r="D127" s="10">
        <v>26</v>
      </c>
      <c r="E127" s="12">
        <f t="shared" si="6"/>
        <v>5.9153175591531758E-3</v>
      </c>
      <c r="F127" s="12">
        <f t="shared" si="7"/>
        <v>5.5938037865748708E-3</v>
      </c>
      <c r="G127" s="13">
        <f t="shared" si="8"/>
        <v>0.36842105263157893</v>
      </c>
      <c r="H127" s="18">
        <f t="shared" si="9"/>
        <v>2.1793275217932753E-3</v>
      </c>
    </row>
    <row r="128" spans="2:8" ht="15" x14ac:dyDescent="0.2">
      <c r="B128" s="3" t="s">
        <v>257</v>
      </c>
      <c r="C128" s="10">
        <v>33</v>
      </c>
      <c r="D128" s="10">
        <v>3</v>
      </c>
      <c r="E128" s="12">
        <f t="shared" si="6"/>
        <v>1.0273972602739725E-2</v>
      </c>
      <c r="F128" s="12">
        <f t="shared" si="7"/>
        <v>6.4543889845094669E-4</v>
      </c>
      <c r="G128" s="13">
        <f t="shared" si="8"/>
        <v>-0.90909090909090906</v>
      </c>
      <c r="H128" s="18">
        <f t="shared" si="9"/>
        <v>-9.3399750933997501E-3</v>
      </c>
    </row>
    <row r="129" spans="2:8" ht="30" x14ac:dyDescent="0.2">
      <c r="B129" s="3" t="s">
        <v>258</v>
      </c>
      <c r="C129" s="10">
        <v>8</v>
      </c>
      <c r="D129" s="10">
        <v>11</v>
      </c>
      <c r="E129" s="12">
        <f t="shared" si="6"/>
        <v>2.4906600249066002E-3</v>
      </c>
      <c r="F129" s="12">
        <f t="shared" si="7"/>
        <v>2.3666092943201377E-3</v>
      </c>
      <c r="G129" s="13">
        <f t="shared" si="8"/>
        <v>0.375</v>
      </c>
      <c r="H129" s="18">
        <f t="shared" si="9"/>
        <v>9.3399750933997514E-4</v>
      </c>
    </row>
    <row r="130" spans="2:8" ht="30" x14ac:dyDescent="0.2">
      <c r="B130" s="3" t="s">
        <v>259</v>
      </c>
      <c r="C130" s="10">
        <v>7</v>
      </c>
      <c r="D130" s="10">
        <v>9</v>
      </c>
      <c r="E130" s="12">
        <f t="shared" si="6"/>
        <v>2.1793275217932753E-3</v>
      </c>
      <c r="F130" s="12">
        <f t="shared" si="7"/>
        <v>1.93631669535284E-3</v>
      </c>
      <c r="G130" s="13">
        <f t="shared" si="8"/>
        <v>0.2857142857142857</v>
      </c>
      <c r="H130" s="18">
        <f t="shared" si="9"/>
        <v>6.2266500622665006E-4</v>
      </c>
    </row>
    <row r="131" spans="2:8" ht="30" x14ac:dyDescent="0.2">
      <c r="B131" s="3" t="s">
        <v>260</v>
      </c>
      <c r="C131" s="10">
        <v>240</v>
      </c>
      <c r="D131" s="10">
        <v>109</v>
      </c>
      <c r="E131" s="12">
        <f t="shared" si="6"/>
        <v>7.4719800747198001E-2</v>
      </c>
      <c r="F131" s="12">
        <f t="shared" si="7"/>
        <v>2.3450946643717729E-2</v>
      </c>
      <c r="G131" s="13">
        <f t="shared" si="8"/>
        <v>-0.54583333333333328</v>
      </c>
      <c r="H131" s="18">
        <f t="shared" si="9"/>
        <v>-4.0784557907845569E-2</v>
      </c>
    </row>
    <row r="132" spans="2:8" ht="15" x14ac:dyDescent="0.2">
      <c r="B132" s="3" t="s">
        <v>50</v>
      </c>
      <c r="C132" s="10">
        <v>15</v>
      </c>
      <c r="D132" s="10">
        <v>0</v>
      </c>
      <c r="E132" s="12">
        <f t="shared" si="6"/>
        <v>4.6699875466998751E-3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35</v>
      </c>
      <c r="D133" s="10">
        <v>1</v>
      </c>
      <c r="E133" s="12">
        <f t="shared" si="6"/>
        <v>1.0896637608966376E-2</v>
      </c>
      <c r="F133" s="12">
        <f t="shared" si="7"/>
        <v>2.1514629948364889E-4</v>
      </c>
      <c r="G133" s="13">
        <f t="shared" si="8"/>
        <v>-0.97142857142857142</v>
      </c>
      <c r="H133" s="18">
        <f t="shared" si="9"/>
        <v>-1.0585305105853052E-2</v>
      </c>
    </row>
    <row r="134" spans="2:8" ht="15" x14ac:dyDescent="0.2">
      <c r="B134" s="3" t="s">
        <v>42</v>
      </c>
      <c r="C134" s="10">
        <v>30</v>
      </c>
      <c r="D134" s="10">
        <v>21</v>
      </c>
      <c r="E134" s="12">
        <f t="shared" si="6"/>
        <v>9.3399750933997501E-3</v>
      </c>
      <c r="F134" s="12">
        <f t="shared" si="7"/>
        <v>4.5180722891566263E-3</v>
      </c>
      <c r="G134" s="13">
        <f t="shared" si="8"/>
        <v>-0.3</v>
      </c>
      <c r="H134" s="18">
        <f t="shared" si="9"/>
        <v>-2.8019925280199248E-3</v>
      </c>
    </row>
    <row r="135" spans="2:8" ht="15" x14ac:dyDescent="0.2">
      <c r="B135" s="3" t="s">
        <v>43</v>
      </c>
      <c r="C135" s="10">
        <v>1</v>
      </c>
      <c r="D135" s="10">
        <v>1</v>
      </c>
      <c r="E135" s="12">
        <f t="shared" si="6"/>
        <v>3.1133250311332503E-4</v>
      </c>
      <c r="F135" s="12">
        <f t="shared" si="7"/>
        <v>2.1514629948364889E-4</v>
      </c>
      <c r="G135" s="13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8</v>
      </c>
      <c r="D136" s="10">
        <v>2</v>
      </c>
      <c r="E136" s="12">
        <f t="shared" ref="E136:E145" si="10">+IF(C136=0,"",C136/C$70)</f>
        <v>2.4906600249066002E-3</v>
      </c>
      <c r="F136" s="12">
        <f t="shared" ref="F136:F145" si="11">+IF(D136=0,"",D136/D$70)</f>
        <v>4.3029259896729778E-4</v>
      </c>
      <c r="G136" s="13">
        <f t="shared" ref="G136:G145" si="12">+IF(OR(AND(D136=0),(C136=0)),"0",((D136-C136)/C136))</f>
        <v>-0.75</v>
      </c>
      <c r="H136" s="18">
        <f t="shared" ref="H136:H145" si="13">+IF(OR(AND(E136=""),(G136="")),"",E136*G136)</f>
        <v>-1.8679950186799503E-3</v>
      </c>
    </row>
    <row r="137" spans="2:8" ht="15" x14ac:dyDescent="0.2">
      <c r="B137" s="3" t="s">
        <v>41</v>
      </c>
      <c r="C137" s="10">
        <v>29</v>
      </c>
      <c r="D137" s="10">
        <v>38</v>
      </c>
      <c r="E137" s="12">
        <f t="shared" si="10"/>
        <v>9.0286425902864256E-3</v>
      </c>
      <c r="F137" s="12">
        <f t="shared" si="11"/>
        <v>8.175559380378658E-3</v>
      </c>
      <c r="G137" s="13">
        <f t="shared" si="12"/>
        <v>0.31034482758620691</v>
      </c>
      <c r="H137" s="18">
        <f t="shared" si="13"/>
        <v>2.8019925280199252E-3</v>
      </c>
    </row>
    <row r="138" spans="2:8" ht="15" x14ac:dyDescent="0.2">
      <c r="B138" s="3" t="s">
        <v>261</v>
      </c>
      <c r="C138" s="10">
        <v>4</v>
      </c>
      <c r="D138" s="10">
        <v>5</v>
      </c>
      <c r="E138" s="12">
        <f t="shared" si="10"/>
        <v>1.2453300124533001E-3</v>
      </c>
      <c r="F138" s="12">
        <f t="shared" si="11"/>
        <v>1.0757314974182443E-3</v>
      </c>
      <c r="G138" s="13">
        <f t="shared" si="12"/>
        <v>0.25</v>
      </c>
      <c r="H138" s="18">
        <f t="shared" si="13"/>
        <v>3.1133250311332503E-4</v>
      </c>
    </row>
    <row r="139" spans="2:8" ht="30" x14ac:dyDescent="0.2">
      <c r="B139" s="3" t="s">
        <v>262</v>
      </c>
      <c r="C139" s="10">
        <v>16</v>
      </c>
      <c r="D139" s="10">
        <v>14</v>
      </c>
      <c r="E139" s="12">
        <f t="shared" si="10"/>
        <v>4.9813200498132005E-3</v>
      </c>
      <c r="F139" s="12">
        <f t="shared" si="11"/>
        <v>3.0120481927710845E-3</v>
      </c>
      <c r="G139" s="13">
        <f t="shared" si="12"/>
        <v>-0.125</v>
      </c>
      <c r="H139" s="18">
        <f t="shared" si="13"/>
        <v>-6.2266500622665006E-4</v>
      </c>
    </row>
    <row r="140" spans="2:8" ht="30" x14ac:dyDescent="0.2">
      <c r="B140" s="3" t="s">
        <v>263</v>
      </c>
      <c r="C140" s="10">
        <v>4</v>
      </c>
      <c r="D140" s="10">
        <v>1</v>
      </c>
      <c r="E140" s="12">
        <f t="shared" si="10"/>
        <v>1.2453300124533001E-3</v>
      </c>
      <c r="F140" s="12">
        <f t="shared" si="11"/>
        <v>2.1514629948364889E-4</v>
      </c>
      <c r="G140" s="13">
        <f t="shared" si="12"/>
        <v>-0.75</v>
      </c>
      <c r="H140" s="18">
        <f t="shared" si="13"/>
        <v>-9.3399750933997514E-4</v>
      </c>
    </row>
    <row r="141" spans="2:8" ht="15" x14ac:dyDescent="0.2">
      <c r="B141" s="3" t="s">
        <v>48</v>
      </c>
      <c r="C141" s="10">
        <v>1</v>
      </c>
      <c r="D141" s="10">
        <v>15</v>
      </c>
      <c r="E141" s="12">
        <f t="shared" si="10"/>
        <v>3.1133250311332503E-4</v>
      </c>
      <c r="F141" s="12">
        <f t="shared" si="11"/>
        <v>3.2271944922547331E-3</v>
      </c>
      <c r="G141" s="13">
        <f t="shared" si="12"/>
        <v>14</v>
      </c>
      <c r="H141" s="18">
        <f t="shared" si="13"/>
        <v>4.3586550435865505E-3</v>
      </c>
    </row>
    <row r="142" spans="2:8" ht="15" x14ac:dyDescent="0.2">
      <c r="B142" s="3" t="s">
        <v>264</v>
      </c>
      <c r="C142" s="10">
        <v>5</v>
      </c>
      <c r="D142" s="10">
        <v>8</v>
      </c>
      <c r="E142" s="12">
        <f t="shared" si="10"/>
        <v>1.5566625155666251E-3</v>
      </c>
      <c r="F142" s="12">
        <f t="shared" si="11"/>
        <v>1.7211703958691911E-3</v>
      </c>
      <c r="G142" s="13">
        <f t="shared" si="12"/>
        <v>0.6</v>
      </c>
      <c r="H142" s="18">
        <f t="shared" si="13"/>
        <v>9.3399750933997503E-4</v>
      </c>
    </row>
    <row r="143" spans="2:8" ht="15" x14ac:dyDescent="0.2">
      <c r="B143" s="3" t="s">
        <v>49</v>
      </c>
      <c r="C143" s="10">
        <v>1</v>
      </c>
      <c r="D143" s="10">
        <v>12</v>
      </c>
      <c r="E143" s="12">
        <f t="shared" si="10"/>
        <v>3.1133250311332503E-4</v>
      </c>
      <c r="F143" s="12">
        <f t="shared" si="11"/>
        <v>2.5817555938037868E-3</v>
      </c>
      <c r="G143" s="13">
        <f t="shared" si="12"/>
        <v>11</v>
      </c>
      <c r="H143" s="18">
        <f t="shared" si="13"/>
        <v>3.4246575342465752E-3</v>
      </c>
    </row>
    <row r="144" spans="2:8" ht="15" x14ac:dyDescent="0.2">
      <c r="B144" s="3" t="s">
        <v>46</v>
      </c>
      <c r="C144" s="10">
        <v>5</v>
      </c>
      <c r="D144" s="10">
        <v>1</v>
      </c>
      <c r="E144" s="12">
        <f t="shared" si="10"/>
        <v>1.5566625155666251E-3</v>
      </c>
      <c r="F144" s="12">
        <f t="shared" si="11"/>
        <v>2.1514629948364889E-4</v>
      </c>
      <c r="G144" s="13">
        <f t="shared" si="12"/>
        <v>-0.8</v>
      </c>
      <c r="H144" s="18">
        <f t="shared" si="13"/>
        <v>-1.2453300124533001E-3</v>
      </c>
    </row>
    <row r="145" spans="2:8" ht="13.5" customHeight="1" x14ac:dyDescent="0.2">
      <c r="B145" s="3" t="s">
        <v>47</v>
      </c>
      <c r="C145" s="10">
        <v>4</v>
      </c>
      <c r="D145" s="10">
        <v>4</v>
      </c>
      <c r="E145" s="12">
        <f t="shared" si="10"/>
        <v>1.2453300124533001E-3</v>
      </c>
      <c r="F145" s="12">
        <f t="shared" si="11"/>
        <v>8.6058519793459555E-4</v>
      </c>
      <c r="G145" s="13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7161</v>
      </c>
      <c r="D151" s="41">
        <f>SUM(D152:D288)</f>
        <v>10001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0.39659265465717081</v>
      </c>
      <c r="H151" s="42">
        <f>+IF(OR(AND(E151=""),(G151="")),"",E151*G151)</f>
        <v>0.39659265465717081</v>
      </c>
    </row>
    <row r="152" spans="2:8" ht="15" x14ac:dyDescent="0.2">
      <c r="B152" s="4" t="s">
        <v>54</v>
      </c>
      <c r="C152" s="10">
        <v>32</v>
      </c>
      <c r="D152" s="10">
        <v>30</v>
      </c>
      <c r="E152" s="12">
        <f>+IF(C152=0,"",C152/C$151)</f>
        <v>4.4686496299399525E-3</v>
      </c>
      <c r="F152" s="12">
        <f>+IF(D152=0,"",D152/D$151)</f>
        <v>2.9997000299970002E-3</v>
      </c>
      <c r="G152" s="13">
        <f>+IF(OR(AND(D152=0),(C152=0)),"0",((D152-C152)/C152))</f>
        <v>-6.25E-2</v>
      </c>
      <c r="H152" s="18">
        <f>+IF(OR(AND(E152=""),(G152="")),"",E152*G152)</f>
        <v>-2.7929060187124703E-4</v>
      </c>
    </row>
    <row r="153" spans="2:8" ht="15" x14ac:dyDescent="0.2">
      <c r="B153" s="4" t="s">
        <v>58</v>
      </c>
      <c r="C153" s="10">
        <v>3</v>
      </c>
      <c r="D153" s="10">
        <v>2</v>
      </c>
      <c r="E153" s="12">
        <f t="shared" ref="E153:E216" si="14">+IF(C153=0,"",C153/C$151)</f>
        <v>4.1893590280687055E-4</v>
      </c>
      <c r="F153" s="12">
        <f t="shared" ref="F153:F216" si="15">+IF(D153=0,"",D153/D$151)</f>
        <v>1.9998000199980003E-4</v>
      </c>
      <c r="G153" s="13">
        <f t="shared" ref="G153:G216" si="16">+IF(OR(AND(D153=0),(C153=0)),"0",((D153-C153)/C153))</f>
        <v>-0.33333333333333331</v>
      </c>
      <c r="H153" s="18">
        <f t="shared" ref="H153:H216" si="17">+IF(OR(AND(E153=""),(G153="")),"",E153*G153)</f>
        <v>-1.3964530093562352E-4</v>
      </c>
    </row>
    <row r="154" spans="2:8" ht="15" x14ac:dyDescent="0.2">
      <c r="B154" s="4" t="s">
        <v>265</v>
      </c>
      <c r="C154" s="10">
        <v>4</v>
      </c>
      <c r="D154" s="10">
        <v>8</v>
      </c>
      <c r="E154" s="12">
        <f t="shared" si="14"/>
        <v>5.5858120374249406E-4</v>
      </c>
      <c r="F154" s="12">
        <f t="shared" si="15"/>
        <v>7.9992000799920012E-4</v>
      </c>
      <c r="G154" s="13">
        <f t="shared" si="16"/>
        <v>1</v>
      </c>
      <c r="H154" s="18">
        <f t="shared" si="17"/>
        <v>5.5858120374249406E-4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26</v>
      </c>
      <c r="D156" s="10">
        <v>47</v>
      </c>
      <c r="E156" s="12">
        <f t="shared" si="14"/>
        <v>3.6307778243262114E-3</v>
      </c>
      <c r="F156" s="12">
        <f t="shared" si="15"/>
        <v>4.6995300469953004E-3</v>
      </c>
      <c r="G156" s="13">
        <f t="shared" si="16"/>
        <v>0.80769230769230771</v>
      </c>
      <c r="H156" s="18">
        <f t="shared" si="17"/>
        <v>2.9325513196480938E-3</v>
      </c>
    </row>
    <row r="157" spans="2:8" ht="15" x14ac:dyDescent="0.2">
      <c r="B157" s="4" t="s">
        <v>53</v>
      </c>
      <c r="C157" s="10">
        <v>387</v>
      </c>
      <c r="D157" s="10">
        <v>472</v>
      </c>
      <c r="E157" s="12">
        <f t="shared" si="14"/>
        <v>5.4042731462086303E-2</v>
      </c>
      <c r="F157" s="12">
        <f t="shared" si="15"/>
        <v>4.7195280471952802E-2</v>
      </c>
      <c r="G157" s="13">
        <f t="shared" si="16"/>
        <v>0.21963824289405684</v>
      </c>
      <c r="H157" s="18">
        <f t="shared" si="17"/>
        <v>1.1869850579528E-2</v>
      </c>
    </row>
    <row r="158" spans="2:8" ht="15" x14ac:dyDescent="0.2">
      <c r="B158" s="4" t="s">
        <v>59</v>
      </c>
      <c r="C158" s="10">
        <v>8</v>
      </c>
      <c r="D158" s="10">
        <v>10</v>
      </c>
      <c r="E158" s="12">
        <f t="shared" si="14"/>
        <v>1.1171624074849881E-3</v>
      </c>
      <c r="F158" s="12">
        <f t="shared" si="15"/>
        <v>9.9990000999900007E-4</v>
      </c>
      <c r="G158" s="13">
        <f t="shared" si="16"/>
        <v>0.25</v>
      </c>
      <c r="H158" s="18">
        <f t="shared" si="17"/>
        <v>2.7929060187124703E-4</v>
      </c>
    </row>
    <row r="159" spans="2:8" ht="15" x14ac:dyDescent="0.2">
      <c r="B159" s="4" t="s">
        <v>268</v>
      </c>
      <c r="C159" s="10">
        <v>47</v>
      </c>
      <c r="D159" s="10">
        <v>49</v>
      </c>
      <c r="E159" s="12">
        <f t="shared" si="14"/>
        <v>6.5633291439743053E-3</v>
      </c>
      <c r="F159" s="12">
        <f t="shared" si="15"/>
        <v>4.8995100489951007E-3</v>
      </c>
      <c r="G159" s="13">
        <f t="shared" si="16"/>
        <v>4.2553191489361701E-2</v>
      </c>
      <c r="H159" s="18">
        <f t="shared" si="17"/>
        <v>2.7929060187124703E-4</v>
      </c>
    </row>
    <row r="160" spans="2:8" ht="15" x14ac:dyDescent="0.2">
      <c r="B160" s="4" t="s">
        <v>55</v>
      </c>
      <c r="C160" s="10">
        <v>5</v>
      </c>
      <c r="D160" s="10">
        <v>5</v>
      </c>
      <c r="E160" s="12">
        <f t="shared" si="14"/>
        <v>6.9822650467811758E-4</v>
      </c>
      <c r="F160" s="12">
        <f t="shared" si="15"/>
        <v>4.9995000499950004E-4</v>
      </c>
      <c r="G160" s="13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4</v>
      </c>
      <c r="D161" s="10">
        <v>3</v>
      </c>
      <c r="E161" s="12">
        <f t="shared" si="14"/>
        <v>5.5858120374249406E-4</v>
      </c>
      <c r="F161" s="12">
        <f t="shared" si="15"/>
        <v>2.9997000299970003E-4</v>
      </c>
      <c r="G161" s="13">
        <f t="shared" si="16"/>
        <v>-0.25</v>
      </c>
      <c r="H161" s="18">
        <f t="shared" si="17"/>
        <v>-1.3964530093562352E-4</v>
      </c>
    </row>
    <row r="162" spans="2:8" ht="30" x14ac:dyDescent="0.2">
      <c r="B162" s="4" t="s">
        <v>269</v>
      </c>
      <c r="C162" s="10">
        <v>22</v>
      </c>
      <c r="D162" s="10">
        <v>3</v>
      </c>
      <c r="E162" s="12">
        <f t="shared" si="14"/>
        <v>3.0721966205837174E-3</v>
      </c>
      <c r="F162" s="12">
        <f t="shared" si="15"/>
        <v>2.9997000299970003E-4</v>
      </c>
      <c r="G162" s="13">
        <f t="shared" si="16"/>
        <v>-0.86363636363636365</v>
      </c>
      <c r="H162" s="18">
        <f t="shared" si="17"/>
        <v>-2.6532607177768468E-3</v>
      </c>
    </row>
    <row r="163" spans="2:8" ht="15" x14ac:dyDescent="0.2">
      <c r="B163" s="4" t="s">
        <v>61</v>
      </c>
      <c r="C163" s="10">
        <v>127</v>
      </c>
      <c r="D163" s="10">
        <v>108</v>
      </c>
      <c r="E163" s="12">
        <f t="shared" si="14"/>
        <v>1.7734953218824186E-2</v>
      </c>
      <c r="F163" s="12">
        <f t="shared" si="15"/>
        <v>1.0798920107989201E-2</v>
      </c>
      <c r="G163" s="13">
        <f t="shared" si="16"/>
        <v>-0.14960629921259844</v>
      </c>
      <c r="H163" s="18">
        <f t="shared" si="17"/>
        <v>-2.6532607177768468E-3</v>
      </c>
    </row>
    <row r="164" spans="2:8" ht="15" x14ac:dyDescent="0.2">
      <c r="B164" s="4" t="s">
        <v>56</v>
      </c>
      <c r="C164" s="10">
        <v>61</v>
      </c>
      <c r="D164" s="10">
        <v>16</v>
      </c>
      <c r="E164" s="12">
        <f t="shared" si="14"/>
        <v>8.5183633570730354E-3</v>
      </c>
      <c r="F164" s="12">
        <f t="shared" si="15"/>
        <v>1.5998400159984002E-3</v>
      </c>
      <c r="G164" s="13">
        <f t="shared" si="16"/>
        <v>-0.73770491803278693</v>
      </c>
      <c r="H164" s="18">
        <f t="shared" si="17"/>
        <v>-6.2840385421030591E-3</v>
      </c>
    </row>
    <row r="165" spans="2:8" ht="15" x14ac:dyDescent="0.2">
      <c r="B165" s="4" t="s">
        <v>57</v>
      </c>
      <c r="C165" s="10">
        <v>97</v>
      </c>
      <c r="D165" s="10">
        <v>70</v>
      </c>
      <c r="E165" s="12">
        <f t="shared" si="14"/>
        <v>1.3545594190755482E-2</v>
      </c>
      <c r="F165" s="12">
        <f t="shared" si="15"/>
        <v>6.9993000699930009E-3</v>
      </c>
      <c r="G165" s="13">
        <f t="shared" si="16"/>
        <v>-0.27835051546391754</v>
      </c>
      <c r="H165" s="18">
        <f t="shared" si="17"/>
        <v>-3.7704231252618354E-3</v>
      </c>
    </row>
    <row r="166" spans="2:8" ht="15" x14ac:dyDescent="0.2">
      <c r="B166" s="4" t="s">
        <v>270</v>
      </c>
      <c r="C166" s="10">
        <v>6</v>
      </c>
      <c r="D166" s="10">
        <v>8</v>
      </c>
      <c r="E166" s="12">
        <f t="shared" si="14"/>
        <v>8.378718056137411E-4</v>
      </c>
      <c r="F166" s="12">
        <f t="shared" si="15"/>
        <v>7.9992000799920012E-4</v>
      </c>
      <c r="G166" s="13">
        <f t="shared" si="16"/>
        <v>0.33333333333333331</v>
      </c>
      <c r="H166" s="18">
        <f t="shared" si="17"/>
        <v>2.7929060187124703E-4</v>
      </c>
    </row>
    <row r="167" spans="2:8" ht="15" x14ac:dyDescent="0.2">
      <c r="B167" s="4" t="s">
        <v>52</v>
      </c>
      <c r="C167" s="10">
        <v>8</v>
      </c>
      <c r="D167" s="10">
        <v>3</v>
      </c>
      <c r="E167" s="12">
        <f t="shared" si="14"/>
        <v>1.1171624074849881E-3</v>
      </c>
      <c r="F167" s="12">
        <f t="shared" si="15"/>
        <v>2.9997000299970003E-4</v>
      </c>
      <c r="G167" s="13">
        <f t="shared" si="16"/>
        <v>-0.625</v>
      </c>
      <c r="H167" s="18">
        <f t="shared" si="17"/>
        <v>-6.9822650467811758E-4</v>
      </c>
    </row>
    <row r="168" spans="2:8" ht="15" x14ac:dyDescent="0.2">
      <c r="B168" s="4" t="s">
        <v>60</v>
      </c>
      <c r="C168" s="10">
        <v>39</v>
      </c>
      <c r="D168" s="10">
        <v>50</v>
      </c>
      <c r="E168" s="12">
        <f t="shared" si="14"/>
        <v>5.4461667364893171E-3</v>
      </c>
      <c r="F168" s="12">
        <f t="shared" si="15"/>
        <v>4.9995000499950008E-3</v>
      </c>
      <c r="G168" s="13">
        <f t="shared" si="16"/>
        <v>0.28205128205128205</v>
      </c>
      <c r="H168" s="18">
        <f t="shared" si="17"/>
        <v>1.5360983102918587E-3</v>
      </c>
    </row>
    <row r="169" spans="2:8" ht="15" x14ac:dyDescent="0.2">
      <c r="B169" s="4" t="s">
        <v>271</v>
      </c>
      <c r="C169" s="10">
        <v>72</v>
      </c>
      <c r="D169" s="10">
        <v>550</v>
      </c>
      <c r="E169" s="12">
        <f t="shared" si="14"/>
        <v>1.0054461667364893E-2</v>
      </c>
      <c r="F169" s="12">
        <f t="shared" si="15"/>
        <v>5.4994500549945008E-2</v>
      </c>
      <c r="G169" s="13">
        <f t="shared" si="16"/>
        <v>6.6388888888888893</v>
      </c>
      <c r="H169" s="18">
        <f t="shared" si="17"/>
        <v>6.6750453847228039E-2</v>
      </c>
    </row>
    <row r="170" spans="2:8" ht="15" x14ac:dyDescent="0.2">
      <c r="B170" s="4" t="s">
        <v>272</v>
      </c>
      <c r="C170" s="10">
        <v>0</v>
      </c>
      <c r="D170" s="10">
        <v>34</v>
      </c>
      <c r="E170" s="12" t="str">
        <f t="shared" si="14"/>
        <v/>
      </c>
      <c r="F170" s="12">
        <f t="shared" si="15"/>
        <v>3.3996600339966003E-3</v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2</v>
      </c>
      <c r="D171" s="10">
        <v>0</v>
      </c>
      <c r="E171" s="12">
        <f t="shared" si="14"/>
        <v>2.7929060187124703E-4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2</v>
      </c>
      <c r="D172" s="10">
        <v>9</v>
      </c>
      <c r="E172" s="12">
        <f t="shared" si="14"/>
        <v>2.7929060187124703E-4</v>
      </c>
      <c r="F172" s="12">
        <f t="shared" si="15"/>
        <v>8.9991000899910004E-4</v>
      </c>
      <c r="G172" s="13">
        <f t="shared" si="16"/>
        <v>3.5</v>
      </c>
      <c r="H172" s="18">
        <f t="shared" si="17"/>
        <v>9.7751710654936461E-4</v>
      </c>
    </row>
    <row r="173" spans="2:8" ht="15" x14ac:dyDescent="0.2">
      <c r="B173" s="4" t="s">
        <v>275</v>
      </c>
      <c r="C173" s="10">
        <v>72</v>
      </c>
      <c r="D173" s="10">
        <v>206</v>
      </c>
      <c r="E173" s="12">
        <f t="shared" si="14"/>
        <v>1.0054461667364893E-2</v>
      </c>
      <c r="F173" s="12">
        <f t="shared" si="15"/>
        <v>2.0597940205979402E-2</v>
      </c>
      <c r="G173" s="13">
        <f t="shared" si="16"/>
        <v>1.8611111111111112</v>
      </c>
      <c r="H173" s="18">
        <f t="shared" si="17"/>
        <v>1.8712470325373553E-2</v>
      </c>
    </row>
    <row r="174" spans="2:8" ht="15" x14ac:dyDescent="0.2">
      <c r="B174" s="4" t="s">
        <v>276</v>
      </c>
      <c r="C174" s="10">
        <v>40</v>
      </c>
      <c r="D174" s="10">
        <v>99</v>
      </c>
      <c r="E174" s="12">
        <f t="shared" si="14"/>
        <v>5.5858120374249406E-3</v>
      </c>
      <c r="F174" s="12">
        <f t="shared" si="15"/>
        <v>9.8990100989901006E-3</v>
      </c>
      <c r="G174" s="13">
        <f t="shared" si="16"/>
        <v>1.4750000000000001</v>
      </c>
      <c r="H174" s="18">
        <f t="shared" si="17"/>
        <v>8.2390727552017883E-3</v>
      </c>
    </row>
    <row r="175" spans="2:8" ht="15" x14ac:dyDescent="0.2">
      <c r="B175" s="4" t="s">
        <v>277</v>
      </c>
      <c r="C175" s="10">
        <v>39</v>
      </c>
      <c r="D175" s="10">
        <v>65</v>
      </c>
      <c r="E175" s="12">
        <f t="shared" si="14"/>
        <v>5.4461667364893171E-3</v>
      </c>
      <c r="F175" s="12">
        <f t="shared" si="15"/>
        <v>6.4993500649935003E-3</v>
      </c>
      <c r="G175" s="13">
        <f t="shared" si="16"/>
        <v>0.66666666666666663</v>
      </c>
      <c r="H175" s="18">
        <f t="shared" si="17"/>
        <v>3.6307778243262114E-3</v>
      </c>
    </row>
    <row r="176" spans="2:8" ht="15" x14ac:dyDescent="0.2">
      <c r="B176" s="4" t="s">
        <v>278</v>
      </c>
      <c r="C176" s="10">
        <v>261</v>
      </c>
      <c r="D176" s="10">
        <v>307</v>
      </c>
      <c r="E176" s="12">
        <f t="shared" si="14"/>
        <v>3.6447423544197735E-2</v>
      </c>
      <c r="F176" s="12">
        <f t="shared" si="15"/>
        <v>3.0696930306969301E-2</v>
      </c>
      <c r="G176" s="13">
        <f t="shared" si="16"/>
        <v>0.17624521072796934</v>
      </c>
      <c r="H176" s="18">
        <f t="shared" si="17"/>
        <v>6.4236838430386809E-3</v>
      </c>
    </row>
    <row r="177" spans="2:8" ht="15" x14ac:dyDescent="0.2">
      <c r="B177" s="4" t="s">
        <v>279</v>
      </c>
      <c r="C177" s="10">
        <v>22</v>
      </c>
      <c r="D177" s="10">
        <v>78</v>
      </c>
      <c r="E177" s="12">
        <f t="shared" si="14"/>
        <v>3.0721966205837174E-3</v>
      </c>
      <c r="F177" s="12">
        <f t="shared" si="15"/>
        <v>7.7992200779922012E-3</v>
      </c>
      <c r="G177" s="13">
        <f t="shared" si="16"/>
        <v>2.5454545454545454</v>
      </c>
      <c r="H177" s="18">
        <f t="shared" si="17"/>
        <v>7.8201368523949169E-3</v>
      </c>
    </row>
    <row r="178" spans="2:8" ht="15" x14ac:dyDescent="0.2">
      <c r="B178" s="4" t="s">
        <v>280</v>
      </c>
      <c r="C178" s="10">
        <v>36</v>
      </c>
      <c r="D178" s="10">
        <v>299</v>
      </c>
      <c r="E178" s="12">
        <f t="shared" si="14"/>
        <v>5.0272308336824466E-3</v>
      </c>
      <c r="F178" s="12">
        <f t="shared" si="15"/>
        <v>2.9897010298970104E-2</v>
      </c>
      <c r="G178" s="13">
        <f t="shared" si="16"/>
        <v>7.3055555555555554</v>
      </c>
      <c r="H178" s="18">
        <f t="shared" si="17"/>
        <v>3.6726714146068984E-2</v>
      </c>
    </row>
    <row r="179" spans="2:8" ht="15" x14ac:dyDescent="0.2">
      <c r="B179" s="4" t="s">
        <v>281</v>
      </c>
      <c r="C179" s="10">
        <v>20</v>
      </c>
      <c r="D179" s="10">
        <v>70</v>
      </c>
      <c r="E179" s="12">
        <f t="shared" si="14"/>
        <v>2.7929060187124703E-3</v>
      </c>
      <c r="F179" s="12">
        <f t="shared" si="15"/>
        <v>6.9993000699930009E-3</v>
      </c>
      <c r="G179" s="13">
        <f t="shared" si="16"/>
        <v>2.5</v>
      </c>
      <c r="H179" s="18">
        <f t="shared" si="17"/>
        <v>6.9822650467811758E-3</v>
      </c>
    </row>
    <row r="180" spans="2:8" ht="15" x14ac:dyDescent="0.2">
      <c r="B180" s="4" t="s">
        <v>282</v>
      </c>
      <c r="C180" s="10">
        <v>2</v>
      </c>
      <c r="D180" s="10">
        <v>0</v>
      </c>
      <c r="E180" s="12">
        <f t="shared" si="14"/>
        <v>2.7929060187124703E-4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3</v>
      </c>
      <c r="D181" s="10">
        <v>3</v>
      </c>
      <c r="E181" s="12">
        <f t="shared" si="14"/>
        <v>4.1893590280687055E-4</v>
      </c>
      <c r="F181" s="12">
        <f t="shared" si="15"/>
        <v>2.9997000299970003E-4</v>
      </c>
      <c r="G181" s="13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37</v>
      </c>
      <c r="D182" s="10">
        <v>55</v>
      </c>
      <c r="E182" s="12">
        <f t="shared" si="14"/>
        <v>5.1668761346180701E-3</v>
      </c>
      <c r="F182" s="12">
        <f t="shared" si="15"/>
        <v>5.4994500549945006E-3</v>
      </c>
      <c r="G182" s="13">
        <f t="shared" si="16"/>
        <v>0.48648648648648651</v>
      </c>
      <c r="H182" s="18">
        <f t="shared" si="17"/>
        <v>2.5136154168412233E-3</v>
      </c>
    </row>
    <row r="183" spans="2:8" ht="15" x14ac:dyDescent="0.2">
      <c r="B183" s="4" t="s">
        <v>285</v>
      </c>
      <c r="C183" s="10">
        <v>65</v>
      </c>
      <c r="D183" s="10">
        <v>20</v>
      </c>
      <c r="E183" s="12">
        <f t="shared" si="14"/>
        <v>9.0769445608155294E-3</v>
      </c>
      <c r="F183" s="12">
        <f t="shared" si="15"/>
        <v>1.9998000199980001E-3</v>
      </c>
      <c r="G183" s="13">
        <f t="shared" si="16"/>
        <v>-0.69230769230769229</v>
      </c>
      <c r="H183" s="18">
        <f t="shared" si="17"/>
        <v>-6.2840385421030591E-3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8</v>
      </c>
      <c r="D185" s="10">
        <v>4</v>
      </c>
      <c r="E185" s="12">
        <f t="shared" si="14"/>
        <v>1.1171624074849881E-3</v>
      </c>
      <c r="F185" s="12">
        <f t="shared" si="15"/>
        <v>3.9996000399960006E-4</v>
      </c>
      <c r="G185" s="13">
        <f t="shared" si="16"/>
        <v>-0.5</v>
      </c>
      <c r="H185" s="18">
        <f t="shared" si="17"/>
        <v>-5.5858120374249406E-4</v>
      </c>
    </row>
    <row r="186" spans="2:8" ht="15" x14ac:dyDescent="0.2">
      <c r="B186" s="4" t="s">
        <v>63</v>
      </c>
      <c r="C186" s="10">
        <v>402</v>
      </c>
      <c r="D186" s="10">
        <v>419</v>
      </c>
      <c r="E186" s="12">
        <f t="shared" si="14"/>
        <v>5.6137410976120655E-2</v>
      </c>
      <c r="F186" s="12">
        <f t="shared" si="15"/>
        <v>4.1895810418958103E-2</v>
      </c>
      <c r="G186" s="13">
        <f t="shared" si="16"/>
        <v>4.228855721393035E-2</v>
      </c>
      <c r="H186" s="18">
        <f t="shared" si="17"/>
        <v>2.3739701159055998E-3</v>
      </c>
    </row>
    <row r="187" spans="2:8" ht="15" x14ac:dyDescent="0.2">
      <c r="B187" s="4" t="s">
        <v>287</v>
      </c>
      <c r="C187" s="10">
        <v>0</v>
      </c>
      <c r="D187" s="10">
        <v>2</v>
      </c>
      <c r="E187" s="12" t="str">
        <f t="shared" si="14"/>
        <v/>
      </c>
      <c r="F187" s="12">
        <f t="shared" si="15"/>
        <v>1.9998000199980003E-4</v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3</v>
      </c>
      <c r="D189" s="10">
        <v>69</v>
      </c>
      <c r="E189" s="12">
        <f t="shared" si="14"/>
        <v>4.1893590280687055E-4</v>
      </c>
      <c r="F189" s="12">
        <f t="shared" si="15"/>
        <v>6.8993100689931008E-3</v>
      </c>
      <c r="G189" s="13">
        <f t="shared" si="16"/>
        <v>22</v>
      </c>
      <c r="H189" s="18">
        <f t="shared" si="17"/>
        <v>9.2165898617511521E-3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9.9990000999900015E-5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1.3964530093562352E-4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3</v>
      </c>
      <c r="D192" s="10">
        <v>5</v>
      </c>
      <c r="E192" s="12">
        <f t="shared" si="14"/>
        <v>4.1893590280687055E-4</v>
      </c>
      <c r="F192" s="12">
        <f t="shared" si="15"/>
        <v>4.9995000499950004E-4</v>
      </c>
      <c r="G192" s="13">
        <f t="shared" si="16"/>
        <v>0.66666666666666663</v>
      </c>
      <c r="H192" s="18">
        <f t="shared" si="17"/>
        <v>2.7929060187124703E-4</v>
      </c>
    </row>
    <row r="193" spans="2:8" ht="15" x14ac:dyDescent="0.2">
      <c r="B193" s="4" t="s">
        <v>291</v>
      </c>
      <c r="C193" s="10">
        <v>6</v>
      </c>
      <c r="D193" s="10">
        <v>4</v>
      </c>
      <c r="E193" s="12">
        <f t="shared" si="14"/>
        <v>8.378718056137411E-4</v>
      </c>
      <c r="F193" s="12">
        <f t="shared" si="15"/>
        <v>3.9996000399960006E-4</v>
      </c>
      <c r="G193" s="13">
        <f t="shared" si="16"/>
        <v>-0.33333333333333331</v>
      </c>
      <c r="H193" s="18">
        <f t="shared" si="17"/>
        <v>-2.7929060187124703E-4</v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1.3964530093562352E-4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5</v>
      </c>
      <c r="D195" s="10">
        <v>5</v>
      </c>
      <c r="E195" s="12">
        <f t="shared" si="14"/>
        <v>6.9822650467811758E-4</v>
      </c>
      <c r="F195" s="12">
        <f t="shared" si="15"/>
        <v>4.9995000499950004E-4</v>
      </c>
      <c r="G195" s="13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282</v>
      </c>
      <c r="D196" s="10">
        <v>1542</v>
      </c>
      <c r="E196" s="12">
        <f t="shared" si="14"/>
        <v>3.9379974863845833E-2</v>
      </c>
      <c r="F196" s="12">
        <f t="shared" si="15"/>
        <v>0.15418458154184581</v>
      </c>
      <c r="G196" s="13">
        <f t="shared" si="16"/>
        <v>4.4680851063829783</v>
      </c>
      <c r="H196" s="18">
        <f t="shared" si="17"/>
        <v>0.17595307917888561</v>
      </c>
    </row>
    <row r="197" spans="2:8" ht="15" x14ac:dyDescent="0.2">
      <c r="B197" s="4" t="s">
        <v>294</v>
      </c>
      <c r="C197" s="10">
        <v>13</v>
      </c>
      <c r="D197" s="10">
        <v>0</v>
      </c>
      <c r="E197" s="12">
        <f t="shared" si="14"/>
        <v>1.8153889121631057E-3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2</v>
      </c>
      <c r="D200" s="10">
        <v>2</v>
      </c>
      <c r="E200" s="12">
        <f t="shared" si="14"/>
        <v>2.7929060187124703E-4</v>
      </c>
      <c r="F200" s="12">
        <f t="shared" si="15"/>
        <v>1.9998000199980003E-4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321</v>
      </c>
      <c r="D201" s="10">
        <v>13</v>
      </c>
      <c r="E201" s="12">
        <f t="shared" si="14"/>
        <v>4.482614160033515E-2</v>
      </c>
      <c r="F201" s="12">
        <f t="shared" si="15"/>
        <v>1.2998700129987001E-3</v>
      </c>
      <c r="G201" s="13">
        <f t="shared" si="16"/>
        <v>-0.95950155763239875</v>
      </c>
      <c r="H201" s="18">
        <f t="shared" si="17"/>
        <v>-4.3010752688172046E-2</v>
      </c>
    </row>
    <row r="202" spans="2:8" ht="15" x14ac:dyDescent="0.2">
      <c r="B202" s="4" t="s">
        <v>299</v>
      </c>
      <c r="C202" s="10">
        <v>3</v>
      </c>
      <c r="D202" s="10">
        <v>3</v>
      </c>
      <c r="E202" s="12">
        <f t="shared" si="14"/>
        <v>4.1893590280687055E-4</v>
      </c>
      <c r="F202" s="12">
        <f t="shared" si="15"/>
        <v>2.9997000299970003E-4</v>
      </c>
      <c r="G202" s="13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2</v>
      </c>
      <c r="D203" s="10">
        <v>6</v>
      </c>
      <c r="E203" s="12">
        <f t="shared" si="14"/>
        <v>2.7929060187124703E-4</v>
      </c>
      <c r="F203" s="12">
        <f t="shared" si="15"/>
        <v>5.9994000599940007E-4</v>
      </c>
      <c r="G203" s="13">
        <f t="shared" si="16"/>
        <v>2</v>
      </c>
      <c r="H203" s="18">
        <f t="shared" si="17"/>
        <v>5.5858120374249406E-4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4</v>
      </c>
      <c r="D205" s="10">
        <v>4</v>
      </c>
      <c r="E205" s="12">
        <f t="shared" si="14"/>
        <v>5.5858120374249406E-4</v>
      </c>
      <c r="F205" s="12">
        <f t="shared" si="15"/>
        <v>3.9996000399960006E-4</v>
      </c>
      <c r="G205" s="13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5</v>
      </c>
      <c r="D206" s="10">
        <v>2</v>
      </c>
      <c r="E206" s="12">
        <f t="shared" si="14"/>
        <v>6.9822650467811758E-4</v>
      </c>
      <c r="F206" s="12">
        <f t="shared" si="15"/>
        <v>1.9998000199980003E-4</v>
      </c>
      <c r="G206" s="13">
        <f t="shared" si="16"/>
        <v>-0.6</v>
      </c>
      <c r="H206" s="18">
        <f t="shared" si="17"/>
        <v>-4.1893590280687055E-4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223</v>
      </c>
      <c r="D208" s="10">
        <v>276</v>
      </c>
      <c r="E208" s="12">
        <f t="shared" si="14"/>
        <v>3.1140902108644043E-2</v>
      </c>
      <c r="F208" s="12">
        <f t="shared" si="15"/>
        <v>2.7597240275972403E-2</v>
      </c>
      <c r="G208" s="13">
        <f t="shared" si="16"/>
        <v>0.23766816143497757</v>
      </c>
      <c r="H208" s="18">
        <f t="shared" si="17"/>
        <v>7.4012009495880455E-3</v>
      </c>
    </row>
    <row r="209" spans="2:8" ht="15" x14ac:dyDescent="0.2">
      <c r="B209" s="4" t="s">
        <v>71</v>
      </c>
      <c r="C209" s="10">
        <v>55</v>
      </c>
      <c r="D209" s="10">
        <v>3</v>
      </c>
      <c r="E209" s="12">
        <f t="shared" si="14"/>
        <v>7.6804915514592934E-3</v>
      </c>
      <c r="F209" s="12">
        <f t="shared" si="15"/>
        <v>2.9997000299970003E-4</v>
      </c>
      <c r="G209" s="13">
        <f t="shared" si="16"/>
        <v>-0.94545454545454544</v>
      </c>
      <c r="H209" s="18">
        <f t="shared" si="17"/>
        <v>-7.2615556486524228E-3</v>
      </c>
    </row>
    <row r="210" spans="2:8" ht="15" x14ac:dyDescent="0.2">
      <c r="B210" s="4" t="s">
        <v>73</v>
      </c>
      <c r="C210" s="10">
        <v>6</v>
      </c>
      <c r="D210" s="10">
        <v>1</v>
      </c>
      <c r="E210" s="12">
        <f t="shared" si="14"/>
        <v>8.378718056137411E-4</v>
      </c>
      <c r="F210" s="12">
        <f t="shared" si="15"/>
        <v>9.9990000999900015E-5</v>
      </c>
      <c r="G210" s="13">
        <f t="shared" si="16"/>
        <v>-0.83333333333333337</v>
      </c>
      <c r="H210" s="18">
        <f t="shared" si="17"/>
        <v>-6.9822650467811758E-4</v>
      </c>
    </row>
    <row r="211" spans="2:8" ht="15" x14ac:dyDescent="0.2">
      <c r="B211" s="4" t="s">
        <v>69</v>
      </c>
      <c r="C211" s="10">
        <v>34</v>
      </c>
      <c r="D211" s="10">
        <v>1</v>
      </c>
      <c r="E211" s="12">
        <f t="shared" si="14"/>
        <v>4.7479402318111995E-3</v>
      </c>
      <c r="F211" s="12">
        <f t="shared" si="15"/>
        <v>9.9990000999900015E-5</v>
      </c>
      <c r="G211" s="13">
        <f t="shared" si="16"/>
        <v>-0.97058823529411764</v>
      </c>
      <c r="H211" s="18">
        <f t="shared" si="17"/>
        <v>-4.608294930875576E-3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8</v>
      </c>
      <c r="D213" s="10">
        <v>10</v>
      </c>
      <c r="E213" s="12">
        <f t="shared" si="14"/>
        <v>1.1171624074849881E-3</v>
      </c>
      <c r="F213" s="12">
        <f t="shared" si="15"/>
        <v>9.9990000999900007E-4</v>
      </c>
      <c r="G213" s="13">
        <f t="shared" si="16"/>
        <v>0.25</v>
      </c>
      <c r="H213" s="18">
        <f t="shared" si="17"/>
        <v>2.7929060187124703E-4</v>
      </c>
    </row>
    <row r="214" spans="2:8" ht="15" x14ac:dyDescent="0.2">
      <c r="B214" s="4" t="s">
        <v>70</v>
      </c>
      <c r="C214" s="10">
        <v>20</v>
      </c>
      <c r="D214" s="10">
        <v>22</v>
      </c>
      <c r="E214" s="12">
        <f t="shared" si="14"/>
        <v>2.7929060187124703E-3</v>
      </c>
      <c r="F214" s="12">
        <f t="shared" si="15"/>
        <v>2.1997800219978004E-3</v>
      </c>
      <c r="G214" s="13">
        <f t="shared" si="16"/>
        <v>0.1</v>
      </c>
      <c r="H214" s="18">
        <f t="shared" si="17"/>
        <v>2.7929060187124703E-4</v>
      </c>
    </row>
    <row r="215" spans="2:8" ht="15" x14ac:dyDescent="0.2">
      <c r="B215" s="4" t="s">
        <v>303</v>
      </c>
      <c r="C215" s="10">
        <v>1</v>
      </c>
      <c r="D215" s="10">
        <v>1</v>
      </c>
      <c r="E215" s="12">
        <f t="shared" si="14"/>
        <v>1.3964530093562352E-4</v>
      </c>
      <c r="F215" s="12">
        <f t="shared" si="15"/>
        <v>9.9990000999900015E-5</v>
      </c>
      <c r="G215" s="13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24</v>
      </c>
      <c r="D216" s="10">
        <v>13</v>
      </c>
      <c r="E216" s="12">
        <f t="shared" si="14"/>
        <v>3.3514872224549644E-3</v>
      </c>
      <c r="F216" s="12">
        <f t="shared" si="15"/>
        <v>1.2998700129987001E-3</v>
      </c>
      <c r="G216" s="13">
        <f t="shared" si="16"/>
        <v>-0.45833333333333331</v>
      </c>
      <c r="H216" s="18">
        <f t="shared" si="17"/>
        <v>-1.5360983102918587E-3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1</v>
      </c>
      <c r="E218" s="12">
        <f t="shared" si="18"/>
        <v>1.3964530093562352E-4</v>
      </c>
      <c r="F218" s="12">
        <f t="shared" si="19"/>
        <v>9.9990000999900015E-5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1</v>
      </c>
      <c r="D219" s="10">
        <v>5</v>
      </c>
      <c r="E219" s="12">
        <f t="shared" si="18"/>
        <v>1.3964530093562352E-4</v>
      </c>
      <c r="F219" s="12">
        <f t="shared" si="19"/>
        <v>4.9995000499950004E-4</v>
      </c>
      <c r="G219" s="13">
        <f t="shared" si="20"/>
        <v>4</v>
      </c>
      <c r="H219" s="18">
        <f t="shared" si="21"/>
        <v>5.5858120374249406E-4</v>
      </c>
    </row>
    <row r="220" spans="2:8" ht="15" x14ac:dyDescent="0.2">
      <c r="B220" s="4" t="s">
        <v>307</v>
      </c>
      <c r="C220" s="10">
        <v>6</v>
      </c>
      <c r="D220" s="10">
        <v>2</v>
      </c>
      <c r="E220" s="12">
        <f t="shared" si="18"/>
        <v>8.378718056137411E-4</v>
      </c>
      <c r="F220" s="12">
        <f t="shared" si="19"/>
        <v>1.9998000199980003E-4</v>
      </c>
      <c r="G220" s="13">
        <f t="shared" si="20"/>
        <v>-0.66666666666666663</v>
      </c>
      <c r="H220" s="18">
        <f t="shared" si="21"/>
        <v>-5.5858120374249406E-4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4</v>
      </c>
      <c r="D222" s="10">
        <v>5</v>
      </c>
      <c r="E222" s="12">
        <f t="shared" si="18"/>
        <v>5.5858120374249406E-4</v>
      </c>
      <c r="F222" s="12">
        <f t="shared" si="19"/>
        <v>4.9995000499950004E-4</v>
      </c>
      <c r="G222" s="13">
        <f t="shared" si="20"/>
        <v>0.25</v>
      </c>
      <c r="H222" s="18">
        <f t="shared" si="21"/>
        <v>1.3964530093562352E-4</v>
      </c>
    </row>
    <row r="223" spans="2:8" ht="15" x14ac:dyDescent="0.2">
      <c r="B223" s="4" t="s">
        <v>563</v>
      </c>
      <c r="C223" s="10">
        <v>5</v>
      </c>
      <c r="D223" s="10">
        <v>5</v>
      </c>
      <c r="E223" s="12">
        <f t="shared" si="18"/>
        <v>6.9822650467811758E-4</v>
      </c>
      <c r="F223" s="12">
        <f t="shared" si="19"/>
        <v>4.9995000499950004E-4</v>
      </c>
      <c r="G223" s="13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3</v>
      </c>
      <c r="D226" s="10">
        <v>6</v>
      </c>
      <c r="E226" s="12">
        <f t="shared" si="18"/>
        <v>4.1893590280687055E-4</v>
      </c>
      <c r="F226" s="12">
        <f t="shared" si="19"/>
        <v>5.9994000599940007E-4</v>
      </c>
      <c r="G226" s="13">
        <f t="shared" si="20"/>
        <v>1</v>
      </c>
      <c r="H226" s="18">
        <f t="shared" si="21"/>
        <v>4.1893590280687055E-4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4</v>
      </c>
      <c r="D228" s="10">
        <v>7</v>
      </c>
      <c r="E228" s="12">
        <f t="shared" si="18"/>
        <v>5.5858120374249406E-4</v>
      </c>
      <c r="F228" s="12">
        <f t="shared" si="19"/>
        <v>6.9993000699930009E-4</v>
      </c>
      <c r="G228" s="13">
        <f t="shared" si="20"/>
        <v>0.75</v>
      </c>
      <c r="H228" s="18">
        <f t="shared" si="21"/>
        <v>4.1893590280687055E-4</v>
      </c>
    </row>
    <row r="229" spans="2:8" ht="15" x14ac:dyDescent="0.2">
      <c r="B229" s="4" t="s">
        <v>311</v>
      </c>
      <c r="C229" s="10">
        <v>40</v>
      </c>
      <c r="D229" s="10">
        <v>37</v>
      </c>
      <c r="E229" s="12">
        <f t="shared" si="18"/>
        <v>5.5858120374249406E-3</v>
      </c>
      <c r="F229" s="12">
        <f t="shared" si="19"/>
        <v>3.6996300369963003E-3</v>
      </c>
      <c r="G229" s="13">
        <f t="shared" si="20"/>
        <v>-7.4999999999999997E-2</v>
      </c>
      <c r="H229" s="18">
        <f t="shared" si="21"/>
        <v>-4.1893590280687055E-4</v>
      </c>
    </row>
    <row r="230" spans="2:8" ht="15" x14ac:dyDescent="0.2">
      <c r="B230" s="4" t="s">
        <v>312</v>
      </c>
      <c r="C230" s="10">
        <v>1</v>
      </c>
      <c r="D230" s="10">
        <v>25</v>
      </c>
      <c r="E230" s="12">
        <f t="shared" si="18"/>
        <v>1.3964530093562352E-4</v>
      </c>
      <c r="F230" s="12">
        <f t="shared" si="19"/>
        <v>2.4997500249975004E-3</v>
      </c>
      <c r="G230" s="13">
        <f t="shared" si="20"/>
        <v>24</v>
      </c>
      <c r="H230" s="18">
        <f t="shared" si="21"/>
        <v>3.3514872224549644E-3</v>
      </c>
    </row>
    <row r="231" spans="2:8" ht="30" x14ac:dyDescent="0.2">
      <c r="B231" s="4" t="s">
        <v>313</v>
      </c>
      <c r="C231" s="10">
        <v>38</v>
      </c>
      <c r="D231" s="10">
        <v>6</v>
      </c>
      <c r="E231" s="12">
        <f t="shared" si="18"/>
        <v>5.3065214355536936E-3</v>
      </c>
      <c r="F231" s="12">
        <f t="shared" si="19"/>
        <v>5.9994000599940007E-4</v>
      </c>
      <c r="G231" s="13">
        <f t="shared" si="20"/>
        <v>-0.84210526315789469</v>
      </c>
      <c r="H231" s="18">
        <f t="shared" si="21"/>
        <v>-4.4686496299399525E-3</v>
      </c>
    </row>
    <row r="232" spans="2:8" ht="15" x14ac:dyDescent="0.2">
      <c r="B232" s="4" t="s">
        <v>77</v>
      </c>
      <c r="C232" s="10">
        <v>1336</v>
      </c>
      <c r="D232" s="10">
        <v>1534</v>
      </c>
      <c r="E232" s="12">
        <f t="shared" si="18"/>
        <v>0.18656612204999301</v>
      </c>
      <c r="F232" s="12">
        <f t="shared" si="19"/>
        <v>0.15338466153384661</v>
      </c>
      <c r="G232" s="13">
        <f t="shared" si="20"/>
        <v>0.14820359281437126</v>
      </c>
      <c r="H232" s="18">
        <f t="shared" si="21"/>
        <v>2.7649769585253454E-2</v>
      </c>
    </row>
    <row r="233" spans="2:8" ht="15" x14ac:dyDescent="0.2">
      <c r="B233" s="4" t="s">
        <v>74</v>
      </c>
      <c r="C233" s="10">
        <v>2</v>
      </c>
      <c r="D233" s="10">
        <v>108</v>
      </c>
      <c r="E233" s="12">
        <f t="shared" si="18"/>
        <v>2.7929060187124703E-4</v>
      </c>
      <c r="F233" s="12">
        <f t="shared" si="19"/>
        <v>1.0798920107989201E-2</v>
      </c>
      <c r="G233" s="13">
        <f t="shared" si="20"/>
        <v>53</v>
      </c>
      <c r="H233" s="18">
        <f t="shared" si="21"/>
        <v>1.4802401899176093E-2</v>
      </c>
    </row>
    <row r="234" spans="2:8" ht="15" x14ac:dyDescent="0.2">
      <c r="B234" s="4" t="s">
        <v>75</v>
      </c>
      <c r="C234" s="10">
        <v>0</v>
      </c>
      <c r="D234" s="10">
        <v>5</v>
      </c>
      <c r="E234" s="12" t="str">
        <f t="shared" si="18"/>
        <v/>
      </c>
      <c r="F234" s="12">
        <f t="shared" si="19"/>
        <v>4.9995000499950004E-4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19</v>
      </c>
      <c r="D235" s="10">
        <v>14</v>
      </c>
      <c r="E235" s="12">
        <f t="shared" si="18"/>
        <v>2.6532607177768468E-3</v>
      </c>
      <c r="F235" s="12">
        <f t="shared" si="19"/>
        <v>1.3998600139986002E-3</v>
      </c>
      <c r="G235" s="13">
        <f t="shared" si="20"/>
        <v>-0.26315789473684209</v>
      </c>
      <c r="H235" s="18">
        <f t="shared" si="21"/>
        <v>-6.9822650467811758E-4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14</v>
      </c>
      <c r="D237" s="10">
        <v>19</v>
      </c>
      <c r="E237" s="12">
        <f t="shared" si="18"/>
        <v>1.9550342130987292E-3</v>
      </c>
      <c r="F237" s="12">
        <f t="shared" si="19"/>
        <v>1.8998100189981002E-3</v>
      </c>
      <c r="G237" s="13">
        <f t="shared" si="20"/>
        <v>0.35714285714285715</v>
      </c>
      <c r="H237" s="18">
        <f t="shared" si="21"/>
        <v>6.9822650467811758E-4</v>
      </c>
    </row>
    <row r="238" spans="2:8" ht="15" x14ac:dyDescent="0.2">
      <c r="B238" s="4" t="s">
        <v>85</v>
      </c>
      <c r="C238" s="10">
        <v>90</v>
      </c>
      <c r="D238" s="10">
        <v>80</v>
      </c>
      <c r="E238" s="12">
        <f t="shared" si="18"/>
        <v>1.2568077084206116E-2</v>
      </c>
      <c r="F238" s="12">
        <f t="shared" si="19"/>
        <v>7.9992000799920006E-3</v>
      </c>
      <c r="G238" s="13">
        <f t="shared" si="20"/>
        <v>-0.1111111111111111</v>
      </c>
      <c r="H238" s="18">
        <f t="shared" si="21"/>
        <v>-1.3964530093562352E-3</v>
      </c>
    </row>
    <row r="239" spans="2:8" ht="15" x14ac:dyDescent="0.2">
      <c r="B239" s="4" t="s">
        <v>81</v>
      </c>
      <c r="C239" s="10">
        <v>9</v>
      </c>
      <c r="D239" s="10">
        <v>13</v>
      </c>
      <c r="E239" s="12">
        <f t="shared" si="18"/>
        <v>1.2568077084206116E-3</v>
      </c>
      <c r="F239" s="12">
        <f t="shared" si="19"/>
        <v>1.2998700129987001E-3</v>
      </c>
      <c r="G239" s="13">
        <f t="shared" si="20"/>
        <v>0.44444444444444442</v>
      </c>
      <c r="H239" s="18">
        <f t="shared" si="21"/>
        <v>5.5858120374249406E-4</v>
      </c>
    </row>
    <row r="240" spans="2:8" ht="15" x14ac:dyDescent="0.2">
      <c r="B240" s="4" t="s">
        <v>316</v>
      </c>
      <c r="C240" s="10">
        <v>38</v>
      </c>
      <c r="D240" s="10">
        <v>13</v>
      </c>
      <c r="E240" s="12">
        <f t="shared" si="18"/>
        <v>5.3065214355536936E-3</v>
      </c>
      <c r="F240" s="12">
        <f t="shared" si="19"/>
        <v>1.2998700129987001E-3</v>
      </c>
      <c r="G240" s="13">
        <f t="shared" si="20"/>
        <v>-0.65789473684210531</v>
      </c>
      <c r="H240" s="18">
        <f t="shared" si="21"/>
        <v>-3.4911325233905883E-3</v>
      </c>
    </row>
    <row r="241" spans="2:8" ht="15" x14ac:dyDescent="0.2">
      <c r="B241" s="4" t="s">
        <v>78</v>
      </c>
      <c r="C241" s="10">
        <v>1</v>
      </c>
      <c r="D241" s="10">
        <v>0</v>
      </c>
      <c r="E241" s="12">
        <f t="shared" si="18"/>
        <v>1.3964530093562352E-4</v>
      </c>
      <c r="F241" s="12" t="str">
        <f t="shared" si="19"/>
        <v/>
      </c>
      <c r="G241" s="13" t="str">
        <f t="shared" si="20"/>
        <v>0</v>
      </c>
      <c r="H241" s="18">
        <f t="shared" si="21"/>
        <v>0</v>
      </c>
    </row>
    <row r="242" spans="2:8" ht="15" x14ac:dyDescent="0.2">
      <c r="B242" s="4" t="s">
        <v>83</v>
      </c>
      <c r="C242" s="10">
        <v>6</v>
      </c>
      <c r="D242" s="10">
        <v>9</v>
      </c>
      <c r="E242" s="12">
        <f t="shared" si="18"/>
        <v>8.378718056137411E-4</v>
      </c>
      <c r="F242" s="12">
        <f t="shared" si="19"/>
        <v>8.9991000899910004E-4</v>
      </c>
      <c r="G242" s="13">
        <f t="shared" si="20"/>
        <v>0.5</v>
      </c>
      <c r="H242" s="18">
        <f t="shared" si="21"/>
        <v>4.1893590280687055E-4</v>
      </c>
    </row>
    <row r="243" spans="2:8" ht="15" x14ac:dyDescent="0.2">
      <c r="B243" s="4" t="s">
        <v>317</v>
      </c>
      <c r="C243" s="10">
        <v>4</v>
      </c>
      <c r="D243" s="10">
        <v>3</v>
      </c>
      <c r="E243" s="12">
        <f t="shared" si="18"/>
        <v>5.5858120374249406E-4</v>
      </c>
      <c r="F243" s="12">
        <f t="shared" si="19"/>
        <v>2.9997000299970003E-4</v>
      </c>
      <c r="G243" s="13">
        <f t="shared" si="20"/>
        <v>-0.25</v>
      </c>
      <c r="H243" s="18">
        <f t="shared" si="21"/>
        <v>-1.3964530093562352E-4</v>
      </c>
    </row>
    <row r="244" spans="2:8" ht="15" x14ac:dyDescent="0.2">
      <c r="B244" s="4" t="s">
        <v>79</v>
      </c>
      <c r="C244" s="10">
        <v>11</v>
      </c>
      <c r="D244" s="10">
        <v>12</v>
      </c>
      <c r="E244" s="12">
        <f t="shared" si="18"/>
        <v>1.5360983102918587E-3</v>
      </c>
      <c r="F244" s="12">
        <f t="shared" si="19"/>
        <v>1.1998800119988001E-3</v>
      </c>
      <c r="G244" s="13">
        <f t="shared" si="20"/>
        <v>9.0909090909090912E-2</v>
      </c>
      <c r="H244" s="18">
        <f t="shared" si="21"/>
        <v>1.3964530093562352E-4</v>
      </c>
    </row>
    <row r="245" spans="2:8" ht="15" x14ac:dyDescent="0.2">
      <c r="B245" s="4" t="s">
        <v>84</v>
      </c>
      <c r="C245" s="10">
        <v>3</v>
      </c>
      <c r="D245" s="10">
        <v>4</v>
      </c>
      <c r="E245" s="12">
        <f t="shared" si="18"/>
        <v>4.1893590280687055E-4</v>
      </c>
      <c r="F245" s="12">
        <f t="shared" si="19"/>
        <v>3.9996000399960006E-4</v>
      </c>
      <c r="G245" s="13">
        <f t="shared" si="20"/>
        <v>0.33333333333333331</v>
      </c>
      <c r="H245" s="18">
        <f t="shared" si="21"/>
        <v>1.3964530093562352E-4</v>
      </c>
    </row>
    <row r="246" spans="2:8" ht="15" x14ac:dyDescent="0.2">
      <c r="B246" s="4" t="s">
        <v>318</v>
      </c>
      <c r="C246" s="10">
        <v>4</v>
      </c>
      <c r="D246" s="10">
        <v>2</v>
      </c>
      <c r="E246" s="12">
        <f t="shared" si="18"/>
        <v>5.5858120374249406E-4</v>
      </c>
      <c r="F246" s="12">
        <f t="shared" si="19"/>
        <v>1.9998000199980003E-4</v>
      </c>
      <c r="G246" s="13">
        <f t="shared" si="20"/>
        <v>-0.5</v>
      </c>
      <c r="H246" s="18">
        <f t="shared" si="21"/>
        <v>-2.7929060187124703E-4</v>
      </c>
    </row>
    <row r="247" spans="2:8" ht="15" x14ac:dyDescent="0.2">
      <c r="B247" s="4" t="s">
        <v>319</v>
      </c>
      <c r="C247" s="10">
        <v>118</v>
      </c>
      <c r="D247" s="10">
        <v>86</v>
      </c>
      <c r="E247" s="12">
        <f t="shared" si="18"/>
        <v>1.6478145510403577E-2</v>
      </c>
      <c r="F247" s="12">
        <f t="shared" si="19"/>
        <v>8.5991400859914014E-3</v>
      </c>
      <c r="G247" s="13">
        <f t="shared" si="20"/>
        <v>-0.2711864406779661</v>
      </c>
      <c r="H247" s="18">
        <f t="shared" si="21"/>
        <v>-4.4686496299399534E-3</v>
      </c>
    </row>
    <row r="248" spans="2:8" ht="15" x14ac:dyDescent="0.2">
      <c r="B248" s="4" t="s">
        <v>86</v>
      </c>
      <c r="C248" s="10">
        <v>41</v>
      </c>
      <c r="D248" s="10">
        <v>21</v>
      </c>
      <c r="E248" s="12">
        <f t="shared" si="18"/>
        <v>5.7254573383605642E-3</v>
      </c>
      <c r="F248" s="12">
        <f t="shared" si="19"/>
        <v>2.0997900209979003E-3</v>
      </c>
      <c r="G248" s="13">
        <f t="shared" si="20"/>
        <v>-0.48780487804878048</v>
      </c>
      <c r="H248" s="18">
        <f t="shared" si="21"/>
        <v>-2.7929060187124703E-3</v>
      </c>
    </row>
    <row r="249" spans="2:8" ht="15" x14ac:dyDescent="0.2">
      <c r="B249" s="4" t="s">
        <v>87</v>
      </c>
      <c r="C249" s="10">
        <v>93</v>
      </c>
      <c r="D249" s="10">
        <v>36</v>
      </c>
      <c r="E249" s="12">
        <f t="shared" si="18"/>
        <v>1.2987012987012988E-2</v>
      </c>
      <c r="F249" s="12">
        <f t="shared" si="19"/>
        <v>3.5996400359964002E-3</v>
      </c>
      <c r="G249" s="13">
        <f t="shared" si="20"/>
        <v>-0.61290322580645162</v>
      </c>
      <c r="H249" s="18">
        <f t="shared" si="21"/>
        <v>-7.9597821533305413E-3</v>
      </c>
    </row>
    <row r="250" spans="2:8" ht="15" x14ac:dyDescent="0.2">
      <c r="B250" s="4" t="s">
        <v>82</v>
      </c>
      <c r="C250" s="10">
        <v>3</v>
      </c>
      <c r="D250" s="10">
        <v>4</v>
      </c>
      <c r="E250" s="12">
        <f t="shared" si="18"/>
        <v>4.1893590280687055E-4</v>
      </c>
      <c r="F250" s="12">
        <f t="shared" si="19"/>
        <v>3.9996000399960006E-4</v>
      </c>
      <c r="G250" s="13">
        <f t="shared" si="20"/>
        <v>0.33333333333333331</v>
      </c>
      <c r="H250" s="18">
        <f t="shared" si="21"/>
        <v>1.3964530093562352E-4</v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1.3964530093562352E-4</v>
      </c>
      <c r="F251" s="12">
        <f t="shared" si="19"/>
        <v>9.9990000999900015E-5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18</v>
      </c>
      <c r="D252" s="10">
        <v>30</v>
      </c>
      <c r="E252" s="12">
        <f t="shared" si="18"/>
        <v>2.5136154168412233E-3</v>
      </c>
      <c r="F252" s="12">
        <f t="shared" si="19"/>
        <v>2.9997000299970002E-3</v>
      </c>
      <c r="G252" s="13">
        <f t="shared" si="20"/>
        <v>0.66666666666666663</v>
      </c>
      <c r="H252" s="18">
        <f t="shared" si="21"/>
        <v>1.6757436112274822E-3</v>
      </c>
    </row>
    <row r="253" spans="2:8" ht="15" x14ac:dyDescent="0.2">
      <c r="B253" s="4" t="s">
        <v>322</v>
      </c>
      <c r="C253" s="10">
        <v>26</v>
      </c>
      <c r="D253" s="10">
        <v>407</v>
      </c>
      <c r="E253" s="12">
        <f t="shared" si="18"/>
        <v>3.6307778243262114E-3</v>
      </c>
      <c r="F253" s="12">
        <f t="shared" si="19"/>
        <v>4.0695930406959305E-2</v>
      </c>
      <c r="G253" s="13">
        <f t="shared" si="20"/>
        <v>14.653846153846153</v>
      </c>
      <c r="H253" s="18">
        <f t="shared" si="21"/>
        <v>5.3204859656472557E-2</v>
      </c>
    </row>
    <row r="254" spans="2:8" ht="15" x14ac:dyDescent="0.2">
      <c r="B254" s="4" t="s">
        <v>323</v>
      </c>
      <c r="C254" s="10">
        <v>96</v>
      </c>
      <c r="D254" s="10">
        <v>64</v>
      </c>
      <c r="E254" s="12">
        <f t="shared" si="18"/>
        <v>1.3405948889819858E-2</v>
      </c>
      <c r="F254" s="12">
        <f t="shared" si="19"/>
        <v>6.399360063993601E-3</v>
      </c>
      <c r="G254" s="13">
        <f t="shared" si="20"/>
        <v>-0.33333333333333331</v>
      </c>
      <c r="H254" s="18">
        <f t="shared" si="21"/>
        <v>-4.4686496299399525E-3</v>
      </c>
    </row>
    <row r="255" spans="2:8" ht="15" x14ac:dyDescent="0.2">
      <c r="B255" s="4" t="s">
        <v>324</v>
      </c>
      <c r="C255" s="10">
        <v>0</v>
      </c>
      <c r="D255" s="10">
        <v>10</v>
      </c>
      <c r="E255" s="12" t="str">
        <f t="shared" si="18"/>
        <v/>
      </c>
      <c r="F255" s="12">
        <f t="shared" si="19"/>
        <v>9.9990000999900007E-4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1951</v>
      </c>
      <c r="D256" s="10">
        <v>2121</v>
      </c>
      <c r="E256" s="12">
        <f t="shared" si="18"/>
        <v>0.2724479821254015</v>
      </c>
      <c r="F256" s="12">
        <f t="shared" si="19"/>
        <v>0.21207879212078792</v>
      </c>
      <c r="G256" s="13">
        <f t="shared" si="20"/>
        <v>8.713480266529984E-2</v>
      </c>
      <c r="H256" s="18">
        <f t="shared" si="21"/>
        <v>2.3739701159055999E-2</v>
      </c>
    </row>
    <row r="257" spans="2:8" ht="15" x14ac:dyDescent="0.2">
      <c r="B257" s="4" t="s">
        <v>325</v>
      </c>
      <c r="C257" s="10">
        <v>4</v>
      </c>
      <c r="D257" s="10">
        <v>1</v>
      </c>
      <c r="E257" s="12">
        <f t="shared" si="18"/>
        <v>5.5858120374249406E-4</v>
      </c>
      <c r="F257" s="12">
        <f t="shared" si="19"/>
        <v>9.9990000999900015E-5</v>
      </c>
      <c r="G257" s="13">
        <f t="shared" si="20"/>
        <v>-0.75</v>
      </c>
      <c r="H257" s="18">
        <f t="shared" si="21"/>
        <v>-4.1893590280687055E-4</v>
      </c>
    </row>
    <row r="258" spans="2:8" ht="30" x14ac:dyDescent="0.2">
      <c r="B258" s="4" t="s">
        <v>326</v>
      </c>
      <c r="C258" s="10">
        <v>4</v>
      </c>
      <c r="D258" s="10">
        <v>4</v>
      </c>
      <c r="E258" s="12">
        <f t="shared" si="18"/>
        <v>5.5858120374249406E-4</v>
      </c>
      <c r="F258" s="12">
        <f t="shared" si="19"/>
        <v>3.9996000399960006E-4</v>
      </c>
      <c r="G258" s="13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7</v>
      </c>
      <c r="D259" s="10">
        <v>48</v>
      </c>
      <c r="E259" s="12">
        <f t="shared" si="18"/>
        <v>9.7751710654936461E-4</v>
      </c>
      <c r="F259" s="12">
        <f t="shared" si="19"/>
        <v>4.7995200479952005E-3</v>
      </c>
      <c r="G259" s="13">
        <f t="shared" si="20"/>
        <v>5.8571428571428568</v>
      </c>
      <c r="H259" s="18">
        <f t="shared" si="21"/>
        <v>5.7254573383605642E-3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18</v>
      </c>
      <c r="E261" s="12" t="str">
        <f t="shared" si="18"/>
        <v/>
      </c>
      <c r="F261" s="12">
        <f t="shared" si="19"/>
        <v>1.7998200179982001E-3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3</v>
      </c>
      <c r="D262" s="10">
        <v>37</v>
      </c>
      <c r="E262" s="12">
        <f t="shared" si="18"/>
        <v>4.1893590280687055E-4</v>
      </c>
      <c r="F262" s="12">
        <f t="shared" si="19"/>
        <v>3.6996300369963003E-3</v>
      </c>
      <c r="G262" s="13">
        <f t="shared" si="20"/>
        <v>11.333333333333334</v>
      </c>
      <c r="H262" s="18">
        <f t="shared" si="21"/>
        <v>4.7479402318111995E-3</v>
      </c>
    </row>
    <row r="263" spans="2:8" ht="15" x14ac:dyDescent="0.2">
      <c r="B263" s="4" t="s">
        <v>329</v>
      </c>
      <c r="C263" s="10">
        <v>2</v>
      </c>
      <c r="D263" s="10">
        <v>0</v>
      </c>
      <c r="E263" s="12">
        <f t="shared" si="18"/>
        <v>2.7929060187124703E-4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8"/>
        <v>1.3964530093562352E-4</v>
      </c>
      <c r="F264" s="12">
        <f t="shared" si="19"/>
        <v>1.9998000199980003E-4</v>
      </c>
      <c r="G264" s="13">
        <f t="shared" si="20"/>
        <v>1</v>
      </c>
      <c r="H264" s="18">
        <f t="shared" si="21"/>
        <v>1.3964530093562352E-4</v>
      </c>
    </row>
    <row r="265" spans="2:8" ht="15" x14ac:dyDescent="0.2">
      <c r="B265" s="4" t="s">
        <v>331</v>
      </c>
      <c r="C265" s="10">
        <v>2</v>
      </c>
      <c r="D265" s="10">
        <v>0</v>
      </c>
      <c r="E265" s="12">
        <f t="shared" si="18"/>
        <v>2.7929060187124703E-4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9</v>
      </c>
      <c r="D266" s="10">
        <v>14</v>
      </c>
      <c r="E266" s="12">
        <f t="shared" si="18"/>
        <v>1.2568077084206116E-3</v>
      </c>
      <c r="F266" s="12">
        <f t="shared" si="19"/>
        <v>1.3998600139986002E-3</v>
      </c>
      <c r="G266" s="13">
        <f t="shared" si="20"/>
        <v>0.55555555555555558</v>
      </c>
      <c r="H266" s="18">
        <f t="shared" si="21"/>
        <v>6.9822650467811758E-4</v>
      </c>
    </row>
    <row r="267" spans="2:8" ht="15" x14ac:dyDescent="0.2">
      <c r="B267" s="4" t="s">
        <v>333</v>
      </c>
      <c r="C267" s="10">
        <v>1</v>
      </c>
      <c r="D267" s="10">
        <v>1</v>
      </c>
      <c r="E267" s="12">
        <f t="shared" si="18"/>
        <v>1.3964530093562352E-4</v>
      </c>
      <c r="F267" s="12">
        <f t="shared" si="19"/>
        <v>9.9990000999900015E-5</v>
      </c>
      <c r="G267" s="13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36</v>
      </c>
      <c r="D268" s="10">
        <v>31</v>
      </c>
      <c r="E268" s="12">
        <f t="shared" si="18"/>
        <v>5.0272308336824466E-3</v>
      </c>
      <c r="F268" s="12">
        <f t="shared" si="19"/>
        <v>3.0996900309969004E-3</v>
      </c>
      <c r="G268" s="13">
        <f t="shared" si="20"/>
        <v>-0.1388888888888889</v>
      </c>
      <c r="H268" s="18">
        <f t="shared" si="21"/>
        <v>-6.9822650467811758E-4</v>
      </c>
    </row>
    <row r="269" spans="2:8" ht="15" x14ac:dyDescent="0.2">
      <c r="B269" s="4" t="s">
        <v>335</v>
      </c>
      <c r="C269" s="10">
        <v>1</v>
      </c>
      <c r="D269" s="10">
        <v>0</v>
      </c>
      <c r="E269" s="12">
        <f t="shared" si="18"/>
        <v>1.3964530093562352E-4</v>
      </c>
      <c r="F269" s="12" t="str">
        <f t="shared" si="19"/>
        <v/>
      </c>
      <c r="G269" s="13" t="str">
        <f t="shared" si="20"/>
        <v>0</v>
      </c>
      <c r="H269" s="18">
        <f t="shared" si="21"/>
        <v>0</v>
      </c>
    </row>
    <row r="270" spans="2:8" ht="30" x14ac:dyDescent="0.2">
      <c r="B270" s="4" t="s">
        <v>336</v>
      </c>
      <c r="C270" s="10">
        <v>1</v>
      </c>
      <c r="D270" s="10">
        <v>2</v>
      </c>
      <c r="E270" s="12">
        <f t="shared" si="18"/>
        <v>1.3964530093562352E-4</v>
      </c>
      <c r="F270" s="12">
        <f t="shared" si="19"/>
        <v>1.9998000199980003E-4</v>
      </c>
      <c r="G270" s="13">
        <f t="shared" si="20"/>
        <v>1</v>
      </c>
      <c r="H270" s="18">
        <f t="shared" si="21"/>
        <v>1.3964530093562352E-4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81</v>
      </c>
      <c r="D272" s="10">
        <v>1</v>
      </c>
      <c r="E272" s="12">
        <f t="shared" si="18"/>
        <v>1.1311269375785506E-2</v>
      </c>
      <c r="F272" s="12">
        <f t="shared" si="19"/>
        <v>9.9990000999900015E-5</v>
      </c>
      <c r="G272" s="13">
        <f t="shared" si="20"/>
        <v>-0.98765432098765427</v>
      </c>
      <c r="H272" s="18">
        <f t="shared" si="21"/>
        <v>-1.1171624074849881E-2</v>
      </c>
    </row>
    <row r="273" spans="2:8" ht="15" x14ac:dyDescent="0.2">
      <c r="B273" s="4" t="s">
        <v>91</v>
      </c>
      <c r="C273" s="10">
        <v>8</v>
      </c>
      <c r="D273" s="10">
        <v>9</v>
      </c>
      <c r="E273" s="12">
        <f t="shared" si="18"/>
        <v>1.1171624074849881E-3</v>
      </c>
      <c r="F273" s="12">
        <f t="shared" si="19"/>
        <v>8.9991000899910004E-4</v>
      </c>
      <c r="G273" s="13">
        <f t="shared" si="20"/>
        <v>0.125</v>
      </c>
      <c r="H273" s="18">
        <f t="shared" si="21"/>
        <v>1.3964530093562352E-4</v>
      </c>
    </row>
    <row r="274" spans="2:8" ht="15" x14ac:dyDescent="0.2">
      <c r="B274" s="4" t="s">
        <v>338</v>
      </c>
      <c r="C274" s="10">
        <v>1</v>
      </c>
      <c r="D274" s="10">
        <v>4</v>
      </c>
      <c r="E274" s="12">
        <f t="shared" si="18"/>
        <v>1.3964530093562352E-4</v>
      </c>
      <c r="F274" s="12">
        <f t="shared" si="19"/>
        <v>3.9996000399960006E-4</v>
      </c>
      <c r="G274" s="13">
        <f t="shared" si="20"/>
        <v>3</v>
      </c>
      <c r="H274" s="18">
        <f t="shared" si="21"/>
        <v>4.1893590280687055E-4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4</v>
      </c>
      <c r="D276" s="10">
        <v>1</v>
      </c>
      <c r="E276" s="12">
        <f t="shared" si="18"/>
        <v>5.5858120374249406E-4</v>
      </c>
      <c r="F276" s="12">
        <f t="shared" si="19"/>
        <v>9.9990000999900015E-5</v>
      </c>
      <c r="G276" s="13">
        <f t="shared" si="20"/>
        <v>-0.75</v>
      </c>
      <c r="H276" s="18">
        <f t="shared" si="21"/>
        <v>-4.1893590280687055E-4</v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1.3964530093562352E-4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9.9990000999900015E-5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9.9990000999900015E-5</v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1.3964530093562352E-4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0</v>
      </c>
      <c r="D281" s="10">
        <v>8</v>
      </c>
      <c r="E281" s="12" t="str">
        <f t="shared" ref="E281:E288" si="22">+IF(C281=0,"",C281/C$151)</f>
        <v/>
      </c>
      <c r="F281" s="12">
        <f t="shared" ref="F281:F288" si="23">+IF(D281=0,"",D281/D$151)</f>
        <v>7.9992000799920012E-4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2</v>
      </c>
      <c r="D282" s="10">
        <v>0</v>
      </c>
      <c r="E282" s="12">
        <f t="shared" si="22"/>
        <v>2.7929060187124703E-4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3</v>
      </c>
      <c r="D283" s="10">
        <v>2</v>
      </c>
      <c r="E283" s="12">
        <f t="shared" si="22"/>
        <v>4.1893590280687055E-4</v>
      </c>
      <c r="F283" s="12">
        <f t="shared" si="23"/>
        <v>1.9998000199980003E-4</v>
      </c>
      <c r="G283" s="13">
        <f t="shared" si="24"/>
        <v>-0.33333333333333331</v>
      </c>
      <c r="H283" s="18">
        <f t="shared" si="25"/>
        <v>-1.3964530093562352E-4</v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1.3964530093562352E-4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2</v>
      </c>
      <c r="D285" s="10">
        <v>3</v>
      </c>
      <c r="E285" s="12">
        <f t="shared" si="22"/>
        <v>2.7929060187124703E-4</v>
      </c>
      <c r="F285" s="12">
        <f t="shared" si="23"/>
        <v>2.9997000299970003E-4</v>
      </c>
      <c r="G285" s="13">
        <f t="shared" si="24"/>
        <v>0.5</v>
      </c>
      <c r="H285" s="18">
        <f t="shared" si="25"/>
        <v>1.3964530093562352E-4</v>
      </c>
    </row>
    <row r="286" spans="2:8" ht="25.5" customHeight="1" x14ac:dyDescent="0.2">
      <c r="B286" s="4" t="s">
        <v>348</v>
      </c>
      <c r="C286" s="10">
        <v>17</v>
      </c>
      <c r="D286" s="10">
        <v>29</v>
      </c>
      <c r="E286" s="12">
        <f t="shared" si="22"/>
        <v>2.3739701159055998E-3</v>
      </c>
      <c r="F286" s="12">
        <f t="shared" si="23"/>
        <v>2.8997100289971001E-3</v>
      </c>
      <c r="G286" s="13">
        <f t="shared" si="24"/>
        <v>0.70588235294117652</v>
      </c>
      <c r="H286" s="18">
        <f t="shared" si="25"/>
        <v>1.6757436112274824E-3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1.3964530093562352E-4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2</v>
      </c>
      <c r="E288" s="12" t="str">
        <f t="shared" si="22"/>
        <v/>
      </c>
      <c r="F288" s="12">
        <f t="shared" si="23"/>
        <v>1.9998000199980003E-4</v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22312</v>
      </c>
      <c r="D294" s="41">
        <f>SUM(D295:D499)</f>
        <v>22707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1.7703477949085694E-2</v>
      </c>
      <c r="H294" s="42">
        <f>+IF(OR(AND(E294=""),(G294="")),"",E294*G294)</f>
        <v>1.7703477949085694E-2</v>
      </c>
    </row>
    <row r="295" spans="2:8" ht="15" x14ac:dyDescent="0.2">
      <c r="B295" s="3" t="s">
        <v>100</v>
      </c>
      <c r="C295" s="10">
        <v>282</v>
      </c>
      <c r="D295" s="10">
        <v>337</v>
      </c>
      <c r="E295" s="12">
        <f>+IF(C295=0,"",C295/C$294)</f>
        <v>1.2638938687701684E-2</v>
      </c>
      <c r="F295" s="12">
        <f>+IF(D295=0,"",D295/D$294)</f>
        <v>1.4841238384639098E-2</v>
      </c>
      <c r="G295" s="13">
        <f>+IF(OR(AND(D295=0),(C295=0)),"0",((D295-C295)/C295))</f>
        <v>0.19503546099290781</v>
      </c>
      <c r="H295" s="18">
        <f>+IF(OR(AND(E295=""),(G295="")),"",E295*G295)</f>
        <v>2.4650412334169952E-3</v>
      </c>
    </row>
    <row r="296" spans="2:8" ht="15" x14ac:dyDescent="0.2">
      <c r="B296" s="3" t="s">
        <v>113</v>
      </c>
      <c r="C296" s="10">
        <v>75</v>
      </c>
      <c r="D296" s="10">
        <v>51</v>
      </c>
      <c r="E296" s="12">
        <f t="shared" ref="E296:E359" si="26">+IF(C296=0,"",C296/C$294)</f>
        <v>3.3614198637504484E-3</v>
      </c>
      <c r="F296" s="12">
        <f t="shared" ref="F296:F359" si="27">+IF(D296=0,"",D296/D$294)</f>
        <v>2.2460034350640771E-3</v>
      </c>
      <c r="G296" s="13">
        <f t="shared" ref="G296:G359" si="28">+IF(OR(AND(D296=0),(C296=0)),"0",((D296-C296)/C296))</f>
        <v>-0.32</v>
      </c>
      <c r="H296" s="18">
        <f t="shared" ref="H296:H359" si="29">+IF(OR(AND(E296=""),(G296="")),"",E296*G296)</f>
        <v>-1.0756543564001434E-3</v>
      </c>
    </row>
    <row r="297" spans="2:8" ht="15" x14ac:dyDescent="0.2">
      <c r="B297" s="3" t="s">
        <v>104</v>
      </c>
      <c r="C297" s="10">
        <v>73</v>
      </c>
      <c r="D297" s="10">
        <v>48</v>
      </c>
      <c r="E297" s="12">
        <f t="shared" si="26"/>
        <v>3.271782000717103E-3</v>
      </c>
      <c r="F297" s="12">
        <f t="shared" si="27"/>
        <v>2.113885585942661E-3</v>
      </c>
      <c r="G297" s="13">
        <f t="shared" si="28"/>
        <v>-0.34246575342465752</v>
      </c>
      <c r="H297" s="18">
        <f t="shared" si="29"/>
        <v>-1.1204732879168161E-3</v>
      </c>
    </row>
    <row r="298" spans="2:8" ht="15" x14ac:dyDescent="0.2">
      <c r="B298" s="3" t="s">
        <v>95</v>
      </c>
      <c r="C298" s="10">
        <v>155</v>
      </c>
      <c r="D298" s="10">
        <v>38</v>
      </c>
      <c r="E298" s="12">
        <f t="shared" si="26"/>
        <v>6.9469343850842597E-3</v>
      </c>
      <c r="F298" s="12">
        <f t="shared" si="27"/>
        <v>1.6734927555379399E-3</v>
      </c>
      <c r="G298" s="13">
        <f t="shared" si="28"/>
        <v>-0.75483870967741939</v>
      </c>
      <c r="H298" s="18">
        <f t="shared" si="29"/>
        <v>-5.2438149874506996E-3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4.4818931516672646E-5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6"/>
        <v>4.4818931516672646E-5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367</v>
      </c>
      <c r="D301" s="10">
        <v>359</v>
      </c>
      <c r="E301" s="12">
        <f t="shared" si="26"/>
        <v>1.6448547866618861E-2</v>
      </c>
      <c r="F301" s="12">
        <f t="shared" si="27"/>
        <v>1.5810102611529483E-2</v>
      </c>
      <c r="G301" s="13">
        <f t="shared" si="28"/>
        <v>-2.1798365122615803E-2</v>
      </c>
      <c r="H301" s="18">
        <f t="shared" si="29"/>
        <v>-3.5855145213338117E-4</v>
      </c>
    </row>
    <row r="302" spans="2:8" ht="15" x14ac:dyDescent="0.2">
      <c r="B302" s="3" t="s">
        <v>109</v>
      </c>
      <c r="C302" s="10">
        <v>25</v>
      </c>
      <c r="D302" s="10">
        <v>23</v>
      </c>
      <c r="E302" s="12">
        <f t="shared" si="26"/>
        <v>1.1204732879168161E-3</v>
      </c>
      <c r="F302" s="12">
        <f t="shared" si="27"/>
        <v>1.0129035099308583E-3</v>
      </c>
      <c r="G302" s="13">
        <f t="shared" si="28"/>
        <v>-0.08</v>
      </c>
      <c r="H302" s="18">
        <f t="shared" si="29"/>
        <v>-8.9637863033345292E-5</v>
      </c>
    </row>
    <row r="303" spans="2:8" ht="15" x14ac:dyDescent="0.2">
      <c r="B303" s="3" t="s">
        <v>108</v>
      </c>
      <c r="C303" s="10">
        <v>3</v>
      </c>
      <c r="D303" s="10">
        <v>6</v>
      </c>
      <c r="E303" s="12">
        <f t="shared" si="26"/>
        <v>1.3445679455001793E-4</v>
      </c>
      <c r="F303" s="12">
        <f t="shared" si="27"/>
        <v>2.6423569824283262E-4</v>
      </c>
      <c r="G303" s="13">
        <f t="shared" si="28"/>
        <v>1</v>
      </c>
      <c r="H303" s="18">
        <f t="shared" si="29"/>
        <v>1.3445679455001793E-4</v>
      </c>
    </row>
    <row r="304" spans="2:8" ht="15" x14ac:dyDescent="0.2">
      <c r="B304" s="3" t="s">
        <v>107</v>
      </c>
      <c r="C304" s="10">
        <v>37</v>
      </c>
      <c r="D304" s="10">
        <v>18</v>
      </c>
      <c r="E304" s="12">
        <f t="shared" si="26"/>
        <v>1.6583004661168878E-3</v>
      </c>
      <c r="F304" s="12">
        <f t="shared" si="27"/>
        <v>7.9270709472849786E-4</v>
      </c>
      <c r="G304" s="13">
        <f t="shared" si="28"/>
        <v>-0.51351351351351349</v>
      </c>
      <c r="H304" s="18">
        <f t="shared" si="29"/>
        <v>-8.5155969881678016E-4</v>
      </c>
    </row>
    <row r="305" spans="2:8" ht="15" x14ac:dyDescent="0.2">
      <c r="B305" s="3" t="s">
        <v>351</v>
      </c>
      <c r="C305" s="10">
        <v>6</v>
      </c>
      <c r="D305" s="10">
        <v>6</v>
      </c>
      <c r="E305" s="12">
        <f t="shared" si="26"/>
        <v>2.6891358910003586E-4</v>
      </c>
      <c r="F305" s="12">
        <f t="shared" si="27"/>
        <v>2.6423569824283262E-4</v>
      </c>
      <c r="G305" s="13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210</v>
      </c>
      <c r="D307" s="10">
        <v>151</v>
      </c>
      <c r="E307" s="12">
        <f t="shared" si="26"/>
        <v>9.4119756185012549E-3</v>
      </c>
      <c r="F307" s="12">
        <f t="shared" si="27"/>
        <v>6.6499317391112873E-3</v>
      </c>
      <c r="G307" s="13">
        <f t="shared" si="28"/>
        <v>-0.28095238095238095</v>
      </c>
      <c r="H307" s="18">
        <f t="shared" si="29"/>
        <v>-2.6443169594836859E-3</v>
      </c>
    </row>
    <row r="308" spans="2:8" ht="15" x14ac:dyDescent="0.2">
      <c r="B308" s="3" t="s">
        <v>99</v>
      </c>
      <c r="C308" s="10">
        <v>63</v>
      </c>
      <c r="D308" s="10">
        <v>73</v>
      </c>
      <c r="E308" s="12">
        <f t="shared" si="26"/>
        <v>2.8235926855503767E-3</v>
      </c>
      <c r="F308" s="12">
        <f t="shared" si="27"/>
        <v>3.2148676619544632E-3</v>
      </c>
      <c r="G308" s="13">
        <f t="shared" si="28"/>
        <v>0.15873015873015872</v>
      </c>
      <c r="H308" s="18">
        <f t="shared" si="29"/>
        <v>4.4818931516672642E-4</v>
      </c>
    </row>
    <row r="309" spans="2:8" ht="15" x14ac:dyDescent="0.2">
      <c r="B309" s="3" t="s">
        <v>96</v>
      </c>
      <c r="C309" s="10">
        <v>4</v>
      </c>
      <c r="D309" s="10">
        <v>0</v>
      </c>
      <c r="E309" s="12">
        <f t="shared" si="26"/>
        <v>1.7927572606669058E-4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119</v>
      </c>
      <c r="D310" s="10">
        <v>134</v>
      </c>
      <c r="E310" s="12">
        <f t="shared" si="26"/>
        <v>5.3334528504840441E-3</v>
      </c>
      <c r="F310" s="12">
        <f t="shared" si="27"/>
        <v>5.9012639274232618E-3</v>
      </c>
      <c r="G310" s="13">
        <f t="shared" si="28"/>
        <v>0.12605042016806722</v>
      </c>
      <c r="H310" s="18">
        <f t="shared" si="29"/>
        <v>6.7228397275008954E-4</v>
      </c>
    </row>
    <row r="311" spans="2:8" ht="15" x14ac:dyDescent="0.2">
      <c r="B311" s="3" t="s">
        <v>102</v>
      </c>
      <c r="C311" s="10">
        <v>94</v>
      </c>
      <c r="D311" s="10">
        <v>67</v>
      </c>
      <c r="E311" s="12">
        <f t="shared" si="26"/>
        <v>4.2129795625672284E-3</v>
      </c>
      <c r="F311" s="12">
        <f t="shared" si="27"/>
        <v>2.9506319637116309E-3</v>
      </c>
      <c r="G311" s="13">
        <f t="shared" si="28"/>
        <v>-0.28723404255319152</v>
      </c>
      <c r="H311" s="18">
        <f t="shared" si="29"/>
        <v>-1.2101111509501615E-3</v>
      </c>
    </row>
    <row r="312" spans="2:8" ht="15" x14ac:dyDescent="0.2">
      <c r="B312" s="3" t="s">
        <v>97</v>
      </c>
      <c r="C312" s="10">
        <v>1</v>
      </c>
      <c r="D312" s="10">
        <v>5</v>
      </c>
      <c r="E312" s="12">
        <f t="shared" si="26"/>
        <v>4.4818931516672646E-5</v>
      </c>
      <c r="F312" s="12">
        <f t="shared" si="27"/>
        <v>2.2019641520236051E-4</v>
      </c>
      <c r="G312" s="13">
        <f t="shared" si="28"/>
        <v>4</v>
      </c>
      <c r="H312" s="18">
        <f t="shared" si="29"/>
        <v>1.7927572606669058E-4</v>
      </c>
    </row>
    <row r="313" spans="2:8" ht="15" x14ac:dyDescent="0.2">
      <c r="B313" s="3" t="s">
        <v>352</v>
      </c>
      <c r="C313" s="10">
        <v>2</v>
      </c>
      <c r="D313" s="10">
        <v>1</v>
      </c>
      <c r="E313" s="12">
        <f t="shared" si="26"/>
        <v>8.9637863033345292E-5</v>
      </c>
      <c r="F313" s="12">
        <f t="shared" si="27"/>
        <v>4.4039283040472099E-5</v>
      </c>
      <c r="G313" s="13">
        <f t="shared" si="28"/>
        <v>-0.5</v>
      </c>
      <c r="H313" s="18">
        <f t="shared" si="29"/>
        <v>-4.4818931516672646E-5</v>
      </c>
    </row>
    <row r="314" spans="2:8" ht="15" x14ac:dyDescent="0.2">
      <c r="B314" s="3" t="s">
        <v>353</v>
      </c>
      <c r="C314" s="10">
        <v>1055</v>
      </c>
      <c r="D314" s="10">
        <v>3049</v>
      </c>
      <c r="E314" s="12">
        <f t="shared" si="26"/>
        <v>4.7283972750089637E-2</v>
      </c>
      <c r="F314" s="12">
        <f t="shared" si="27"/>
        <v>0.13427577399039944</v>
      </c>
      <c r="G314" s="13">
        <f t="shared" si="28"/>
        <v>1.8900473933649289</v>
      </c>
      <c r="H314" s="18">
        <f t="shared" si="29"/>
        <v>8.9368949444245241E-2</v>
      </c>
    </row>
    <row r="315" spans="2:8" ht="15" x14ac:dyDescent="0.2">
      <c r="B315" s="3" t="s">
        <v>354</v>
      </c>
      <c r="C315" s="10">
        <v>17</v>
      </c>
      <c r="D315" s="10">
        <v>36</v>
      </c>
      <c r="E315" s="12">
        <f t="shared" si="26"/>
        <v>7.619218357834349E-4</v>
      </c>
      <c r="F315" s="12">
        <f t="shared" si="27"/>
        <v>1.5854141894569957E-3</v>
      </c>
      <c r="G315" s="13">
        <f t="shared" si="28"/>
        <v>1.1176470588235294</v>
      </c>
      <c r="H315" s="18">
        <f t="shared" si="29"/>
        <v>8.5155969881678016E-4</v>
      </c>
    </row>
    <row r="316" spans="2:8" ht="15" x14ac:dyDescent="0.2">
      <c r="B316" s="3" t="s">
        <v>101</v>
      </c>
      <c r="C316" s="10">
        <v>1</v>
      </c>
      <c r="D316" s="10">
        <v>2</v>
      </c>
      <c r="E316" s="12">
        <f t="shared" si="26"/>
        <v>4.4818931516672646E-5</v>
      </c>
      <c r="F316" s="12">
        <f t="shared" si="27"/>
        <v>8.8078566080944197E-5</v>
      </c>
      <c r="G316" s="13">
        <f t="shared" si="28"/>
        <v>1</v>
      </c>
      <c r="H316" s="18">
        <f t="shared" si="29"/>
        <v>4.4818931516672646E-5</v>
      </c>
    </row>
    <row r="317" spans="2:8" ht="15" x14ac:dyDescent="0.2">
      <c r="B317" s="3" t="s">
        <v>103</v>
      </c>
      <c r="C317" s="10">
        <v>28</v>
      </c>
      <c r="D317" s="10">
        <v>66</v>
      </c>
      <c r="E317" s="12">
        <f t="shared" si="26"/>
        <v>1.2549300824668339E-3</v>
      </c>
      <c r="F317" s="12">
        <f t="shared" si="27"/>
        <v>2.9065926806711587E-3</v>
      </c>
      <c r="G317" s="13">
        <f t="shared" si="28"/>
        <v>1.3571428571428572</v>
      </c>
      <c r="H317" s="18">
        <f t="shared" si="29"/>
        <v>1.7031193976335605E-3</v>
      </c>
    </row>
    <row r="318" spans="2:8" ht="15" x14ac:dyDescent="0.2">
      <c r="B318" s="3" t="s">
        <v>355</v>
      </c>
      <c r="C318" s="10">
        <v>361</v>
      </c>
      <c r="D318" s="10">
        <v>376</v>
      </c>
      <c r="E318" s="12">
        <f t="shared" si="26"/>
        <v>1.6179634277518826E-2</v>
      </c>
      <c r="F318" s="12">
        <f t="shared" si="27"/>
        <v>1.655877042321751E-2</v>
      </c>
      <c r="G318" s="13">
        <f t="shared" si="28"/>
        <v>4.1551246537396121E-2</v>
      </c>
      <c r="H318" s="18">
        <f t="shared" si="29"/>
        <v>6.7228397275008965E-4</v>
      </c>
    </row>
    <row r="319" spans="2:8" ht="15" x14ac:dyDescent="0.2">
      <c r="B319" s="3" t="s">
        <v>115</v>
      </c>
      <c r="C319" s="10">
        <v>18</v>
      </c>
      <c r="D319" s="10">
        <v>20</v>
      </c>
      <c r="E319" s="12">
        <f t="shared" si="26"/>
        <v>8.0674076730010758E-4</v>
      </c>
      <c r="F319" s="12">
        <f t="shared" si="27"/>
        <v>8.8078566080944203E-4</v>
      </c>
      <c r="G319" s="13">
        <f t="shared" si="28"/>
        <v>0.1111111111111111</v>
      </c>
      <c r="H319" s="18">
        <f t="shared" si="29"/>
        <v>8.9637863033345278E-5</v>
      </c>
    </row>
    <row r="320" spans="2:8" ht="15" x14ac:dyDescent="0.2">
      <c r="B320" s="3" t="s">
        <v>114</v>
      </c>
      <c r="C320" s="10">
        <v>4</v>
      </c>
      <c r="D320" s="10">
        <v>3</v>
      </c>
      <c r="E320" s="12">
        <f t="shared" si="26"/>
        <v>1.7927572606669058E-4</v>
      </c>
      <c r="F320" s="12">
        <f t="shared" si="27"/>
        <v>1.3211784912141631E-4</v>
      </c>
      <c r="G320" s="13">
        <f t="shared" si="28"/>
        <v>-0.25</v>
      </c>
      <c r="H320" s="18">
        <f t="shared" si="29"/>
        <v>-4.4818931516672646E-5</v>
      </c>
    </row>
    <row r="321" spans="2:8" ht="15" x14ac:dyDescent="0.2">
      <c r="B321" s="3" t="s">
        <v>98</v>
      </c>
      <c r="C321" s="10">
        <v>8</v>
      </c>
      <c r="D321" s="10">
        <v>5</v>
      </c>
      <c r="E321" s="12">
        <f t="shared" si="26"/>
        <v>3.5855145213338117E-4</v>
      </c>
      <c r="F321" s="12">
        <f t="shared" si="27"/>
        <v>2.2019641520236051E-4</v>
      </c>
      <c r="G321" s="13">
        <f t="shared" si="28"/>
        <v>-0.375</v>
      </c>
      <c r="H321" s="18">
        <f t="shared" si="29"/>
        <v>-1.3445679455001793E-4</v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4.4818931516672646E-5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38</v>
      </c>
      <c r="D323" s="10">
        <v>42</v>
      </c>
      <c r="E323" s="12">
        <f t="shared" si="26"/>
        <v>1.7031193976335603E-3</v>
      </c>
      <c r="F323" s="12">
        <f t="shared" si="27"/>
        <v>1.8496498876998282E-3</v>
      </c>
      <c r="G323" s="13">
        <f t="shared" si="28"/>
        <v>0.10526315789473684</v>
      </c>
      <c r="H323" s="18">
        <f t="shared" si="29"/>
        <v>1.7927572606669056E-4</v>
      </c>
    </row>
    <row r="324" spans="2:8" ht="15" x14ac:dyDescent="0.2">
      <c r="B324" s="3" t="s">
        <v>473</v>
      </c>
      <c r="C324" s="10">
        <v>20</v>
      </c>
      <c r="D324" s="10">
        <v>24</v>
      </c>
      <c r="E324" s="12">
        <f t="shared" si="26"/>
        <v>8.9637863033345283E-4</v>
      </c>
      <c r="F324" s="12">
        <f t="shared" si="27"/>
        <v>1.0569427929713305E-3</v>
      </c>
      <c r="G324" s="13">
        <f t="shared" si="28"/>
        <v>0.2</v>
      </c>
      <c r="H324" s="18">
        <f t="shared" si="29"/>
        <v>1.7927572606669058E-4</v>
      </c>
    </row>
    <row r="325" spans="2:8" ht="15" x14ac:dyDescent="0.2">
      <c r="B325" s="3" t="s">
        <v>474</v>
      </c>
      <c r="C325" s="10">
        <v>10</v>
      </c>
      <c r="D325" s="10">
        <v>15</v>
      </c>
      <c r="E325" s="12">
        <f t="shared" si="26"/>
        <v>4.4818931516672642E-4</v>
      </c>
      <c r="F325" s="12">
        <f t="shared" si="27"/>
        <v>6.6058924560708149E-4</v>
      </c>
      <c r="G325" s="13">
        <f t="shared" si="28"/>
        <v>0.5</v>
      </c>
      <c r="H325" s="18">
        <f t="shared" si="29"/>
        <v>2.2409465758336321E-4</v>
      </c>
    </row>
    <row r="326" spans="2:8" ht="15" x14ac:dyDescent="0.2">
      <c r="B326" s="3" t="s">
        <v>357</v>
      </c>
      <c r="C326" s="10">
        <v>72</v>
      </c>
      <c r="D326" s="10">
        <v>112</v>
      </c>
      <c r="E326" s="12">
        <f t="shared" si="26"/>
        <v>3.2269630692004303E-3</v>
      </c>
      <c r="F326" s="12">
        <f t="shared" si="27"/>
        <v>4.9323997005328753E-3</v>
      </c>
      <c r="G326" s="13">
        <f t="shared" si="28"/>
        <v>0.55555555555555558</v>
      </c>
      <c r="H326" s="18">
        <f t="shared" si="29"/>
        <v>1.7927572606669059E-3</v>
      </c>
    </row>
    <row r="327" spans="2:8" ht="15" x14ac:dyDescent="0.2">
      <c r="B327" s="3" t="s">
        <v>358</v>
      </c>
      <c r="C327" s="10">
        <v>14</v>
      </c>
      <c r="D327" s="10">
        <v>18</v>
      </c>
      <c r="E327" s="12">
        <f t="shared" si="26"/>
        <v>6.2746504123341697E-4</v>
      </c>
      <c r="F327" s="12">
        <f t="shared" si="27"/>
        <v>7.9270709472849786E-4</v>
      </c>
      <c r="G327" s="13">
        <f t="shared" si="28"/>
        <v>0.2857142857142857</v>
      </c>
      <c r="H327" s="18">
        <f t="shared" si="29"/>
        <v>1.7927572606669056E-4</v>
      </c>
    </row>
    <row r="328" spans="2:8" ht="15" x14ac:dyDescent="0.2">
      <c r="B328" s="3" t="s">
        <v>116</v>
      </c>
      <c r="C328" s="10">
        <v>16</v>
      </c>
      <c r="D328" s="10">
        <v>18</v>
      </c>
      <c r="E328" s="12">
        <f t="shared" si="26"/>
        <v>7.1710290426676233E-4</v>
      </c>
      <c r="F328" s="12">
        <f t="shared" si="27"/>
        <v>7.9270709472849786E-4</v>
      </c>
      <c r="G328" s="13">
        <f t="shared" si="28"/>
        <v>0.125</v>
      </c>
      <c r="H328" s="18">
        <f t="shared" si="29"/>
        <v>8.9637863033345292E-5</v>
      </c>
    </row>
    <row r="329" spans="2:8" ht="15" x14ac:dyDescent="0.2">
      <c r="B329" s="3" t="s">
        <v>359</v>
      </c>
      <c r="C329" s="10">
        <v>0</v>
      </c>
      <c r="D329" s="10">
        <v>6</v>
      </c>
      <c r="E329" s="12" t="str">
        <f t="shared" si="26"/>
        <v/>
      </c>
      <c r="F329" s="12">
        <f t="shared" si="27"/>
        <v>2.6423569824283262E-4</v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32</v>
      </c>
      <c r="D330" s="10">
        <v>67</v>
      </c>
      <c r="E330" s="12">
        <f t="shared" si="26"/>
        <v>1.4342058085335247E-3</v>
      </c>
      <c r="F330" s="12">
        <f t="shared" si="27"/>
        <v>2.9506319637116309E-3</v>
      </c>
      <c r="G330" s="13">
        <f t="shared" si="28"/>
        <v>1.09375</v>
      </c>
      <c r="H330" s="18">
        <f t="shared" si="29"/>
        <v>1.5686626030835427E-3</v>
      </c>
    </row>
    <row r="331" spans="2:8" ht="15" x14ac:dyDescent="0.2">
      <c r="B331" s="3" t="s">
        <v>117</v>
      </c>
      <c r="C331" s="10">
        <v>0</v>
      </c>
      <c r="D331" s="10">
        <v>3</v>
      </c>
      <c r="E331" s="12" t="str">
        <f t="shared" si="26"/>
        <v/>
      </c>
      <c r="F331" s="12">
        <f t="shared" si="27"/>
        <v>1.3211784912141631E-4</v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11190</v>
      </c>
      <c r="D332" s="10">
        <v>8724</v>
      </c>
      <c r="E332" s="12">
        <f t="shared" si="26"/>
        <v>0.50152384367156688</v>
      </c>
      <c r="F332" s="12">
        <f t="shared" si="27"/>
        <v>0.3841987052450786</v>
      </c>
      <c r="G332" s="13">
        <f t="shared" si="28"/>
        <v>-0.22037533512064345</v>
      </c>
      <c r="H332" s="18">
        <f t="shared" si="29"/>
        <v>-0.11052348512011474</v>
      </c>
    </row>
    <row r="333" spans="2:8" ht="15" x14ac:dyDescent="0.2">
      <c r="B333" s="3" t="s">
        <v>130</v>
      </c>
      <c r="C333" s="10">
        <v>270</v>
      </c>
      <c r="D333" s="10">
        <v>206</v>
      </c>
      <c r="E333" s="12">
        <f t="shared" si="26"/>
        <v>1.2101111509501614E-2</v>
      </c>
      <c r="F333" s="12">
        <f t="shared" si="27"/>
        <v>9.0720923063372528E-3</v>
      </c>
      <c r="G333" s="13">
        <f t="shared" si="28"/>
        <v>-0.23703703703703705</v>
      </c>
      <c r="H333" s="18">
        <f t="shared" si="29"/>
        <v>-2.8684116170670493E-3</v>
      </c>
    </row>
    <row r="334" spans="2:8" ht="15" x14ac:dyDescent="0.2">
      <c r="B334" s="3" t="s">
        <v>119</v>
      </c>
      <c r="C334" s="10">
        <v>1051</v>
      </c>
      <c r="D334" s="10">
        <v>626</v>
      </c>
      <c r="E334" s="12">
        <f t="shared" si="26"/>
        <v>4.7104697024022944E-2</v>
      </c>
      <c r="F334" s="12">
        <f t="shared" si="27"/>
        <v>2.7568591183335534E-2</v>
      </c>
      <c r="G334" s="13">
        <f t="shared" si="28"/>
        <v>-0.40437678401522359</v>
      </c>
      <c r="H334" s="18">
        <f t="shared" si="29"/>
        <v>-1.904804589458587E-2</v>
      </c>
    </row>
    <row r="335" spans="2:8" ht="15" x14ac:dyDescent="0.2">
      <c r="B335" s="3" t="s">
        <v>128</v>
      </c>
      <c r="C335" s="10">
        <v>75</v>
      </c>
      <c r="D335" s="10">
        <v>89</v>
      </c>
      <c r="E335" s="12">
        <f t="shared" si="26"/>
        <v>3.3614198637504484E-3</v>
      </c>
      <c r="F335" s="12">
        <f t="shared" si="27"/>
        <v>3.9194961906020174E-3</v>
      </c>
      <c r="G335" s="13">
        <f t="shared" si="28"/>
        <v>0.18666666666666668</v>
      </c>
      <c r="H335" s="18">
        <f t="shared" si="29"/>
        <v>6.2746504123341708E-4</v>
      </c>
    </row>
    <row r="336" spans="2:8" ht="15" x14ac:dyDescent="0.2">
      <c r="B336" s="3" t="s">
        <v>132</v>
      </c>
      <c r="C336" s="10">
        <v>1</v>
      </c>
      <c r="D336" s="10">
        <v>1</v>
      </c>
      <c r="E336" s="12">
        <f t="shared" si="26"/>
        <v>4.4818931516672646E-5</v>
      </c>
      <c r="F336" s="12">
        <f t="shared" si="27"/>
        <v>4.4039283040472099E-5</v>
      </c>
      <c r="G336" s="13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20</v>
      </c>
      <c r="D337" s="10">
        <v>123</v>
      </c>
      <c r="E337" s="12">
        <f t="shared" si="26"/>
        <v>8.9637863033345283E-4</v>
      </c>
      <c r="F337" s="12">
        <f t="shared" si="27"/>
        <v>5.4168318139780685E-3</v>
      </c>
      <c r="G337" s="13">
        <f t="shared" si="28"/>
        <v>5.15</v>
      </c>
      <c r="H337" s="18">
        <f t="shared" si="29"/>
        <v>4.6163499462172821E-3</v>
      </c>
    </row>
    <row r="338" spans="2:8" ht="30" x14ac:dyDescent="0.2">
      <c r="B338" s="3" t="s">
        <v>362</v>
      </c>
      <c r="C338" s="10">
        <v>29</v>
      </c>
      <c r="D338" s="10">
        <v>14</v>
      </c>
      <c r="E338" s="12">
        <f t="shared" si="26"/>
        <v>1.2997490139835066E-3</v>
      </c>
      <c r="F338" s="12">
        <f t="shared" si="27"/>
        <v>6.1654996256660941E-4</v>
      </c>
      <c r="G338" s="13">
        <f t="shared" si="28"/>
        <v>-0.51724137931034486</v>
      </c>
      <c r="H338" s="18">
        <f t="shared" si="29"/>
        <v>-6.7228397275008965E-4</v>
      </c>
    </row>
    <row r="339" spans="2:8" ht="15" x14ac:dyDescent="0.2">
      <c r="B339" s="3" t="s">
        <v>363</v>
      </c>
      <c r="C339" s="10">
        <v>78</v>
      </c>
      <c r="D339" s="10">
        <v>38</v>
      </c>
      <c r="E339" s="12">
        <f t="shared" si="26"/>
        <v>3.495876658300466E-3</v>
      </c>
      <c r="F339" s="12">
        <f t="shared" si="27"/>
        <v>1.6734927555379399E-3</v>
      </c>
      <c r="G339" s="13">
        <f t="shared" si="28"/>
        <v>-0.51282051282051277</v>
      </c>
      <c r="H339" s="18">
        <f t="shared" si="29"/>
        <v>-1.7927572606669055E-3</v>
      </c>
    </row>
    <row r="340" spans="2:8" ht="15" x14ac:dyDescent="0.2">
      <c r="B340" s="3" t="s">
        <v>364</v>
      </c>
      <c r="C340" s="10">
        <v>6</v>
      </c>
      <c r="D340" s="10">
        <v>6</v>
      </c>
      <c r="E340" s="12">
        <f t="shared" si="26"/>
        <v>2.6891358910003586E-4</v>
      </c>
      <c r="F340" s="12">
        <f t="shared" si="27"/>
        <v>2.6423569824283262E-4</v>
      </c>
      <c r="G340" s="13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12</v>
      </c>
      <c r="D341" s="10">
        <v>5</v>
      </c>
      <c r="E341" s="12">
        <f t="shared" si="26"/>
        <v>5.3782717820007172E-4</v>
      </c>
      <c r="F341" s="12">
        <f t="shared" si="27"/>
        <v>2.2019641520236051E-4</v>
      </c>
      <c r="G341" s="13">
        <f t="shared" si="28"/>
        <v>-0.58333333333333337</v>
      </c>
      <c r="H341" s="18">
        <f t="shared" si="29"/>
        <v>-3.1373252061670854E-4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6"/>
        <v>4.4818931516672646E-5</v>
      </c>
      <c r="F342" s="12" t="str">
        <f t="shared" si="27"/>
        <v/>
      </c>
      <c r="G342" s="13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8</v>
      </c>
      <c r="D343" s="10">
        <v>38</v>
      </c>
      <c r="E343" s="12">
        <f t="shared" si="26"/>
        <v>3.5855145213338117E-4</v>
      </c>
      <c r="F343" s="12">
        <f t="shared" si="27"/>
        <v>1.6734927555379399E-3</v>
      </c>
      <c r="G343" s="13">
        <f t="shared" si="28"/>
        <v>3.75</v>
      </c>
      <c r="H343" s="18">
        <f t="shared" si="29"/>
        <v>1.3445679455001793E-3</v>
      </c>
    </row>
    <row r="344" spans="2:8" ht="15" x14ac:dyDescent="0.2">
      <c r="B344" s="3" t="s">
        <v>131</v>
      </c>
      <c r="C344" s="10">
        <v>193</v>
      </c>
      <c r="D344" s="10">
        <v>67</v>
      </c>
      <c r="E344" s="12">
        <f t="shared" si="26"/>
        <v>8.6500537827178207E-3</v>
      </c>
      <c r="F344" s="12">
        <f t="shared" si="27"/>
        <v>2.9506319637116309E-3</v>
      </c>
      <c r="G344" s="13">
        <f t="shared" si="28"/>
        <v>-0.65284974093264247</v>
      </c>
      <c r="H344" s="18">
        <f t="shared" si="29"/>
        <v>-5.6471853711007533E-3</v>
      </c>
    </row>
    <row r="345" spans="2:8" ht="15" x14ac:dyDescent="0.2">
      <c r="B345" s="3" t="s">
        <v>366</v>
      </c>
      <c r="C345" s="10">
        <v>221</v>
      </c>
      <c r="D345" s="10">
        <v>107</v>
      </c>
      <c r="E345" s="12">
        <f t="shared" si="26"/>
        <v>9.904983865184654E-3</v>
      </c>
      <c r="F345" s="12">
        <f t="shared" si="27"/>
        <v>4.7122032853305152E-3</v>
      </c>
      <c r="G345" s="13">
        <f t="shared" si="28"/>
        <v>-0.51583710407239824</v>
      </c>
      <c r="H345" s="18">
        <f t="shared" si="29"/>
        <v>-5.109358192900682E-3</v>
      </c>
    </row>
    <row r="346" spans="2:8" ht="15" x14ac:dyDescent="0.2">
      <c r="B346" s="3" t="s">
        <v>122</v>
      </c>
      <c r="C346" s="10">
        <v>23</v>
      </c>
      <c r="D346" s="10">
        <v>15</v>
      </c>
      <c r="E346" s="12">
        <f t="shared" si="26"/>
        <v>1.0308354248834708E-3</v>
      </c>
      <c r="F346" s="12">
        <f t="shared" si="27"/>
        <v>6.6058924560708149E-4</v>
      </c>
      <c r="G346" s="13">
        <f t="shared" si="28"/>
        <v>-0.34782608695652173</v>
      </c>
      <c r="H346" s="18">
        <f t="shared" si="29"/>
        <v>-3.5855145213338111E-4</v>
      </c>
    </row>
    <row r="347" spans="2:8" ht="15" x14ac:dyDescent="0.2">
      <c r="B347" s="3" t="s">
        <v>121</v>
      </c>
      <c r="C347" s="10">
        <v>146</v>
      </c>
      <c r="D347" s="10">
        <v>40</v>
      </c>
      <c r="E347" s="12">
        <f t="shared" si="26"/>
        <v>6.543564001434206E-3</v>
      </c>
      <c r="F347" s="12">
        <f t="shared" si="27"/>
        <v>1.7615713216188841E-3</v>
      </c>
      <c r="G347" s="13">
        <f t="shared" si="28"/>
        <v>-0.72602739726027399</v>
      </c>
      <c r="H347" s="18">
        <f t="shared" si="29"/>
        <v>-4.7508067407673006E-3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2</v>
      </c>
      <c r="D349" s="10">
        <v>0</v>
      </c>
      <c r="E349" s="12">
        <f t="shared" si="26"/>
        <v>8.9637863033345292E-5</v>
      </c>
      <c r="F349" s="12" t="str">
        <f t="shared" si="27"/>
        <v/>
      </c>
      <c r="G349" s="13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6</v>
      </c>
      <c r="D350" s="10">
        <v>6</v>
      </c>
      <c r="E350" s="12">
        <f t="shared" si="26"/>
        <v>2.6891358910003586E-4</v>
      </c>
      <c r="F350" s="12">
        <f t="shared" si="27"/>
        <v>2.6423569824283262E-4</v>
      </c>
      <c r="G350" s="13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5</v>
      </c>
      <c r="E351" s="12" t="str">
        <f t="shared" si="26"/>
        <v/>
      </c>
      <c r="F351" s="12">
        <f t="shared" si="27"/>
        <v>2.2019641520236051E-4</v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4.4818931516672646E-5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20</v>
      </c>
      <c r="D353" s="10">
        <v>2</v>
      </c>
      <c r="E353" s="12">
        <f t="shared" si="26"/>
        <v>8.9637863033345283E-4</v>
      </c>
      <c r="F353" s="12">
        <f t="shared" si="27"/>
        <v>8.8078566080944197E-5</v>
      </c>
      <c r="G353" s="13">
        <f t="shared" si="28"/>
        <v>-0.9</v>
      </c>
      <c r="H353" s="18">
        <f t="shared" si="29"/>
        <v>-8.0674076730010758E-4</v>
      </c>
    </row>
    <row r="354" spans="2:8" ht="15" x14ac:dyDescent="0.2">
      <c r="B354" s="3" t="s">
        <v>124</v>
      </c>
      <c r="C354" s="10">
        <v>123</v>
      </c>
      <c r="D354" s="10">
        <v>278</v>
      </c>
      <c r="E354" s="12">
        <f t="shared" si="26"/>
        <v>5.5127285765507348E-3</v>
      </c>
      <c r="F354" s="12">
        <f t="shared" si="27"/>
        <v>1.2242920685251244E-2</v>
      </c>
      <c r="G354" s="13">
        <f t="shared" si="28"/>
        <v>1.2601626016260163</v>
      </c>
      <c r="H354" s="18">
        <f t="shared" si="29"/>
        <v>6.9469343850842597E-3</v>
      </c>
    </row>
    <row r="355" spans="2:8" ht="15" x14ac:dyDescent="0.2">
      <c r="B355" s="3" t="s">
        <v>126</v>
      </c>
      <c r="C355" s="10">
        <v>2</v>
      </c>
      <c r="D355" s="10">
        <v>0</v>
      </c>
      <c r="E355" s="12">
        <f t="shared" si="26"/>
        <v>8.9637863033345292E-5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27</v>
      </c>
      <c r="D356" s="10">
        <v>31</v>
      </c>
      <c r="E356" s="12">
        <f t="shared" si="26"/>
        <v>1.2101111509501613E-3</v>
      </c>
      <c r="F356" s="12">
        <f t="shared" si="27"/>
        <v>1.3652177742546352E-3</v>
      </c>
      <c r="G356" s="13">
        <f t="shared" si="28"/>
        <v>0.14814814814814814</v>
      </c>
      <c r="H356" s="18">
        <f t="shared" si="29"/>
        <v>1.7927572606669056E-4</v>
      </c>
    </row>
    <row r="357" spans="2:8" ht="15" x14ac:dyDescent="0.2">
      <c r="B357" s="3" t="s">
        <v>372</v>
      </c>
      <c r="C357" s="10">
        <v>914</v>
      </c>
      <c r="D357" s="10">
        <v>204</v>
      </c>
      <c r="E357" s="12">
        <f t="shared" si="26"/>
        <v>4.0964503406238792E-2</v>
      </c>
      <c r="F357" s="12">
        <f t="shared" si="27"/>
        <v>8.9840137402563084E-3</v>
      </c>
      <c r="G357" s="13">
        <f t="shared" si="28"/>
        <v>-0.77680525164113789</v>
      </c>
      <c r="H357" s="18">
        <f t="shared" si="29"/>
        <v>-3.1821441376837574E-2</v>
      </c>
    </row>
    <row r="358" spans="2:8" ht="15" x14ac:dyDescent="0.2">
      <c r="B358" s="3" t="s">
        <v>127</v>
      </c>
      <c r="C358" s="10">
        <v>943</v>
      </c>
      <c r="D358" s="10">
        <v>603</v>
      </c>
      <c r="E358" s="12">
        <f t="shared" si="26"/>
        <v>4.2264252420222304E-2</v>
      </c>
      <c r="F358" s="12">
        <f t="shared" si="27"/>
        <v>2.6555687673404677E-2</v>
      </c>
      <c r="G358" s="13">
        <f t="shared" si="28"/>
        <v>-0.36055143160127251</v>
      </c>
      <c r="H358" s="18">
        <f t="shared" si="29"/>
        <v>-1.5238436715668697E-2</v>
      </c>
    </row>
    <row r="359" spans="2:8" ht="15" x14ac:dyDescent="0.2">
      <c r="B359" s="3" t="s">
        <v>123</v>
      </c>
      <c r="C359" s="10">
        <v>20</v>
      </c>
      <c r="D359" s="10">
        <v>4</v>
      </c>
      <c r="E359" s="12">
        <f t="shared" si="26"/>
        <v>8.9637863033345283E-4</v>
      </c>
      <c r="F359" s="12">
        <f t="shared" si="27"/>
        <v>1.7615713216188839E-4</v>
      </c>
      <c r="G359" s="13">
        <f t="shared" si="28"/>
        <v>-0.8</v>
      </c>
      <c r="H359" s="18">
        <f t="shared" si="29"/>
        <v>-7.1710290426676233E-4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4.4818931516672646E-5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2</v>
      </c>
      <c r="E362" s="12" t="str">
        <f t="shared" si="30"/>
        <v/>
      </c>
      <c r="F362" s="12">
        <f t="shared" si="31"/>
        <v>8.8078566080944197E-5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123</v>
      </c>
      <c r="D363" s="10">
        <v>185</v>
      </c>
      <c r="E363" s="12">
        <f t="shared" si="30"/>
        <v>5.5127285765507348E-3</v>
      </c>
      <c r="F363" s="12">
        <f t="shared" si="31"/>
        <v>8.1472673624873385E-3</v>
      </c>
      <c r="G363" s="13">
        <f t="shared" si="32"/>
        <v>0.50406504065040647</v>
      </c>
      <c r="H363" s="18">
        <f t="shared" si="33"/>
        <v>2.7787737540337035E-3</v>
      </c>
    </row>
    <row r="364" spans="2:8" ht="15" x14ac:dyDescent="0.2">
      <c r="B364" s="3" t="s">
        <v>377</v>
      </c>
      <c r="C364" s="10">
        <v>2</v>
      </c>
      <c r="D364" s="10">
        <v>14</v>
      </c>
      <c r="E364" s="12">
        <f t="shared" si="30"/>
        <v>8.9637863033345292E-5</v>
      </c>
      <c r="F364" s="12">
        <f t="shared" si="31"/>
        <v>6.1654996256660941E-4</v>
      </c>
      <c r="G364" s="13">
        <f t="shared" si="32"/>
        <v>6</v>
      </c>
      <c r="H364" s="18">
        <f t="shared" si="33"/>
        <v>5.3782717820007172E-4</v>
      </c>
    </row>
    <row r="365" spans="2:8" ht="30" x14ac:dyDescent="0.2">
      <c r="B365" s="3" t="s">
        <v>378</v>
      </c>
      <c r="C365" s="10">
        <v>19</v>
      </c>
      <c r="D365" s="10">
        <v>10</v>
      </c>
      <c r="E365" s="12">
        <f t="shared" si="30"/>
        <v>8.5155969881678016E-4</v>
      </c>
      <c r="F365" s="12">
        <f t="shared" si="31"/>
        <v>4.4039283040472101E-4</v>
      </c>
      <c r="G365" s="13">
        <f t="shared" si="32"/>
        <v>-0.47368421052631576</v>
      </c>
      <c r="H365" s="18">
        <f t="shared" si="33"/>
        <v>-4.0337038365005374E-4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3</v>
      </c>
      <c r="D367" s="10">
        <v>3</v>
      </c>
      <c r="E367" s="12">
        <f t="shared" si="30"/>
        <v>1.3445679455001793E-4</v>
      </c>
      <c r="F367" s="12">
        <f t="shared" si="31"/>
        <v>1.3211784912141631E-4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1</v>
      </c>
      <c r="D368" s="10">
        <v>2</v>
      </c>
      <c r="E368" s="12">
        <f t="shared" si="30"/>
        <v>4.4818931516672646E-5</v>
      </c>
      <c r="F368" s="12">
        <f t="shared" si="31"/>
        <v>8.8078566080944197E-5</v>
      </c>
      <c r="G368" s="13">
        <f t="shared" si="32"/>
        <v>1</v>
      </c>
      <c r="H368" s="18">
        <f t="shared" si="33"/>
        <v>4.4818931516672646E-5</v>
      </c>
    </row>
    <row r="369" spans="2:8" ht="15" x14ac:dyDescent="0.2">
      <c r="B369" s="3" t="s">
        <v>381</v>
      </c>
      <c r="C369" s="10">
        <v>35</v>
      </c>
      <c r="D369" s="10">
        <v>58</v>
      </c>
      <c r="E369" s="12">
        <f t="shared" si="30"/>
        <v>1.5686626030835425E-3</v>
      </c>
      <c r="F369" s="12">
        <f t="shared" si="31"/>
        <v>2.554278416347382E-3</v>
      </c>
      <c r="G369" s="13">
        <f t="shared" si="32"/>
        <v>0.65714285714285714</v>
      </c>
      <c r="H369" s="18">
        <f t="shared" si="33"/>
        <v>1.0308354248834708E-3</v>
      </c>
    </row>
    <row r="370" spans="2:8" ht="15" x14ac:dyDescent="0.2">
      <c r="B370" s="3" t="s">
        <v>135</v>
      </c>
      <c r="C370" s="10">
        <v>176</v>
      </c>
      <c r="D370" s="10">
        <v>216</v>
      </c>
      <c r="E370" s="12">
        <f t="shared" si="30"/>
        <v>7.8881319469343847E-3</v>
      </c>
      <c r="F370" s="12">
        <f t="shared" si="31"/>
        <v>9.512485136741973E-3</v>
      </c>
      <c r="G370" s="13">
        <f t="shared" si="32"/>
        <v>0.22727272727272727</v>
      </c>
      <c r="H370" s="18">
        <f t="shared" si="33"/>
        <v>1.7927572606669055E-3</v>
      </c>
    </row>
    <row r="371" spans="2:8" ht="15" x14ac:dyDescent="0.2">
      <c r="B371" s="3" t="s">
        <v>136</v>
      </c>
      <c r="C371" s="10">
        <v>1</v>
      </c>
      <c r="D371" s="10">
        <v>19</v>
      </c>
      <c r="E371" s="12">
        <f t="shared" si="30"/>
        <v>4.4818931516672646E-5</v>
      </c>
      <c r="F371" s="12">
        <f t="shared" si="31"/>
        <v>8.3674637776896994E-4</v>
      </c>
      <c r="G371" s="13">
        <f t="shared" si="32"/>
        <v>18</v>
      </c>
      <c r="H371" s="18">
        <f t="shared" si="33"/>
        <v>8.0674076730010758E-4</v>
      </c>
    </row>
    <row r="372" spans="2:8" ht="15" x14ac:dyDescent="0.2">
      <c r="B372" s="3" t="s">
        <v>137</v>
      </c>
      <c r="C372" s="10">
        <v>4</v>
      </c>
      <c r="D372" s="10">
        <v>137</v>
      </c>
      <c r="E372" s="12">
        <f t="shared" si="30"/>
        <v>1.7927572606669058E-4</v>
      </c>
      <c r="F372" s="12">
        <f t="shared" si="31"/>
        <v>6.0333817765446775E-3</v>
      </c>
      <c r="G372" s="13">
        <f t="shared" si="32"/>
        <v>33.25</v>
      </c>
      <c r="H372" s="18">
        <f t="shared" si="33"/>
        <v>5.9609178917174616E-3</v>
      </c>
    </row>
    <row r="373" spans="2:8" ht="15" x14ac:dyDescent="0.2">
      <c r="B373" s="3" t="s">
        <v>382</v>
      </c>
      <c r="C373" s="10">
        <v>42</v>
      </c>
      <c r="D373" s="10">
        <v>277</v>
      </c>
      <c r="E373" s="12">
        <f t="shared" si="30"/>
        <v>1.882395123700251E-3</v>
      </c>
      <c r="F373" s="12">
        <f t="shared" si="31"/>
        <v>1.2198881402210772E-2</v>
      </c>
      <c r="G373" s="13">
        <f t="shared" si="32"/>
        <v>5.5952380952380949</v>
      </c>
      <c r="H373" s="18">
        <f t="shared" si="33"/>
        <v>1.0532448906418071E-2</v>
      </c>
    </row>
    <row r="374" spans="2:8" ht="15" x14ac:dyDescent="0.2">
      <c r="B374" s="3" t="s">
        <v>134</v>
      </c>
      <c r="C374" s="10">
        <v>7</v>
      </c>
      <c r="D374" s="10">
        <v>8</v>
      </c>
      <c r="E374" s="12">
        <f t="shared" si="30"/>
        <v>3.1373252061670849E-4</v>
      </c>
      <c r="F374" s="12">
        <f t="shared" si="31"/>
        <v>3.5231426432377679E-4</v>
      </c>
      <c r="G374" s="13">
        <f t="shared" si="32"/>
        <v>0.14285714285714285</v>
      </c>
      <c r="H374" s="18">
        <f t="shared" si="33"/>
        <v>4.4818931516672639E-5</v>
      </c>
    </row>
    <row r="375" spans="2:8" ht="15" x14ac:dyDescent="0.2">
      <c r="B375" s="3" t="s">
        <v>383</v>
      </c>
      <c r="C375" s="10">
        <v>19</v>
      </c>
      <c r="D375" s="10">
        <v>11</v>
      </c>
      <c r="E375" s="12">
        <f t="shared" si="30"/>
        <v>8.5155969881678016E-4</v>
      </c>
      <c r="F375" s="12">
        <f t="shared" si="31"/>
        <v>4.844321134451931E-4</v>
      </c>
      <c r="G375" s="13">
        <f t="shared" si="32"/>
        <v>-0.42105263157894735</v>
      </c>
      <c r="H375" s="18">
        <f t="shared" si="33"/>
        <v>-3.5855145213338111E-4</v>
      </c>
    </row>
    <row r="376" spans="2:8" ht="15" x14ac:dyDescent="0.2">
      <c r="B376" s="3" t="s">
        <v>141</v>
      </c>
      <c r="C376" s="10">
        <v>0</v>
      </c>
      <c r="D376" s="10">
        <v>2</v>
      </c>
      <c r="E376" s="12" t="str">
        <f t="shared" si="30"/>
        <v/>
      </c>
      <c r="F376" s="12">
        <f t="shared" si="31"/>
        <v>8.8078566080944197E-5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26</v>
      </c>
      <c r="D377" s="10">
        <v>70</v>
      </c>
      <c r="E377" s="12">
        <f t="shared" si="30"/>
        <v>1.1652922194334888E-3</v>
      </c>
      <c r="F377" s="12">
        <f t="shared" si="31"/>
        <v>3.082749812833047E-3</v>
      </c>
      <c r="G377" s="13">
        <f t="shared" si="32"/>
        <v>1.6923076923076923</v>
      </c>
      <c r="H377" s="18">
        <f t="shared" si="33"/>
        <v>1.9720329867335966E-3</v>
      </c>
    </row>
    <row r="378" spans="2:8" ht="15" x14ac:dyDescent="0.2">
      <c r="B378" s="3" t="s">
        <v>149</v>
      </c>
      <c r="C378" s="10">
        <v>104</v>
      </c>
      <c r="D378" s="10">
        <v>134</v>
      </c>
      <c r="E378" s="12">
        <f t="shared" si="30"/>
        <v>4.6611688777339552E-3</v>
      </c>
      <c r="F378" s="12">
        <f t="shared" si="31"/>
        <v>5.9012639274232618E-3</v>
      </c>
      <c r="G378" s="13">
        <f t="shared" si="32"/>
        <v>0.28846153846153844</v>
      </c>
      <c r="H378" s="18">
        <f t="shared" si="33"/>
        <v>1.3445679455001793E-3</v>
      </c>
    </row>
    <row r="379" spans="2:8" ht="15" x14ac:dyDescent="0.2">
      <c r="B379" s="3" t="s">
        <v>384</v>
      </c>
      <c r="C379" s="10">
        <v>8</v>
      </c>
      <c r="D379" s="10">
        <v>15</v>
      </c>
      <c r="E379" s="12">
        <f t="shared" si="30"/>
        <v>3.5855145213338117E-4</v>
      </c>
      <c r="F379" s="12">
        <f t="shared" si="31"/>
        <v>6.6058924560708149E-4</v>
      </c>
      <c r="G379" s="13">
        <f t="shared" si="32"/>
        <v>0.875</v>
      </c>
      <c r="H379" s="18">
        <f t="shared" si="33"/>
        <v>3.1373252061670854E-4</v>
      </c>
    </row>
    <row r="380" spans="2:8" ht="30" x14ac:dyDescent="0.2">
      <c r="B380" s="3" t="s">
        <v>385</v>
      </c>
      <c r="C380" s="10">
        <v>6</v>
      </c>
      <c r="D380" s="10">
        <v>9</v>
      </c>
      <c r="E380" s="12">
        <f t="shared" si="30"/>
        <v>2.6891358910003586E-4</v>
      </c>
      <c r="F380" s="12">
        <f t="shared" si="31"/>
        <v>3.9635354736424893E-4</v>
      </c>
      <c r="G380" s="13">
        <f t="shared" si="32"/>
        <v>0.5</v>
      </c>
      <c r="H380" s="18">
        <f t="shared" si="33"/>
        <v>1.3445679455001793E-4</v>
      </c>
    </row>
    <row r="381" spans="2:8" ht="30" x14ac:dyDescent="0.2">
      <c r="B381" s="3" t="s">
        <v>386</v>
      </c>
      <c r="C381" s="10">
        <v>2</v>
      </c>
      <c r="D381" s="10">
        <v>2</v>
      </c>
      <c r="E381" s="12">
        <f t="shared" si="30"/>
        <v>8.9637863033345292E-5</v>
      </c>
      <c r="F381" s="12">
        <f t="shared" si="31"/>
        <v>8.8078566080944197E-5</v>
      </c>
      <c r="G381" s="13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2</v>
      </c>
      <c r="D382" s="10">
        <v>0</v>
      </c>
      <c r="E382" s="12">
        <f t="shared" si="30"/>
        <v>8.9637863033345292E-5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86</v>
      </c>
      <c r="D383" s="10">
        <v>8</v>
      </c>
      <c r="E383" s="12">
        <f t="shared" si="30"/>
        <v>3.8544281104338474E-3</v>
      </c>
      <c r="F383" s="12">
        <f t="shared" si="31"/>
        <v>3.5231426432377679E-4</v>
      </c>
      <c r="G383" s="13">
        <f t="shared" si="32"/>
        <v>-0.90697674418604646</v>
      </c>
      <c r="H383" s="18">
        <f t="shared" si="33"/>
        <v>-3.495876658300466E-3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4.4039283040472099E-5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8</v>
      </c>
      <c r="D385" s="10">
        <v>165</v>
      </c>
      <c r="E385" s="12">
        <f t="shared" si="30"/>
        <v>3.5855145213338117E-4</v>
      </c>
      <c r="F385" s="12">
        <f t="shared" si="31"/>
        <v>7.2664817016778963E-3</v>
      </c>
      <c r="G385" s="13">
        <f t="shared" si="32"/>
        <v>19.625</v>
      </c>
      <c r="H385" s="18">
        <f t="shared" si="33"/>
        <v>7.0365722481176051E-3</v>
      </c>
    </row>
    <row r="386" spans="2:8" ht="15" x14ac:dyDescent="0.2">
      <c r="B386" s="3" t="s">
        <v>565</v>
      </c>
      <c r="C386" s="10">
        <v>18</v>
      </c>
      <c r="D386" s="10">
        <v>17</v>
      </c>
      <c r="E386" s="12">
        <f t="shared" si="30"/>
        <v>8.0674076730010758E-4</v>
      </c>
      <c r="F386" s="12">
        <f t="shared" si="31"/>
        <v>7.4866781168802577E-4</v>
      </c>
      <c r="G386" s="13">
        <f t="shared" si="32"/>
        <v>-5.5555555555555552E-2</v>
      </c>
      <c r="H386" s="18">
        <f t="shared" si="33"/>
        <v>-4.4818931516672639E-5</v>
      </c>
    </row>
    <row r="387" spans="2:8" ht="15" x14ac:dyDescent="0.2">
      <c r="B387" s="3" t="s">
        <v>144</v>
      </c>
      <c r="C387" s="10">
        <v>184</v>
      </c>
      <c r="D387" s="10">
        <v>383</v>
      </c>
      <c r="E387" s="12">
        <f t="shared" si="30"/>
        <v>8.2466833990677661E-3</v>
      </c>
      <c r="F387" s="12">
        <f t="shared" si="31"/>
        <v>1.6867045404500815E-2</v>
      </c>
      <c r="G387" s="13">
        <f t="shared" si="32"/>
        <v>1.0815217391304348</v>
      </c>
      <c r="H387" s="18">
        <f t="shared" si="33"/>
        <v>8.9189673718178559E-3</v>
      </c>
    </row>
    <row r="388" spans="2:8" ht="15" x14ac:dyDescent="0.2">
      <c r="B388" s="3" t="s">
        <v>389</v>
      </c>
      <c r="C388" s="10">
        <v>97</v>
      </c>
      <c r="D388" s="10">
        <v>189</v>
      </c>
      <c r="E388" s="12">
        <f t="shared" si="30"/>
        <v>4.347436357117246E-3</v>
      </c>
      <c r="F388" s="12">
        <f t="shared" si="31"/>
        <v>8.3234244946492272E-3</v>
      </c>
      <c r="G388" s="13">
        <f t="shared" si="32"/>
        <v>0.94845360824742264</v>
      </c>
      <c r="H388" s="18">
        <f t="shared" si="33"/>
        <v>4.1233416995338831E-3</v>
      </c>
    </row>
    <row r="389" spans="2:8" ht="15" x14ac:dyDescent="0.2">
      <c r="B389" s="3" t="s">
        <v>143</v>
      </c>
      <c r="C389" s="10">
        <v>11</v>
      </c>
      <c r="D389" s="10">
        <v>9</v>
      </c>
      <c r="E389" s="12">
        <f t="shared" si="30"/>
        <v>4.9300824668339904E-4</v>
      </c>
      <c r="F389" s="12">
        <f t="shared" si="31"/>
        <v>3.9635354736424893E-4</v>
      </c>
      <c r="G389" s="13">
        <f t="shared" si="32"/>
        <v>-0.18181818181818182</v>
      </c>
      <c r="H389" s="18">
        <f t="shared" si="33"/>
        <v>-8.9637863033345278E-5</v>
      </c>
    </row>
    <row r="390" spans="2:8" ht="15" x14ac:dyDescent="0.2">
      <c r="B390" s="3" t="s">
        <v>476</v>
      </c>
      <c r="C390" s="10">
        <v>10</v>
      </c>
      <c r="D390" s="10">
        <v>22</v>
      </c>
      <c r="E390" s="12">
        <f t="shared" si="30"/>
        <v>4.4818931516672642E-4</v>
      </c>
      <c r="F390" s="12">
        <f t="shared" si="31"/>
        <v>9.688642268903862E-4</v>
      </c>
      <c r="G390" s="13">
        <f t="shared" si="32"/>
        <v>1.2</v>
      </c>
      <c r="H390" s="18">
        <f t="shared" si="33"/>
        <v>5.3782717820007172E-4</v>
      </c>
    </row>
    <row r="391" spans="2:8" ht="15" x14ac:dyDescent="0.2">
      <c r="B391" s="3" t="s">
        <v>153</v>
      </c>
      <c r="C391" s="10">
        <v>67</v>
      </c>
      <c r="D391" s="10">
        <v>222</v>
      </c>
      <c r="E391" s="12">
        <f t="shared" si="30"/>
        <v>3.0028684116170669E-3</v>
      </c>
      <c r="F391" s="12">
        <f t="shared" si="31"/>
        <v>9.7767208349848062E-3</v>
      </c>
      <c r="G391" s="13">
        <f t="shared" si="32"/>
        <v>2.3134328358208953</v>
      </c>
      <c r="H391" s="18">
        <f t="shared" si="33"/>
        <v>6.9469343850842588E-3</v>
      </c>
    </row>
    <row r="392" spans="2:8" ht="15" x14ac:dyDescent="0.2">
      <c r="B392" s="3" t="s">
        <v>140</v>
      </c>
      <c r="C392" s="10">
        <v>11</v>
      </c>
      <c r="D392" s="10">
        <v>62</v>
      </c>
      <c r="E392" s="12">
        <f t="shared" si="30"/>
        <v>4.9300824668339904E-4</v>
      </c>
      <c r="F392" s="12">
        <f t="shared" si="31"/>
        <v>2.7304355485092704E-3</v>
      </c>
      <c r="G392" s="13">
        <f t="shared" si="32"/>
        <v>4.6363636363636367</v>
      </c>
      <c r="H392" s="18">
        <f t="shared" si="33"/>
        <v>2.2857655073503049E-3</v>
      </c>
    </row>
    <row r="393" spans="2:8" ht="15" x14ac:dyDescent="0.2">
      <c r="B393" s="3" t="s">
        <v>390</v>
      </c>
      <c r="C393" s="10">
        <v>382</v>
      </c>
      <c r="D393" s="10">
        <v>732</v>
      </c>
      <c r="E393" s="12">
        <f t="shared" si="30"/>
        <v>1.7120831839368949E-2</v>
      </c>
      <c r="F393" s="12">
        <f t="shared" si="31"/>
        <v>3.2236755185625576E-2</v>
      </c>
      <c r="G393" s="13">
        <f t="shared" si="32"/>
        <v>0.91623036649214662</v>
      </c>
      <c r="H393" s="18">
        <f t="shared" si="33"/>
        <v>1.5686626030835423E-2</v>
      </c>
    </row>
    <row r="394" spans="2:8" ht="15" x14ac:dyDescent="0.2">
      <c r="B394" s="3" t="s">
        <v>391</v>
      </c>
      <c r="C394" s="10">
        <v>2</v>
      </c>
      <c r="D394" s="10">
        <v>0</v>
      </c>
      <c r="E394" s="12">
        <f t="shared" si="30"/>
        <v>8.9637863033345292E-5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0"/>
        <v>4.4818931516672646E-5</v>
      </c>
      <c r="F395" s="12">
        <f t="shared" si="31"/>
        <v>4.4039283040472099E-5</v>
      </c>
      <c r="G395" s="13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4.4039283040472099E-5</v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7</v>
      </c>
      <c r="D397" s="10">
        <v>22</v>
      </c>
      <c r="E397" s="12">
        <f t="shared" si="30"/>
        <v>3.1373252061670849E-4</v>
      </c>
      <c r="F397" s="12">
        <f t="shared" si="31"/>
        <v>9.688642268903862E-4</v>
      </c>
      <c r="G397" s="13">
        <f t="shared" si="32"/>
        <v>2.1428571428571428</v>
      </c>
      <c r="H397" s="18">
        <f t="shared" si="33"/>
        <v>6.7228397275008954E-4</v>
      </c>
    </row>
    <row r="398" spans="2:8" ht="15" x14ac:dyDescent="0.2">
      <c r="B398" s="3" t="s">
        <v>142</v>
      </c>
      <c r="C398" s="10">
        <v>19</v>
      </c>
      <c r="D398" s="10">
        <v>22</v>
      </c>
      <c r="E398" s="12">
        <f t="shared" si="30"/>
        <v>8.5155969881678016E-4</v>
      </c>
      <c r="F398" s="12">
        <f t="shared" si="31"/>
        <v>9.688642268903862E-4</v>
      </c>
      <c r="G398" s="13">
        <f t="shared" si="32"/>
        <v>0.15789473684210525</v>
      </c>
      <c r="H398" s="18">
        <f t="shared" si="33"/>
        <v>1.344567945500179E-4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6</v>
      </c>
      <c r="D400" s="10">
        <v>12</v>
      </c>
      <c r="E400" s="12">
        <f t="shared" si="30"/>
        <v>2.6891358910003586E-4</v>
      </c>
      <c r="F400" s="12">
        <f t="shared" si="31"/>
        <v>5.2847139648566524E-4</v>
      </c>
      <c r="G400" s="13">
        <f t="shared" si="32"/>
        <v>1</v>
      </c>
      <c r="H400" s="18">
        <f t="shared" si="33"/>
        <v>2.6891358910003586E-4</v>
      </c>
    </row>
    <row r="401" spans="2:8" ht="15" x14ac:dyDescent="0.2">
      <c r="B401" s="3" t="s">
        <v>392</v>
      </c>
      <c r="C401" s="10">
        <v>76</v>
      </c>
      <c r="D401" s="10">
        <v>225</v>
      </c>
      <c r="E401" s="12">
        <f t="shared" si="30"/>
        <v>3.4062387952671206E-3</v>
      </c>
      <c r="F401" s="12">
        <f t="shared" si="31"/>
        <v>9.9088386841062227E-3</v>
      </c>
      <c r="G401" s="13">
        <f t="shared" si="32"/>
        <v>1.9605263157894737</v>
      </c>
      <c r="H401" s="18">
        <f t="shared" si="33"/>
        <v>6.6780207959842236E-3</v>
      </c>
    </row>
    <row r="402" spans="2:8" ht="15" x14ac:dyDescent="0.2">
      <c r="B402" s="3" t="s">
        <v>393</v>
      </c>
      <c r="C402" s="10">
        <v>7</v>
      </c>
      <c r="D402" s="10">
        <v>0</v>
      </c>
      <c r="E402" s="12">
        <f t="shared" si="30"/>
        <v>3.1373252061670849E-4</v>
      </c>
      <c r="F402" s="12" t="str">
        <f t="shared" si="31"/>
        <v/>
      </c>
      <c r="G402" s="13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21</v>
      </c>
      <c r="D403" s="10">
        <v>22</v>
      </c>
      <c r="E403" s="12">
        <f t="shared" si="30"/>
        <v>9.4119756185012551E-4</v>
      </c>
      <c r="F403" s="12">
        <f t="shared" si="31"/>
        <v>9.688642268903862E-4</v>
      </c>
      <c r="G403" s="13">
        <f t="shared" si="32"/>
        <v>4.7619047619047616E-2</v>
      </c>
      <c r="H403" s="18">
        <f t="shared" si="33"/>
        <v>4.4818931516672639E-5</v>
      </c>
    </row>
    <row r="404" spans="2:8" ht="15" x14ac:dyDescent="0.2">
      <c r="B404" s="3" t="s">
        <v>395</v>
      </c>
      <c r="C404" s="10">
        <v>1</v>
      </c>
      <c r="D404" s="10">
        <v>3</v>
      </c>
      <c r="E404" s="12">
        <f t="shared" si="30"/>
        <v>4.4818931516672646E-5</v>
      </c>
      <c r="F404" s="12">
        <f t="shared" si="31"/>
        <v>1.3211784912141631E-4</v>
      </c>
      <c r="G404" s="13">
        <f t="shared" si="32"/>
        <v>2</v>
      </c>
      <c r="H404" s="18">
        <f t="shared" si="33"/>
        <v>8.9637863033345292E-5</v>
      </c>
    </row>
    <row r="405" spans="2:8" ht="15" x14ac:dyDescent="0.2">
      <c r="B405" s="3" t="s">
        <v>396</v>
      </c>
      <c r="C405" s="10">
        <v>18</v>
      </c>
      <c r="D405" s="10">
        <v>17</v>
      </c>
      <c r="E405" s="12">
        <f t="shared" si="30"/>
        <v>8.0674076730010758E-4</v>
      </c>
      <c r="F405" s="12">
        <f t="shared" si="31"/>
        <v>7.4866781168802577E-4</v>
      </c>
      <c r="G405" s="13">
        <f t="shared" si="32"/>
        <v>-5.5555555555555552E-2</v>
      </c>
      <c r="H405" s="18">
        <f t="shared" si="33"/>
        <v>-4.4818931516672639E-5</v>
      </c>
    </row>
    <row r="406" spans="2:8" ht="15" x14ac:dyDescent="0.2">
      <c r="B406" s="3" t="s">
        <v>397</v>
      </c>
      <c r="C406" s="10">
        <v>66</v>
      </c>
      <c r="D406" s="10">
        <v>64</v>
      </c>
      <c r="E406" s="12">
        <f t="shared" si="30"/>
        <v>2.9580494801003943E-3</v>
      </c>
      <c r="F406" s="12">
        <f t="shared" si="31"/>
        <v>2.8185141145902143E-3</v>
      </c>
      <c r="G406" s="13">
        <f t="shared" si="32"/>
        <v>-3.0303030303030304E-2</v>
      </c>
      <c r="H406" s="18">
        <f t="shared" si="33"/>
        <v>-8.9637863033345278E-5</v>
      </c>
    </row>
    <row r="407" spans="2:8" ht="15" x14ac:dyDescent="0.2">
      <c r="B407" s="3" t="s">
        <v>398</v>
      </c>
      <c r="C407" s="10">
        <v>0</v>
      </c>
      <c r="D407" s="10">
        <v>5</v>
      </c>
      <c r="E407" s="12" t="str">
        <f t="shared" si="30"/>
        <v/>
      </c>
      <c r="F407" s="12">
        <f t="shared" si="31"/>
        <v>2.2019641520236051E-4</v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18</v>
      </c>
      <c r="D408" s="10">
        <v>2</v>
      </c>
      <c r="E408" s="12">
        <f t="shared" si="30"/>
        <v>8.0674076730010758E-4</v>
      </c>
      <c r="F408" s="12">
        <f t="shared" si="31"/>
        <v>8.8078566080944197E-5</v>
      </c>
      <c r="G408" s="13">
        <f t="shared" si="32"/>
        <v>-0.88888888888888884</v>
      </c>
      <c r="H408" s="18">
        <f t="shared" si="33"/>
        <v>-7.1710290426676222E-4</v>
      </c>
    </row>
    <row r="409" spans="2:8" ht="15" x14ac:dyDescent="0.2">
      <c r="B409" s="3" t="s">
        <v>139</v>
      </c>
      <c r="C409" s="10">
        <v>7</v>
      </c>
      <c r="D409" s="10">
        <v>4</v>
      </c>
      <c r="E409" s="12">
        <f t="shared" si="30"/>
        <v>3.1373252061670849E-4</v>
      </c>
      <c r="F409" s="12">
        <f t="shared" si="31"/>
        <v>1.7615713216188839E-4</v>
      </c>
      <c r="G409" s="13">
        <f t="shared" si="32"/>
        <v>-0.42857142857142855</v>
      </c>
      <c r="H409" s="18">
        <f t="shared" si="33"/>
        <v>-1.344567945500179E-4</v>
      </c>
    </row>
    <row r="410" spans="2:8" ht="15" x14ac:dyDescent="0.2">
      <c r="B410" s="3" t="s">
        <v>400</v>
      </c>
      <c r="C410" s="10">
        <v>4</v>
      </c>
      <c r="D410" s="10">
        <v>1</v>
      </c>
      <c r="E410" s="12">
        <f t="shared" si="30"/>
        <v>1.7927572606669058E-4</v>
      </c>
      <c r="F410" s="12">
        <f t="shared" si="31"/>
        <v>4.4039283040472099E-5</v>
      </c>
      <c r="G410" s="13">
        <f t="shared" si="32"/>
        <v>-0.75</v>
      </c>
      <c r="H410" s="18">
        <f t="shared" si="33"/>
        <v>-1.3445679455001793E-4</v>
      </c>
    </row>
    <row r="411" spans="2:8" ht="15" x14ac:dyDescent="0.2">
      <c r="B411" s="3" t="s">
        <v>401</v>
      </c>
      <c r="C411" s="10">
        <v>2</v>
      </c>
      <c r="D411" s="10">
        <v>100</v>
      </c>
      <c r="E411" s="12">
        <f t="shared" si="30"/>
        <v>8.9637863033345292E-5</v>
      </c>
      <c r="F411" s="12">
        <f t="shared" si="31"/>
        <v>4.4039283040472098E-3</v>
      </c>
      <c r="G411" s="13">
        <f t="shared" si="32"/>
        <v>49</v>
      </c>
      <c r="H411" s="18">
        <f t="shared" si="33"/>
        <v>4.3922552886339191E-3</v>
      </c>
    </row>
    <row r="412" spans="2:8" ht="15" x14ac:dyDescent="0.2">
      <c r="B412" s="3" t="s">
        <v>402</v>
      </c>
      <c r="C412" s="10">
        <v>98</v>
      </c>
      <c r="D412" s="10">
        <v>212</v>
      </c>
      <c r="E412" s="12">
        <f t="shared" si="30"/>
        <v>4.3922552886339191E-3</v>
      </c>
      <c r="F412" s="12">
        <f t="shared" si="31"/>
        <v>9.336328004580086E-3</v>
      </c>
      <c r="G412" s="13">
        <f t="shared" si="32"/>
        <v>1.1632653061224489</v>
      </c>
      <c r="H412" s="18">
        <f t="shared" si="33"/>
        <v>5.1093581929006811E-3</v>
      </c>
    </row>
    <row r="413" spans="2:8" ht="15" x14ac:dyDescent="0.2">
      <c r="B413" s="3" t="s">
        <v>403</v>
      </c>
      <c r="C413" s="10">
        <v>9</v>
      </c>
      <c r="D413" s="10">
        <v>41</v>
      </c>
      <c r="E413" s="12">
        <f t="shared" si="30"/>
        <v>4.0337038365005379E-4</v>
      </c>
      <c r="F413" s="12">
        <f t="shared" si="31"/>
        <v>1.8056106046593562E-3</v>
      </c>
      <c r="G413" s="13">
        <f t="shared" si="32"/>
        <v>3.5555555555555554</v>
      </c>
      <c r="H413" s="18">
        <f t="shared" si="33"/>
        <v>1.4342058085335244E-3</v>
      </c>
    </row>
    <row r="414" spans="2:8" ht="15" x14ac:dyDescent="0.2">
      <c r="B414" s="3" t="s">
        <v>404</v>
      </c>
      <c r="C414" s="10">
        <v>1</v>
      </c>
      <c r="D414" s="10">
        <v>2</v>
      </c>
      <c r="E414" s="12">
        <f t="shared" si="30"/>
        <v>4.4818931516672646E-5</v>
      </c>
      <c r="F414" s="12">
        <f t="shared" si="31"/>
        <v>8.8078566080944197E-5</v>
      </c>
      <c r="G414" s="13">
        <f t="shared" si="32"/>
        <v>1</v>
      </c>
      <c r="H414" s="18">
        <f t="shared" si="33"/>
        <v>4.4818931516672646E-5</v>
      </c>
    </row>
    <row r="415" spans="2:8" ht="15" x14ac:dyDescent="0.2">
      <c r="B415" s="3" t="s">
        <v>405</v>
      </c>
      <c r="C415" s="10">
        <v>1</v>
      </c>
      <c r="D415" s="10">
        <v>1</v>
      </c>
      <c r="E415" s="12">
        <f t="shared" si="30"/>
        <v>4.4818931516672646E-5</v>
      </c>
      <c r="F415" s="12">
        <f t="shared" si="31"/>
        <v>4.4039283040472099E-5</v>
      </c>
      <c r="G415" s="13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4</v>
      </c>
      <c r="D416" s="10">
        <v>7</v>
      </c>
      <c r="E416" s="12">
        <f t="shared" si="30"/>
        <v>1.7927572606669058E-4</v>
      </c>
      <c r="F416" s="12">
        <f t="shared" si="31"/>
        <v>3.082749812833047E-4</v>
      </c>
      <c r="G416" s="13">
        <f t="shared" si="32"/>
        <v>0.75</v>
      </c>
      <c r="H416" s="18">
        <f t="shared" si="33"/>
        <v>1.3445679455001793E-4</v>
      </c>
    </row>
    <row r="417" spans="2:8" ht="15" x14ac:dyDescent="0.2">
      <c r="B417" s="3" t="s">
        <v>165</v>
      </c>
      <c r="C417" s="10">
        <v>6</v>
      </c>
      <c r="D417" s="10">
        <v>2</v>
      </c>
      <c r="E417" s="12">
        <f t="shared" si="30"/>
        <v>2.6891358910003586E-4</v>
      </c>
      <c r="F417" s="12">
        <f t="shared" si="31"/>
        <v>8.8078566080944197E-5</v>
      </c>
      <c r="G417" s="13">
        <f t="shared" si="32"/>
        <v>-0.66666666666666663</v>
      </c>
      <c r="H417" s="18">
        <f t="shared" si="33"/>
        <v>-1.7927572606669056E-4</v>
      </c>
    </row>
    <row r="418" spans="2:8" ht="30" x14ac:dyDescent="0.2">
      <c r="B418" s="3" t="s">
        <v>166</v>
      </c>
      <c r="C418" s="10">
        <v>2</v>
      </c>
      <c r="D418" s="10">
        <v>9</v>
      </c>
      <c r="E418" s="12">
        <f t="shared" si="30"/>
        <v>8.9637863033345292E-5</v>
      </c>
      <c r="F418" s="12">
        <f t="shared" si="31"/>
        <v>3.9635354736424893E-4</v>
      </c>
      <c r="G418" s="13">
        <f t="shared" si="32"/>
        <v>3.5</v>
      </c>
      <c r="H418" s="18">
        <f t="shared" si="33"/>
        <v>3.1373252061670854E-4</v>
      </c>
    </row>
    <row r="419" spans="2:8" ht="15" x14ac:dyDescent="0.2">
      <c r="B419" s="3" t="s">
        <v>407</v>
      </c>
      <c r="C419" s="10">
        <v>15</v>
      </c>
      <c r="D419" s="10">
        <v>14</v>
      </c>
      <c r="E419" s="12">
        <f t="shared" si="30"/>
        <v>6.7228397275008965E-4</v>
      </c>
      <c r="F419" s="12">
        <f t="shared" si="31"/>
        <v>6.1654996256660941E-4</v>
      </c>
      <c r="G419" s="13">
        <f t="shared" si="32"/>
        <v>-6.6666666666666666E-2</v>
      </c>
      <c r="H419" s="18">
        <f t="shared" si="33"/>
        <v>-4.4818931516672646E-5</v>
      </c>
    </row>
    <row r="420" spans="2:8" ht="15" x14ac:dyDescent="0.2">
      <c r="B420" s="3" t="s">
        <v>408</v>
      </c>
      <c r="C420" s="10">
        <v>14</v>
      </c>
      <c r="D420" s="10">
        <v>17</v>
      </c>
      <c r="E420" s="12">
        <f t="shared" si="30"/>
        <v>6.2746504123341697E-4</v>
      </c>
      <c r="F420" s="12">
        <f t="shared" si="31"/>
        <v>7.4866781168802577E-4</v>
      </c>
      <c r="G420" s="13">
        <f t="shared" si="32"/>
        <v>0.21428571428571427</v>
      </c>
      <c r="H420" s="18">
        <f t="shared" si="33"/>
        <v>1.344567945500179E-4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4.4039283040472099E-5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10</v>
      </c>
      <c r="D422" s="10">
        <v>25</v>
      </c>
      <c r="E422" s="12">
        <f t="shared" si="30"/>
        <v>4.4818931516672642E-4</v>
      </c>
      <c r="F422" s="12">
        <f t="shared" si="31"/>
        <v>1.1009820760118025E-3</v>
      </c>
      <c r="G422" s="13">
        <f t="shared" si="32"/>
        <v>1.5</v>
      </c>
      <c r="H422" s="18">
        <f t="shared" si="33"/>
        <v>6.7228397275008965E-4</v>
      </c>
    </row>
    <row r="423" spans="2:8" ht="15" x14ac:dyDescent="0.2">
      <c r="B423" s="3" t="s">
        <v>410</v>
      </c>
      <c r="C423" s="10">
        <v>3</v>
      </c>
      <c r="D423" s="10">
        <v>0</v>
      </c>
      <c r="E423" s="12">
        <f t="shared" si="30"/>
        <v>1.3445679455001793E-4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2</v>
      </c>
      <c r="E426" s="12" t="str">
        <f t="shared" si="34"/>
        <v/>
      </c>
      <c r="F426" s="12">
        <f t="shared" si="35"/>
        <v>8.8078566080944197E-5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1</v>
      </c>
      <c r="E427" s="12">
        <f t="shared" si="34"/>
        <v>4.4818931516672646E-5</v>
      </c>
      <c r="F427" s="12">
        <f t="shared" si="35"/>
        <v>4.4039283040472099E-5</v>
      </c>
      <c r="G427" s="13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6</v>
      </c>
      <c r="D428" s="10">
        <v>10</v>
      </c>
      <c r="E428" s="12">
        <f t="shared" si="34"/>
        <v>2.6891358910003586E-4</v>
      </c>
      <c r="F428" s="12">
        <f t="shared" si="35"/>
        <v>4.4039283040472101E-4</v>
      </c>
      <c r="G428" s="13">
        <f t="shared" si="36"/>
        <v>0.66666666666666663</v>
      </c>
      <c r="H428" s="18">
        <f t="shared" si="37"/>
        <v>1.7927572606669056E-4</v>
      </c>
    </row>
    <row r="429" spans="2:8" ht="15" x14ac:dyDescent="0.2">
      <c r="B429" s="3" t="s">
        <v>415</v>
      </c>
      <c r="C429" s="10">
        <v>14</v>
      </c>
      <c r="D429" s="10">
        <v>4</v>
      </c>
      <c r="E429" s="12">
        <f t="shared" si="34"/>
        <v>6.2746504123341697E-4</v>
      </c>
      <c r="F429" s="12">
        <f t="shared" si="35"/>
        <v>1.7615713216188839E-4</v>
      </c>
      <c r="G429" s="13">
        <f t="shared" si="36"/>
        <v>-0.7142857142857143</v>
      </c>
      <c r="H429" s="18">
        <f t="shared" si="37"/>
        <v>-4.4818931516672642E-4</v>
      </c>
    </row>
    <row r="430" spans="2:8" ht="15" x14ac:dyDescent="0.2">
      <c r="B430" s="3" t="s">
        <v>416</v>
      </c>
      <c r="C430" s="10">
        <v>7</v>
      </c>
      <c r="D430" s="10">
        <v>8</v>
      </c>
      <c r="E430" s="12">
        <f t="shared" si="34"/>
        <v>3.1373252061670849E-4</v>
      </c>
      <c r="F430" s="12">
        <f t="shared" si="35"/>
        <v>3.5231426432377679E-4</v>
      </c>
      <c r="G430" s="13">
        <f t="shared" si="36"/>
        <v>0.14285714285714285</v>
      </c>
      <c r="H430" s="18">
        <f t="shared" si="37"/>
        <v>4.4818931516672639E-5</v>
      </c>
    </row>
    <row r="431" spans="2:8" ht="15" x14ac:dyDescent="0.2">
      <c r="B431" s="3" t="s">
        <v>169</v>
      </c>
      <c r="C431" s="10">
        <v>5</v>
      </c>
      <c r="D431" s="10">
        <v>5</v>
      </c>
      <c r="E431" s="12">
        <f t="shared" si="34"/>
        <v>2.2409465758336321E-4</v>
      </c>
      <c r="F431" s="12">
        <f t="shared" si="35"/>
        <v>2.2019641520236051E-4</v>
      </c>
      <c r="G431" s="13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9</v>
      </c>
      <c r="D432" s="10">
        <v>57</v>
      </c>
      <c r="E432" s="12">
        <f t="shared" si="34"/>
        <v>4.0337038365005379E-4</v>
      </c>
      <c r="F432" s="12">
        <f t="shared" si="35"/>
        <v>2.5102391333069098E-3</v>
      </c>
      <c r="G432" s="13">
        <f t="shared" si="36"/>
        <v>5.333333333333333</v>
      </c>
      <c r="H432" s="18">
        <f t="shared" si="37"/>
        <v>2.1513087128002869E-3</v>
      </c>
    </row>
    <row r="433" spans="2:8" ht="15" x14ac:dyDescent="0.2">
      <c r="B433" s="3" t="s">
        <v>162</v>
      </c>
      <c r="C433" s="10">
        <v>127</v>
      </c>
      <c r="D433" s="10">
        <v>633</v>
      </c>
      <c r="E433" s="12">
        <f t="shared" si="34"/>
        <v>5.6920043026174255E-3</v>
      </c>
      <c r="F433" s="12">
        <f t="shared" si="35"/>
        <v>2.787686616461884E-2</v>
      </c>
      <c r="G433" s="13">
        <f t="shared" si="36"/>
        <v>3.984251968503937</v>
      </c>
      <c r="H433" s="18">
        <f t="shared" si="37"/>
        <v>2.2678379347436356E-2</v>
      </c>
    </row>
    <row r="434" spans="2:8" ht="30" x14ac:dyDescent="0.2">
      <c r="B434" s="3" t="s">
        <v>418</v>
      </c>
      <c r="C434" s="10">
        <v>20</v>
      </c>
      <c r="D434" s="10">
        <v>4</v>
      </c>
      <c r="E434" s="12">
        <f t="shared" si="34"/>
        <v>8.9637863033345283E-4</v>
      </c>
      <c r="F434" s="12">
        <f t="shared" si="35"/>
        <v>1.7615713216188839E-4</v>
      </c>
      <c r="G434" s="13">
        <f t="shared" si="36"/>
        <v>-0.8</v>
      </c>
      <c r="H434" s="18">
        <f t="shared" si="37"/>
        <v>-7.1710290426676233E-4</v>
      </c>
    </row>
    <row r="435" spans="2:8" ht="15" x14ac:dyDescent="0.2">
      <c r="B435" s="3" t="s">
        <v>164</v>
      </c>
      <c r="C435" s="10">
        <v>5</v>
      </c>
      <c r="D435" s="10">
        <v>4</v>
      </c>
      <c r="E435" s="12">
        <f t="shared" si="34"/>
        <v>2.2409465758336321E-4</v>
      </c>
      <c r="F435" s="12">
        <f t="shared" si="35"/>
        <v>1.7615713216188839E-4</v>
      </c>
      <c r="G435" s="13">
        <f t="shared" si="36"/>
        <v>-0.2</v>
      </c>
      <c r="H435" s="18">
        <f t="shared" si="37"/>
        <v>-4.4818931516672646E-5</v>
      </c>
    </row>
    <row r="436" spans="2:8" ht="30" x14ac:dyDescent="0.2">
      <c r="B436" s="3" t="s">
        <v>419</v>
      </c>
      <c r="C436" s="10">
        <v>49</v>
      </c>
      <c r="D436" s="10">
        <v>3</v>
      </c>
      <c r="E436" s="12">
        <f t="shared" si="34"/>
        <v>2.1961276443169596E-3</v>
      </c>
      <c r="F436" s="12">
        <f t="shared" si="35"/>
        <v>1.3211784912141631E-4</v>
      </c>
      <c r="G436" s="13">
        <f t="shared" si="36"/>
        <v>-0.93877551020408168</v>
      </c>
      <c r="H436" s="18">
        <f t="shared" si="37"/>
        <v>-2.0616708497669415E-3</v>
      </c>
    </row>
    <row r="437" spans="2:8" ht="30" x14ac:dyDescent="0.2">
      <c r="B437" s="3" t="s">
        <v>420</v>
      </c>
      <c r="C437" s="10">
        <v>286</v>
      </c>
      <c r="D437" s="10">
        <v>514</v>
      </c>
      <c r="E437" s="12">
        <f t="shared" si="34"/>
        <v>1.2818214413768375E-2</v>
      </c>
      <c r="F437" s="12">
        <f t="shared" si="35"/>
        <v>2.2636191482802659E-2</v>
      </c>
      <c r="G437" s="13">
        <f t="shared" si="36"/>
        <v>0.79720279720279719</v>
      </c>
      <c r="H437" s="18">
        <f t="shared" si="37"/>
        <v>1.0218716385801362E-2</v>
      </c>
    </row>
    <row r="438" spans="2:8" ht="15" x14ac:dyDescent="0.2">
      <c r="B438" s="3" t="s">
        <v>155</v>
      </c>
      <c r="C438" s="10">
        <v>3</v>
      </c>
      <c r="D438" s="10">
        <v>1</v>
      </c>
      <c r="E438" s="12">
        <f t="shared" si="34"/>
        <v>1.3445679455001793E-4</v>
      </c>
      <c r="F438" s="12">
        <f t="shared" si="35"/>
        <v>4.4039283040472099E-5</v>
      </c>
      <c r="G438" s="13">
        <f t="shared" si="36"/>
        <v>-0.66666666666666663</v>
      </c>
      <c r="H438" s="18">
        <f t="shared" si="37"/>
        <v>-8.9637863033345278E-5</v>
      </c>
    </row>
    <row r="439" spans="2:8" ht="15" x14ac:dyDescent="0.2">
      <c r="B439" s="3" t="s">
        <v>154</v>
      </c>
      <c r="C439" s="10">
        <v>2</v>
      </c>
      <c r="D439" s="10">
        <v>3</v>
      </c>
      <c r="E439" s="12">
        <f t="shared" si="34"/>
        <v>8.9637863033345292E-5</v>
      </c>
      <c r="F439" s="12">
        <f t="shared" si="35"/>
        <v>1.3211784912141631E-4</v>
      </c>
      <c r="G439" s="13">
        <f t="shared" si="36"/>
        <v>0.5</v>
      </c>
      <c r="H439" s="18">
        <f t="shared" si="37"/>
        <v>4.4818931516672646E-5</v>
      </c>
    </row>
    <row r="440" spans="2:8" ht="30" x14ac:dyDescent="0.2">
      <c r="B440" s="3" t="s">
        <v>421</v>
      </c>
      <c r="C440" s="10">
        <v>3</v>
      </c>
      <c r="D440" s="10">
        <v>0</v>
      </c>
      <c r="E440" s="12">
        <f t="shared" si="34"/>
        <v>1.3445679455001793E-4</v>
      </c>
      <c r="F440" s="12" t="str">
        <f t="shared" si="35"/>
        <v/>
      </c>
      <c r="G440" s="13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330</v>
      </c>
      <c r="D441" s="10">
        <v>112</v>
      </c>
      <c r="E441" s="12">
        <f t="shared" si="34"/>
        <v>1.4790247400501971E-2</v>
      </c>
      <c r="F441" s="12">
        <f t="shared" si="35"/>
        <v>4.9323997005328753E-3</v>
      </c>
      <c r="G441" s="13">
        <f t="shared" si="36"/>
        <v>-0.66060606060606064</v>
      </c>
      <c r="H441" s="18">
        <f t="shared" si="37"/>
        <v>-9.7705270706346364E-3</v>
      </c>
    </row>
    <row r="442" spans="2:8" ht="15" x14ac:dyDescent="0.2">
      <c r="B442" s="3" t="s">
        <v>422</v>
      </c>
      <c r="C442" s="10">
        <v>1</v>
      </c>
      <c r="D442" s="10">
        <v>2</v>
      </c>
      <c r="E442" s="12">
        <f t="shared" si="34"/>
        <v>4.4818931516672646E-5</v>
      </c>
      <c r="F442" s="12">
        <f t="shared" si="35"/>
        <v>8.8078566080944197E-5</v>
      </c>
      <c r="G442" s="13">
        <f t="shared" si="36"/>
        <v>1</v>
      </c>
      <c r="H442" s="18">
        <f t="shared" si="37"/>
        <v>4.4818931516672646E-5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4.4039283040472099E-5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2</v>
      </c>
      <c r="E446" s="12">
        <f t="shared" si="34"/>
        <v>4.4818931516672646E-5</v>
      </c>
      <c r="F446" s="12">
        <f t="shared" si="35"/>
        <v>8.8078566080944197E-5</v>
      </c>
      <c r="G446" s="13">
        <f t="shared" si="36"/>
        <v>1</v>
      </c>
      <c r="H446" s="18">
        <f t="shared" si="37"/>
        <v>4.4818931516672646E-5</v>
      </c>
    </row>
    <row r="447" spans="2:8" ht="30" x14ac:dyDescent="0.2">
      <c r="B447" s="3" t="s">
        <v>427</v>
      </c>
      <c r="C447" s="10">
        <v>5</v>
      </c>
      <c r="D447" s="10">
        <v>1</v>
      </c>
      <c r="E447" s="12">
        <f t="shared" si="34"/>
        <v>2.2409465758336321E-4</v>
      </c>
      <c r="F447" s="12">
        <f t="shared" si="35"/>
        <v>4.4039283040472099E-5</v>
      </c>
      <c r="G447" s="13">
        <f t="shared" si="36"/>
        <v>-0.8</v>
      </c>
      <c r="H447" s="18">
        <f t="shared" si="37"/>
        <v>-1.7927572606669058E-4</v>
      </c>
    </row>
    <row r="448" spans="2:8" ht="15" x14ac:dyDescent="0.2">
      <c r="B448" s="3" t="s">
        <v>428</v>
      </c>
      <c r="C448" s="10">
        <v>0</v>
      </c>
      <c r="D448" s="10">
        <v>2</v>
      </c>
      <c r="E448" s="12" t="str">
        <f t="shared" si="34"/>
        <v/>
      </c>
      <c r="F448" s="12">
        <f t="shared" si="35"/>
        <v>8.8078566080944197E-5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2</v>
      </c>
      <c r="D449" s="10">
        <v>0</v>
      </c>
      <c r="E449" s="12">
        <f t="shared" si="34"/>
        <v>8.9637863033345292E-5</v>
      </c>
      <c r="F449" s="12" t="str">
        <f t="shared" si="35"/>
        <v/>
      </c>
      <c r="G449" s="13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17</v>
      </c>
      <c r="D450" s="10">
        <v>6</v>
      </c>
      <c r="E450" s="12">
        <f t="shared" si="34"/>
        <v>7.619218357834349E-4</v>
      </c>
      <c r="F450" s="12">
        <f t="shared" si="35"/>
        <v>2.6423569824283262E-4</v>
      </c>
      <c r="G450" s="13">
        <f t="shared" si="36"/>
        <v>-0.6470588235294118</v>
      </c>
      <c r="H450" s="18">
        <f t="shared" si="37"/>
        <v>-4.9300824668339904E-4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2</v>
      </c>
      <c r="D452" s="10">
        <v>1</v>
      </c>
      <c r="E452" s="12">
        <f t="shared" si="34"/>
        <v>8.9637863033345292E-5</v>
      </c>
      <c r="F452" s="12">
        <f t="shared" si="35"/>
        <v>4.4039283040472099E-5</v>
      </c>
      <c r="G452" s="13">
        <f t="shared" si="36"/>
        <v>-0.5</v>
      </c>
      <c r="H452" s="18">
        <f t="shared" si="37"/>
        <v>-4.4818931516672646E-5</v>
      </c>
    </row>
    <row r="453" spans="2:8" ht="15" x14ac:dyDescent="0.2">
      <c r="B453" s="3" t="s">
        <v>167</v>
      </c>
      <c r="C453" s="10">
        <v>2</v>
      </c>
      <c r="D453" s="10">
        <v>3</v>
      </c>
      <c r="E453" s="12">
        <f t="shared" si="34"/>
        <v>8.9637863033345292E-5</v>
      </c>
      <c r="F453" s="12">
        <f t="shared" si="35"/>
        <v>1.3211784912141631E-4</v>
      </c>
      <c r="G453" s="13">
        <f t="shared" si="36"/>
        <v>0.5</v>
      </c>
      <c r="H453" s="18">
        <f t="shared" si="37"/>
        <v>4.4818931516672646E-5</v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4.4039283040472099E-5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9</v>
      </c>
      <c r="D455" s="10">
        <v>1</v>
      </c>
      <c r="E455" s="12">
        <f t="shared" si="34"/>
        <v>4.0337038365005379E-4</v>
      </c>
      <c r="F455" s="12">
        <f t="shared" si="35"/>
        <v>4.4039283040472099E-5</v>
      </c>
      <c r="G455" s="13">
        <f t="shared" si="36"/>
        <v>-0.88888888888888884</v>
      </c>
      <c r="H455" s="18">
        <f t="shared" si="37"/>
        <v>-3.5855145213338111E-4</v>
      </c>
    </row>
    <row r="456" spans="2:8" ht="15" x14ac:dyDescent="0.2">
      <c r="B456" s="3" t="s">
        <v>432</v>
      </c>
      <c r="C456" s="10">
        <v>5</v>
      </c>
      <c r="D456" s="10">
        <v>30</v>
      </c>
      <c r="E456" s="12">
        <f t="shared" si="34"/>
        <v>2.2409465758336321E-4</v>
      </c>
      <c r="F456" s="12">
        <f t="shared" si="35"/>
        <v>1.321178491214163E-3</v>
      </c>
      <c r="G456" s="13">
        <f t="shared" si="36"/>
        <v>5</v>
      </c>
      <c r="H456" s="18">
        <f t="shared" si="37"/>
        <v>1.1204732879168161E-3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4.4818931516672646E-5</v>
      </c>
      <c r="F457" s="12" t="str">
        <f t="shared" si="35"/>
        <v/>
      </c>
      <c r="G457" s="13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63</v>
      </c>
      <c r="D458" s="10">
        <v>31</v>
      </c>
      <c r="E458" s="12">
        <f t="shared" si="34"/>
        <v>2.8235926855503767E-3</v>
      </c>
      <c r="F458" s="12">
        <f t="shared" si="35"/>
        <v>1.3652177742546352E-3</v>
      </c>
      <c r="G458" s="13">
        <f t="shared" si="36"/>
        <v>-0.50793650793650791</v>
      </c>
      <c r="H458" s="18">
        <f t="shared" si="37"/>
        <v>-1.4342058085335247E-3</v>
      </c>
    </row>
    <row r="459" spans="2:8" ht="15" x14ac:dyDescent="0.2">
      <c r="B459" s="3" t="s">
        <v>161</v>
      </c>
      <c r="C459" s="10">
        <v>21</v>
      </c>
      <c r="D459" s="10">
        <v>30</v>
      </c>
      <c r="E459" s="12">
        <f t="shared" si="34"/>
        <v>9.4119756185012551E-4</v>
      </c>
      <c r="F459" s="12">
        <f t="shared" si="35"/>
        <v>1.321178491214163E-3</v>
      </c>
      <c r="G459" s="13">
        <f t="shared" si="36"/>
        <v>0.42857142857142855</v>
      </c>
      <c r="H459" s="18">
        <f t="shared" si="37"/>
        <v>4.0337038365005379E-4</v>
      </c>
    </row>
    <row r="460" spans="2:8" ht="15" x14ac:dyDescent="0.2">
      <c r="B460" s="3" t="s">
        <v>176</v>
      </c>
      <c r="C460" s="10">
        <v>12</v>
      </c>
      <c r="D460" s="10">
        <v>43</v>
      </c>
      <c r="E460" s="12">
        <f t="shared" si="34"/>
        <v>5.3782717820007172E-4</v>
      </c>
      <c r="F460" s="12">
        <f t="shared" si="35"/>
        <v>1.8936891707403004E-3</v>
      </c>
      <c r="G460" s="13">
        <f t="shared" si="36"/>
        <v>2.5833333333333335</v>
      </c>
      <c r="H460" s="18">
        <f t="shared" si="37"/>
        <v>1.389386877016852E-3</v>
      </c>
    </row>
    <row r="461" spans="2:8" ht="30" x14ac:dyDescent="0.2">
      <c r="B461" s="3" t="s">
        <v>173</v>
      </c>
      <c r="C461" s="10">
        <v>1</v>
      </c>
      <c r="D461" s="10">
        <v>28</v>
      </c>
      <c r="E461" s="12">
        <f t="shared" si="34"/>
        <v>4.4818931516672646E-5</v>
      </c>
      <c r="F461" s="12">
        <f t="shared" si="35"/>
        <v>1.2330999251332188E-3</v>
      </c>
      <c r="G461" s="13">
        <f t="shared" si="36"/>
        <v>27</v>
      </c>
      <c r="H461" s="18">
        <f t="shared" si="37"/>
        <v>1.2101111509501615E-3</v>
      </c>
    </row>
    <row r="462" spans="2:8" ht="15" x14ac:dyDescent="0.2">
      <c r="B462" s="3" t="s">
        <v>174</v>
      </c>
      <c r="C462" s="10">
        <v>1</v>
      </c>
      <c r="D462" s="10">
        <v>1</v>
      </c>
      <c r="E462" s="12">
        <f t="shared" si="34"/>
        <v>4.4818931516672646E-5</v>
      </c>
      <c r="F462" s="12">
        <f t="shared" si="35"/>
        <v>4.4039283040472099E-5</v>
      </c>
      <c r="G462" s="13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89</v>
      </c>
      <c r="D463" s="10">
        <v>263</v>
      </c>
      <c r="E463" s="12">
        <f t="shared" si="34"/>
        <v>3.9888849049838655E-3</v>
      </c>
      <c r="F463" s="12">
        <f t="shared" si="35"/>
        <v>1.1582331439644163E-2</v>
      </c>
      <c r="G463" s="13">
        <f t="shared" si="36"/>
        <v>1.9550561797752808</v>
      </c>
      <c r="H463" s="18">
        <f t="shared" si="37"/>
        <v>7.7984940839010402E-3</v>
      </c>
    </row>
    <row r="464" spans="2:8" ht="15" x14ac:dyDescent="0.2">
      <c r="B464" s="3" t="s">
        <v>478</v>
      </c>
      <c r="C464" s="10">
        <v>19</v>
      </c>
      <c r="D464" s="10">
        <v>36</v>
      </c>
      <c r="E464" s="12">
        <f t="shared" si="34"/>
        <v>8.5155969881678016E-4</v>
      </c>
      <c r="F464" s="12">
        <f t="shared" si="35"/>
        <v>1.5854141894569957E-3</v>
      </c>
      <c r="G464" s="13">
        <f t="shared" si="36"/>
        <v>0.89473684210526316</v>
      </c>
      <c r="H464" s="18">
        <f t="shared" si="37"/>
        <v>7.619218357834349E-4</v>
      </c>
    </row>
    <row r="465" spans="2:8" ht="15" x14ac:dyDescent="0.2">
      <c r="B465" s="3" t="s">
        <v>183</v>
      </c>
      <c r="C465" s="10">
        <v>2</v>
      </c>
      <c r="D465" s="10">
        <v>0</v>
      </c>
      <c r="E465" s="12">
        <f t="shared" si="34"/>
        <v>8.9637863033345292E-5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2</v>
      </c>
      <c r="D466" s="10">
        <v>0</v>
      </c>
      <c r="E466" s="12">
        <f t="shared" si="34"/>
        <v>8.9637863033345292E-5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25</v>
      </c>
      <c r="D467" s="10">
        <v>11</v>
      </c>
      <c r="E467" s="12">
        <f t="shared" si="34"/>
        <v>1.1204732879168161E-3</v>
      </c>
      <c r="F467" s="12">
        <f t="shared" si="35"/>
        <v>4.844321134451931E-4</v>
      </c>
      <c r="G467" s="13">
        <f t="shared" si="36"/>
        <v>-0.56000000000000005</v>
      </c>
      <c r="H467" s="18">
        <f t="shared" si="37"/>
        <v>-6.2746504123341708E-4</v>
      </c>
    </row>
    <row r="468" spans="2:8" ht="15" x14ac:dyDescent="0.2">
      <c r="B468" s="3" t="s">
        <v>182</v>
      </c>
      <c r="C468" s="10">
        <v>19</v>
      </c>
      <c r="D468" s="10">
        <v>52</v>
      </c>
      <c r="E468" s="12">
        <f t="shared" si="34"/>
        <v>8.5155969881678016E-4</v>
      </c>
      <c r="F468" s="12">
        <f t="shared" si="35"/>
        <v>2.2900427181045493E-3</v>
      </c>
      <c r="G468" s="13">
        <f t="shared" si="36"/>
        <v>1.736842105263158</v>
      </c>
      <c r="H468" s="18">
        <f t="shared" si="37"/>
        <v>1.4790247400501971E-3</v>
      </c>
    </row>
    <row r="469" spans="2:8" ht="15" x14ac:dyDescent="0.2">
      <c r="B469" s="3" t="s">
        <v>175</v>
      </c>
      <c r="C469" s="10">
        <v>11</v>
      </c>
      <c r="D469" s="10">
        <v>19</v>
      </c>
      <c r="E469" s="12">
        <f t="shared" si="34"/>
        <v>4.9300824668339904E-4</v>
      </c>
      <c r="F469" s="12">
        <f t="shared" si="35"/>
        <v>8.3674637776896994E-4</v>
      </c>
      <c r="G469" s="13">
        <f t="shared" si="36"/>
        <v>0.72727272727272729</v>
      </c>
      <c r="H469" s="18">
        <f t="shared" si="37"/>
        <v>3.5855145213338111E-4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4"/>
        <v>4.4818931516672646E-5</v>
      </c>
      <c r="F471" s="12">
        <f t="shared" si="35"/>
        <v>4.4039283040472099E-5</v>
      </c>
      <c r="G471" s="13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3</v>
      </c>
      <c r="D472" s="10">
        <v>2</v>
      </c>
      <c r="E472" s="12">
        <f t="shared" si="34"/>
        <v>1.3445679455001793E-4</v>
      </c>
      <c r="F472" s="12">
        <f t="shared" si="35"/>
        <v>8.8078566080944197E-5</v>
      </c>
      <c r="G472" s="13">
        <f t="shared" si="36"/>
        <v>-0.33333333333333331</v>
      </c>
      <c r="H472" s="18">
        <f t="shared" si="37"/>
        <v>-4.4818931516672639E-5</v>
      </c>
    </row>
    <row r="473" spans="2:8" ht="15" x14ac:dyDescent="0.2">
      <c r="B473" s="3" t="s">
        <v>435</v>
      </c>
      <c r="C473" s="10">
        <v>13</v>
      </c>
      <c r="D473" s="10">
        <v>13</v>
      </c>
      <c r="E473" s="12">
        <f t="shared" si="34"/>
        <v>5.826461097167444E-4</v>
      </c>
      <c r="F473" s="12">
        <f t="shared" si="35"/>
        <v>5.7251067952613732E-4</v>
      </c>
      <c r="G473" s="13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3</v>
      </c>
      <c r="D474" s="10">
        <v>0</v>
      </c>
      <c r="E474" s="12">
        <f t="shared" si="34"/>
        <v>1.3445679455001793E-4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12</v>
      </c>
      <c r="D475" s="10">
        <v>4</v>
      </c>
      <c r="E475" s="12">
        <f t="shared" si="34"/>
        <v>5.3782717820007172E-4</v>
      </c>
      <c r="F475" s="12">
        <f t="shared" si="35"/>
        <v>1.7615713216188839E-4</v>
      </c>
      <c r="G475" s="13">
        <f t="shared" si="36"/>
        <v>-0.66666666666666663</v>
      </c>
      <c r="H475" s="18">
        <f t="shared" si="37"/>
        <v>-3.5855145213338111E-4</v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4.4818931516672646E-5</v>
      </c>
      <c r="F476" s="12">
        <f t="shared" si="35"/>
        <v>8.8078566080944197E-5</v>
      </c>
      <c r="G476" s="13">
        <f t="shared" si="36"/>
        <v>1</v>
      </c>
      <c r="H476" s="18">
        <f t="shared" si="37"/>
        <v>4.4818931516672646E-5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54</v>
      </c>
      <c r="D478" s="10">
        <v>34</v>
      </c>
      <c r="E478" s="12">
        <f t="shared" si="34"/>
        <v>2.4202223019003225E-3</v>
      </c>
      <c r="F478" s="12">
        <f t="shared" si="35"/>
        <v>1.4973356233760515E-3</v>
      </c>
      <c r="G478" s="13">
        <f t="shared" si="36"/>
        <v>-0.37037037037037035</v>
      </c>
      <c r="H478" s="18">
        <f t="shared" si="37"/>
        <v>-8.9637863033345273E-4</v>
      </c>
    </row>
    <row r="479" spans="2:8" ht="15" x14ac:dyDescent="0.2">
      <c r="B479" s="3" t="s">
        <v>440</v>
      </c>
      <c r="C479" s="10">
        <v>9</v>
      </c>
      <c r="D479" s="10">
        <v>3</v>
      </c>
      <c r="E479" s="12">
        <f t="shared" si="34"/>
        <v>4.0337038365005379E-4</v>
      </c>
      <c r="F479" s="12">
        <f t="shared" si="35"/>
        <v>1.3211784912141631E-4</v>
      </c>
      <c r="G479" s="13">
        <f t="shared" si="36"/>
        <v>-0.66666666666666663</v>
      </c>
      <c r="H479" s="18">
        <f t="shared" si="37"/>
        <v>-2.6891358910003586E-4</v>
      </c>
    </row>
    <row r="480" spans="2:8" ht="15" x14ac:dyDescent="0.2">
      <c r="B480" s="3" t="s">
        <v>441</v>
      </c>
      <c r="C480" s="10">
        <v>3</v>
      </c>
      <c r="D480" s="10">
        <v>4</v>
      </c>
      <c r="E480" s="12">
        <f t="shared" si="34"/>
        <v>1.3445679455001793E-4</v>
      </c>
      <c r="F480" s="12">
        <f t="shared" si="35"/>
        <v>1.7615713216188839E-4</v>
      </c>
      <c r="G480" s="13">
        <f t="shared" si="36"/>
        <v>0.33333333333333331</v>
      </c>
      <c r="H480" s="18">
        <f t="shared" si="37"/>
        <v>4.4818931516672639E-5</v>
      </c>
    </row>
    <row r="481" spans="2:8" ht="15" x14ac:dyDescent="0.2">
      <c r="B481" s="3" t="s">
        <v>177</v>
      </c>
      <c r="C481" s="10">
        <v>2</v>
      </c>
      <c r="D481" s="10">
        <v>0</v>
      </c>
      <c r="E481" s="12">
        <f t="shared" si="34"/>
        <v>8.9637863033345292E-5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3</v>
      </c>
      <c r="D482" s="10">
        <v>0</v>
      </c>
      <c r="E482" s="12">
        <f t="shared" si="34"/>
        <v>1.3445679455001793E-4</v>
      </c>
      <c r="F482" s="12" t="str">
        <f t="shared" si="35"/>
        <v/>
      </c>
      <c r="G482" s="13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99</v>
      </c>
      <c r="D483" s="10">
        <v>60</v>
      </c>
      <c r="E483" s="12">
        <f t="shared" si="34"/>
        <v>4.4370742201505914E-3</v>
      </c>
      <c r="F483" s="12">
        <f t="shared" si="35"/>
        <v>2.642356982428326E-3</v>
      </c>
      <c r="G483" s="13">
        <f t="shared" si="36"/>
        <v>-0.39393939393939392</v>
      </c>
      <c r="H483" s="18">
        <f t="shared" si="37"/>
        <v>-1.747938329150233E-3</v>
      </c>
    </row>
    <row r="484" spans="2:8" ht="30" x14ac:dyDescent="0.2">
      <c r="B484" s="3" t="s">
        <v>184</v>
      </c>
      <c r="C484" s="10">
        <v>42</v>
      </c>
      <c r="D484" s="10">
        <v>65</v>
      </c>
      <c r="E484" s="12">
        <f t="shared" si="34"/>
        <v>1.882395123700251E-3</v>
      </c>
      <c r="F484" s="12">
        <f t="shared" si="35"/>
        <v>2.8625533976306865E-3</v>
      </c>
      <c r="G484" s="13">
        <f t="shared" si="36"/>
        <v>0.54761904761904767</v>
      </c>
      <c r="H484" s="18">
        <f t="shared" si="37"/>
        <v>1.030835424883471E-3</v>
      </c>
    </row>
    <row r="485" spans="2:8" ht="15" x14ac:dyDescent="0.2">
      <c r="B485" s="3" t="s">
        <v>443</v>
      </c>
      <c r="C485" s="10">
        <v>135</v>
      </c>
      <c r="D485" s="10">
        <v>84</v>
      </c>
      <c r="E485" s="12">
        <f t="shared" si="34"/>
        <v>6.050555754750807E-3</v>
      </c>
      <c r="F485" s="12">
        <f t="shared" si="35"/>
        <v>3.6992997753996565E-3</v>
      </c>
      <c r="G485" s="13">
        <f t="shared" si="36"/>
        <v>-0.37777777777777777</v>
      </c>
      <c r="H485" s="18">
        <f t="shared" si="37"/>
        <v>-2.2857655073503049E-3</v>
      </c>
    </row>
    <row r="486" spans="2:8" ht="15" x14ac:dyDescent="0.2">
      <c r="B486" s="3" t="s">
        <v>171</v>
      </c>
      <c r="C486" s="10">
        <v>18</v>
      </c>
      <c r="D486" s="10">
        <v>17</v>
      </c>
      <c r="E486" s="12">
        <f t="shared" si="34"/>
        <v>8.0674076730010758E-4</v>
      </c>
      <c r="F486" s="12">
        <f t="shared" si="35"/>
        <v>7.4866781168802577E-4</v>
      </c>
      <c r="G486" s="13">
        <f t="shared" si="36"/>
        <v>-5.5555555555555552E-2</v>
      </c>
      <c r="H486" s="18">
        <f t="shared" si="37"/>
        <v>-4.4818931516672639E-5</v>
      </c>
    </row>
    <row r="487" spans="2:8" ht="15" x14ac:dyDescent="0.2">
      <c r="B487" s="3" t="s">
        <v>444</v>
      </c>
      <c r="C487" s="10">
        <v>15</v>
      </c>
      <c r="D487" s="10">
        <v>11</v>
      </c>
      <c r="E487" s="12">
        <f t="shared" si="34"/>
        <v>6.7228397275008965E-4</v>
      </c>
      <c r="F487" s="12">
        <f t="shared" si="35"/>
        <v>4.844321134451931E-4</v>
      </c>
      <c r="G487" s="13">
        <f t="shared" si="36"/>
        <v>-0.26666666666666666</v>
      </c>
      <c r="H487" s="18">
        <f t="shared" si="37"/>
        <v>-1.7927572606669058E-4</v>
      </c>
    </row>
    <row r="488" spans="2:8" ht="13.5" customHeight="1" x14ac:dyDescent="0.2">
      <c r="B488" s="3" t="s">
        <v>445</v>
      </c>
      <c r="C488" s="10">
        <v>7</v>
      </c>
      <c r="D488" s="10">
        <v>31</v>
      </c>
      <c r="E488" s="12">
        <f t="shared" ref="E488:E499" si="38">+IF(C488=0,"",C488/C$294)</f>
        <v>3.1373252061670849E-4</v>
      </c>
      <c r="F488" s="12">
        <f t="shared" ref="F488:F499" si="39">+IF(D488=0,"",D488/D$294)</f>
        <v>1.3652177742546352E-3</v>
      </c>
      <c r="G488" s="13">
        <f t="shared" ref="G488:G499" si="40">+IF(OR(AND(D488=0),(C488=0)),"0",((D488-C488)/C488))</f>
        <v>3.4285714285714284</v>
      </c>
      <c r="H488" s="18">
        <f t="shared" ref="H488:H499" si="41">+IF(OR(AND(E488=""),(G488="")),"",E488*G488)</f>
        <v>1.0756543564001432E-3</v>
      </c>
    </row>
    <row r="489" spans="2:8" ht="13.5" customHeight="1" x14ac:dyDescent="0.2">
      <c r="B489" s="3" t="s">
        <v>446</v>
      </c>
      <c r="C489" s="10">
        <v>3</v>
      </c>
      <c r="D489" s="10">
        <v>3</v>
      </c>
      <c r="E489" s="12">
        <f t="shared" si="38"/>
        <v>1.3445679455001793E-4</v>
      </c>
      <c r="F489" s="12">
        <f t="shared" si="39"/>
        <v>1.3211784912141631E-4</v>
      </c>
      <c r="G489" s="13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61</v>
      </c>
      <c r="D490" s="10">
        <v>23</v>
      </c>
      <c r="E490" s="12">
        <f t="shared" si="38"/>
        <v>2.7339548225170313E-3</v>
      </c>
      <c r="F490" s="12">
        <f t="shared" si="39"/>
        <v>1.0129035099308583E-3</v>
      </c>
      <c r="G490" s="13">
        <f t="shared" si="40"/>
        <v>-0.62295081967213117</v>
      </c>
      <c r="H490" s="18">
        <f t="shared" si="41"/>
        <v>-1.7031193976335605E-3</v>
      </c>
    </row>
    <row r="491" spans="2:8" ht="13.5" customHeight="1" x14ac:dyDescent="0.2">
      <c r="B491" s="3" t="s">
        <v>180</v>
      </c>
      <c r="C491" s="10">
        <v>122</v>
      </c>
      <c r="D491" s="10">
        <v>90</v>
      </c>
      <c r="E491" s="12">
        <f t="shared" si="38"/>
        <v>5.4679096450340626E-3</v>
      </c>
      <c r="F491" s="12">
        <f t="shared" si="39"/>
        <v>3.9635354736424887E-3</v>
      </c>
      <c r="G491" s="13">
        <f t="shared" si="40"/>
        <v>-0.26229508196721313</v>
      </c>
      <c r="H491" s="18">
        <f t="shared" si="41"/>
        <v>-1.4342058085335247E-3</v>
      </c>
    </row>
    <row r="492" spans="2:8" ht="15" x14ac:dyDescent="0.2">
      <c r="B492" s="3" t="s">
        <v>480</v>
      </c>
      <c r="C492" s="10">
        <v>13</v>
      </c>
      <c r="D492" s="10">
        <v>14</v>
      </c>
      <c r="E492" s="12">
        <f t="shared" si="38"/>
        <v>5.826461097167444E-4</v>
      </c>
      <c r="F492" s="12">
        <f t="shared" si="39"/>
        <v>6.1654996256660941E-4</v>
      </c>
      <c r="G492" s="13">
        <f t="shared" si="40"/>
        <v>7.6923076923076927E-2</v>
      </c>
      <c r="H492" s="18">
        <f t="shared" si="41"/>
        <v>4.4818931516672646E-5</v>
      </c>
    </row>
    <row r="493" spans="2:8" ht="15" x14ac:dyDescent="0.2">
      <c r="B493" s="3" t="s">
        <v>447</v>
      </c>
      <c r="C493" s="10">
        <v>10</v>
      </c>
      <c r="D493" s="10">
        <v>46</v>
      </c>
      <c r="E493" s="12">
        <f t="shared" si="38"/>
        <v>4.4818931516672642E-4</v>
      </c>
      <c r="F493" s="12">
        <f t="shared" si="39"/>
        <v>2.0258070198617166E-3</v>
      </c>
      <c r="G493" s="13">
        <f t="shared" si="40"/>
        <v>3.6</v>
      </c>
      <c r="H493" s="18">
        <f t="shared" si="41"/>
        <v>1.6134815346002152E-3</v>
      </c>
    </row>
    <row r="494" spans="2:8" ht="15" x14ac:dyDescent="0.2">
      <c r="B494" s="3" t="s">
        <v>448</v>
      </c>
      <c r="C494" s="10">
        <v>13</v>
      </c>
      <c r="D494" s="10">
        <v>2</v>
      </c>
      <c r="E494" s="12">
        <f t="shared" si="38"/>
        <v>5.826461097167444E-4</v>
      </c>
      <c r="F494" s="12">
        <f t="shared" si="39"/>
        <v>8.8078566080944197E-5</v>
      </c>
      <c r="G494" s="13">
        <f t="shared" si="40"/>
        <v>-0.84615384615384615</v>
      </c>
      <c r="H494" s="18">
        <f t="shared" si="41"/>
        <v>-4.9300824668339915E-4</v>
      </c>
    </row>
    <row r="495" spans="2:8" ht="13.5" customHeight="1" x14ac:dyDescent="0.2">
      <c r="B495" s="3" t="s">
        <v>449</v>
      </c>
      <c r="C495" s="10">
        <v>16</v>
      </c>
      <c r="D495" s="10">
        <v>40</v>
      </c>
      <c r="E495" s="12">
        <f t="shared" si="38"/>
        <v>7.1710290426676233E-4</v>
      </c>
      <c r="F495" s="12">
        <f t="shared" si="39"/>
        <v>1.7615713216188841E-3</v>
      </c>
      <c r="G495" s="13">
        <f t="shared" si="40"/>
        <v>1.5</v>
      </c>
      <c r="H495" s="18">
        <f t="shared" si="41"/>
        <v>1.0756543564001434E-3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8</v>
      </c>
      <c r="D497" s="10">
        <v>5</v>
      </c>
      <c r="E497" s="12">
        <f t="shared" si="38"/>
        <v>3.5855145213338117E-4</v>
      </c>
      <c r="F497" s="12">
        <f t="shared" si="39"/>
        <v>2.2019641520236051E-4</v>
      </c>
      <c r="G497" s="13">
        <f t="shared" si="40"/>
        <v>-0.375</v>
      </c>
      <c r="H497" s="18">
        <f t="shared" si="41"/>
        <v>-1.3445679455001793E-4</v>
      </c>
    </row>
    <row r="498" spans="2:8" ht="30" x14ac:dyDescent="0.2">
      <c r="B498" s="3" t="s">
        <v>452</v>
      </c>
      <c r="C498" s="10">
        <v>1</v>
      </c>
      <c r="D498" s="10">
        <v>0</v>
      </c>
      <c r="E498" s="12">
        <f t="shared" si="38"/>
        <v>4.4818931516672646E-5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4.4039283040472099E-5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5939</v>
      </c>
      <c r="D505" s="41">
        <f>SUM(D506:D530)</f>
        <v>6761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0.13840713924903184</v>
      </c>
      <c r="H505" s="42">
        <f>+IF(OR(AND(E505=""),(G505="")),"",E505*G505)</f>
        <v>0.13840713924903184</v>
      </c>
    </row>
    <row r="506" spans="2:8" ht="15" x14ac:dyDescent="0.2">
      <c r="B506" s="3" t="s">
        <v>454</v>
      </c>
      <c r="C506" s="10">
        <v>11</v>
      </c>
      <c r="D506" s="10">
        <v>5</v>
      </c>
      <c r="E506" s="12">
        <f>+IF(C506=0,"",C506/C$505)</f>
        <v>1.8521636639164843E-3</v>
      </c>
      <c r="F506" s="12">
        <f>+IF(D506=0,"",D506/D$505)</f>
        <v>7.395355716609969E-4</v>
      </c>
      <c r="G506" s="13">
        <f>+IF(OR(AND(D506=0),(C506=0)),"0",((D506-C506)/C506))</f>
        <v>-0.54545454545454541</v>
      </c>
      <c r="H506" s="18">
        <f>+IF(OR(AND(E506=""),(G506="")),"",E506*G506)</f>
        <v>-1.0102710894089914E-3</v>
      </c>
    </row>
    <row r="507" spans="2:8" ht="15" x14ac:dyDescent="0.2">
      <c r="B507" s="3" t="s">
        <v>187</v>
      </c>
      <c r="C507" s="10">
        <v>349</v>
      </c>
      <c r="D507" s="10">
        <v>162</v>
      </c>
      <c r="E507" s="12">
        <f t="shared" ref="E507:E529" si="42">+IF(C507=0,"",C507/C$505)</f>
        <v>5.8764101700623003E-2</v>
      </c>
      <c r="F507" s="12">
        <f t="shared" ref="F507:F529" si="43">+IF(D507=0,"",D507/D$505)</f>
        <v>2.3960952521816299E-2</v>
      </c>
      <c r="G507" s="13">
        <f t="shared" ref="G507:G529" si="44">+IF(OR(AND(D507=0),(C507=0)),"0",((D507-C507)/C507))</f>
        <v>-0.53581661891117482</v>
      </c>
      <c r="H507" s="18">
        <f t="shared" ref="H507:H530" si="45">+IF(OR(AND(E507=""),(G507="")),"",E507*G507)</f>
        <v>-3.1486782286580237E-2</v>
      </c>
    </row>
    <row r="508" spans="2:8" ht="15" x14ac:dyDescent="0.2">
      <c r="B508" s="3" t="s">
        <v>455</v>
      </c>
      <c r="C508" s="10">
        <v>885</v>
      </c>
      <c r="D508" s="10">
        <v>418</v>
      </c>
      <c r="E508" s="12">
        <f t="shared" si="42"/>
        <v>0.14901498568782623</v>
      </c>
      <c r="F508" s="12">
        <f t="shared" si="43"/>
        <v>6.182517379085934E-2</v>
      </c>
      <c r="G508" s="13">
        <f t="shared" si="44"/>
        <v>-0.52768361581920908</v>
      </c>
      <c r="H508" s="18">
        <f t="shared" si="45"/>
        <v>-7.8632766458999831E-2</v>
      </c>
    </row>
    <row r="509" spans="2:8" ht="15" x14ac:dyDescent="0.2">
      <c r="B509" s="3" t="s">
        <v>456</v>
      </c>
      <c r="C509" s="10">
        <v>1025</v>
      </c>
      <c r="D509" s="10">
        <v>1156</v>
      </c>
      <c r="E509" s="12">
        <f t="shared" si="42"/>
        <v>0.17258797777403603</v>
      </c>
      <c r="F509" s="12">
        <f t="shared" si="43"/>
        <v>0.17098062416802248</v>
      </c>
      <c r="G509" s="13">
        <f t="shared" si="44"/>
        <v>0.12780487804878049</v>
      </c>
      <c r="H509" s="18">
        <f t="shared" si="45"/>
        <v>2.2057585452096313E-2</v>
      </c>
    </row>
    <row r="510" spans="2:8" ht="15" x14ac:dyDescent="0.2">
      <c r="B510" s="3" t="s">
        <v>188</v>
      </c>
      <c r="C510" s="10">
        <v>10</v>
      </c>
      <c r="D510" s="10">
        <v>12</v>
      </c>
      <c r="E510" s="12">
        <f t="shared" si="42"/>
        <v>1.6837851490149856E-3</v>
      </c>
      <c r="F510" s="12">
        <f t="shared" si="43"/>
        <v>1.7748853719863926E-3</v>
      </c>
      <c r="G510" s="13">
        <f t="shared" si="44"/>
        <v>0.2</v>
      </c>
      <c r="H510" s="18">
        <f t="shared" si="45"/>
        <v>3.3675702980299712E-4</v>
      </c>
    </row>
    <row r="511" spans="2:8" ht="15" x14ac:dyDescent="0.2">
      <c r="B511" s="3" t="s">
        <v>186</v>
      </c>
      <c r="C511" s="10">
        <v>1</v>
      </c>
      <c r="D511" s="10">
        <v>0</v>
      </c>
      <c r="E511" s="12">
        <f t="shared" si="42"/>
        <v>1.6837851490149856E-4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17</v>
      </c>
      <c r="D512" s="10">
        <v>0</v>
      </c>
      <c r="E512" s="12">
        <f t="shared" si="42"/>
        <v>2.8624347533254759E-3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1</v>
      </c>
      <c r="D513" s="10">
        <v>4</v>
      </c>
      <c r="E513" s="12">
        <f t="shared" si="42"/>
        <v>1.6837851490149856E-4</v>
      </c>
      <c r="F513" s="12">
        <f t="shared" si="43"/>
        <v>5.9162845732879752E-4</v>
      </c>
      <c r="G513" s="13">
        <f t="shared" si="44"/>
        <v>3</v>
      </c>
      <c r="H513" s="18">
        <f t="shared" si="45"/>
        <v>5.0513554470449568E-4</v>
      </c>
    </row>
    <row r="514" spans="2:8" ht="15" x14ac:dyDescent="0.2">
      <c r="B514" s="3" t="s">
        <v>458</v>
      </c>
      <c r="C514" s="10">
        <v>16</v>
      </c>
      <c r="D514" s="10">
        <v>3</v>
      </c>
      <c r="E514" s="12">
        <f t="shared" si="42"/>
        <v>2.694056238423977E-3</v>
      </c>
      <c r="F514" s="12">
        <f t="shared" si="43"/>
        <v>4.4372134299659814E-4</v>
      </c>
      <c r="G514" s="13">
        <f t="shared" si="44"/>
        <v>-0.8125</v>
      </c>
      <c r="H514" s="18">
        <f t="shared" si="45"/>
        <v>-2.1889206937194812E-3</v>
      </c>
    </row>
    <row r="515" spans="2:8" ht="15" x14ac:dyDescent="0.2">
      <c r="B515" s="3" t="s">
        <v>566</v>
      </c>
      <c r="C515" s="10">
        <v>15</v>
      </c>
      <c r="D515" s="10">
        <v>162</v>
      </c>
      <c r="E515" s="12">
        <f t="shared" si="42"/>
        <v>2.5256777235224785E-3</v>
      </c>
      <c r="F515" s="12">
        <f t="shared" si="43"/>
        <v>2.3960952521816299E-2</v>
      </c>
      <c r="G515" s="13">
        <f t="shared" si="44"/>
        <v>9.8000000000000007</v>
      </c>
      <c r="H515" s="18">
        <f t="shared" si="45"/>
        <v>2.4751641690520292E-2</v>
      </c>
    </row>
    <row r="516" spans="2:8" ht="15" x14ac:dyDescent="0.2">
      <c r="B516" s="3" t="s">
        <v>459</v>
      </c>
      <c r="C516" s="10">
        <v>4</v>
      </c>
      <c r="D516" s="10">
        <v>2</v>
      </c>
      <c r="E516" s="12">
        <f t="shared" si="42"/>
        <v>6.7351405960599424E-4</v>
      </c>
      <c r="F516" s="12">
        <f t="shared" si="43"/>
        <v>2.9581422866439876E-4</v>
      </c>
      <c r="G516" s="13">
        <f t="shared" si="44"/>
        <v>-0.5</v>
      </c>
      <c r="H516" s="18">
        <f t="shared" si="45"/>
        <v>-3.3675702980299712E-4</v>
      </c>
    </row>
    <row r="517" spans="2:8" ht="15" x14ac:dyDescent="0.2">
      <c r="B517" s="3" t="s">
        <v>460</v>
      </c>
      <c r="C517" s="10">
        <v>290</v>
      </c>
      <c r="D517" s="10">
        <v>114</v>
      </c>
      <c r="E517" s="12">
        <f t="shared" si="42"/>
        <v>4.8829769321434582E-2</v>
      </c>
      <c r="F517" s="12">
        <f t="shared" si="43"/>
        <v>1.6861411033870729E-2</v>
      </c>
      <c r="G517" s="13">
        <f t="shared" si="44"/>
        <v>-0.60689655172413792</v>
      </c>
      <c r="H517" s="18">
        <f t="shared" si="45"/>
        <v>-2.9634618622663745E-2</v>
      </c>
    </row>
    <row r="518" spans="2:8" ht="15" x14ac:dyDescent="0.2">
      <c r="B518" s="3" t="s">
        <v>190</v>
      </c>
      <c r="C518" s="10">
        <v>194</v>
      </c>
      <c r="D518" s="10">
        <v>113</v>
      </c>
      <c r="E518" s="12">
        <f t="shared" si="42"/>
        <v>3.2665431890890724E-2</v>
      </c>
      <c r="F518" s="12">
        <f t="shared" si="43"/>
        <v>1.671350391953853E-2</v>
      </c>
      <c r="G518" s="13">
        <f t="shared" si="44"/>
        <v>-0.4175257731958763</v>
      </c>
      <c r="H518" s="18">
        <f t="shared" si="45"/>
        <v>-1.3638659707021385E-2</v>
      </c>
    </row>
    <row r="519" spans="2:8" ht="15" x14ac:dyDescent="0.2">
      <c r="B519" s="3" t="s">
        <v>192</v>
      </c>
      <c r="C519" s="10">
        <v>63</v>
      </c>
      <c r="D519" s="10">
        <v>37</v>
      </c>
      <c r="E519" s="12">
        <f t="shared" si="42"/>
        <v>1.0607846438794409E-2</v>
      </c>
      <c r="F519" s="12">
        <f t="shared" si="43"/>
        <v>5.4725632302913768E-3</v>
      </c>
      <c r="G519" s="13">
        <f t="shared" si="44"/>
        <v>-0.41269841269841268</v>
      </c>
      <c r="H519" s="18">
        <f t="shared" si="45"/>
        <v>-4.3778413874389624E-3</v>
      </c>
    </row>
    <row r="520" spans="2:8" ht="13.5" customHeight="1" x14ac:dyDescent="0.2">
      <c r="B520" s="3" t="s">
        <v>191</v>
      </c>
      <c r="C520" s="10">
        <v>54</v>
      </c>
      <c r="D520" s="10">
        <v>21</v>
      </c>
      <c r="E520" s="12">
        <f t="shared" si="42"/>
        <v>9.0924398046809234E-3</v>
      </c>
      <c r="F520" s="12">
        <f t="shared" si="43"/>
        <v>3.1060494009761868E-3</v>
      </c>
      <c r="G520" s="13">
        <f t="shared" si="44"/>
        <v>-0.61111111111111116</v>
      </c>
      <c r="H520" s="18">
        <f t="shared" si="45"/>
        <v>-5.5564909917494533E-3</v>
      </c>
    </row>
    <row r="521" spans="2:8" ht="13.5" customHeight="1" x14ac:dyDescent="0.2">
      <c r="B521" s="3" t="s">
        <v>461</v>
      </c>
      <c r="C521" s="10">
        <v>817</v>
      </c>
      <c r="D521" s="10">
        <v>853</v>
      </c>
      <c r="E521" s="12">
        <f t="shared" si="42"/>
        <v>0.13756524667452433</v>
      </c>
      <c r="F521" s="12">
        <f t="shared" si="43"/>
        <v>0.12616476852536607</v>
      </c>
      <c r="G521" s="13">
        <f t="shared" si="44"/>
        <v>4.4063647490820076E-2</v>
      </c>
      <c r="H521" s="18">
        <f t="shared" si="45"/>
        <v>6.0616265364539486E-3</v>
      </c>
    </row>
    <row r="522" spans="2:8" ht="25.5" customHeight="1" x14ac:dyDescent="0.2">
      <c r="B522" s="3" t="s">
        <v>193</v>
      </c>
      <c r="C522" s="10">
        <v>1425</v>
      </c>
      <c r="D522" s="10">
        <v>2228</v>
      </c>
      <c r="E522" s="12">
        <f t="shared" si="42"/>
        <v>0.23993938373463547</v>
      </c>
      <c r="F522" s="12">
        <f t="shared" si="43"/>
        <v>0.32953705073214024</v>
      </c>
      <c r="G522" s="13">
        <f t="shared" si="44"/>
        <v>0.56350877192982451</v>
      </c>
      <c r="H522" s="18">
        <f t="shared" si="45"/>
        <v>0.13520794746590334</v>
      </c>
    </row>
    <row r="523" spans="2:8" ht="13.5" customHeight="1" x14ac:dyDescent="0.2">
      <c r="B523" s="3" t="s">
        <v>462</v>
      </c>
      <c r="C523" s="10">
        <v>11</v>
      </c>
      <c r="D523" s="10">
        <v>764</v>
      </c>
      <c r="E523" s="12">
        <f t="shared" si="42"/>
        <v>1.8521636639164843E-3</v>
      </c>
      <c r="F523" s="12">
        <f t="shared" si="43"/>
        <v>0.11300103534980033</v>
      </c>
      <c r="G523" s="13">
        <f t="shared" si="44"/>
        <v>68.454545454545453</v>
      </c>
      <c r="H523" s="18">
        <f t="shared" si="45"/>
        <v>0.12678902172082843</v>
      </c>
    </row>
    <row r="524" spans="2:8" ht="12" customHeight="1" x14ac:dyDescent="0.2">
      <c r="B524" s="3" t="s">
        <v>194</v>
      </c>
      <c r="C524" s="10">
        <v>70</v>
      </c>
      <c r="D524" s="10">
        <v>37</v>
      </c>
      <c r="E524" s="12">
        <f t="shared" si="42"/>
        <v>1.17864960431049E-2</v>
      </c>
      <c r="F524" s="12">
        <f t="shared" si="43"/>
        <v>5.4725632302913768E-3</v>
      </c>
      <c r="G524" s="13">
        <f t="shared" si="44"/>
        <v>-0.47142857142857142</v>
      </c>
      <c r="H524" s="18">
        <f t="shared" si="45"/>
        <v>-5.5564909917494533E-3</v>
      </c>
    </row>
    <row r="525" spans="2:8" ht="13.5" customHeight="1" x14ac:dyDescent="0.2">
      <c r="B525" s="3" t="s">
        <v>195</v>
      </c>
      <c r="C525" s="10">
        <v>8</v>
      </c>
      <c r="D525" s="10">
        <v>20</v>
      </c>
      <c r="E525" s="12">
        <f t="shared" si="42"/>
        <v>1.3470281192119885E-3</v>
      </c>
      <c r="F525" s="12">
        <f t="shared" si="43"/>
        <v>2.9581422866439876E-3</v>
      </c>
      <c r="G525" s="13">
        <f t="shared" si="44"/>
        <v>1.5</v>
      </c>
      <c r="H525" s="18">
        <f t="shared" si="45"/>
        <v>2.0205421788179827E-3</v>
      </c>
    </row>
    <row r="526" spans="2:8" ht="13.5" customHeight="1" x14ac:dyDescent="0.2">
      <c r="B526" s="3" t="s">
        <v>463</v>
      </c>
      <c r="C526" s="10">
        <v>134</v>
      </c>
      <c r="D526" s="10">
        <v>334</v>
      </c>
      <c r="E526" s="12">
        <f t="shared" si="42"/>
        <v>2.256272099680081E-2</v>
      </c>
      <c r="F526" s="12">
        <f t="shared" si="43"/>
        <v>4.940097618695459E-2</v>
      </c>
      <c r="G526" s="13">
        <f t="shared" si="44"/>
        <v>1.4925373134328359</v>
      </c>
      <c r="H526" s="18">
        <f t="shared" si="45"/>
        <v>3.3675702980299718E-2</v>
      </c>
    </row>
    <row r="527" spans="2:8" ht="15" x14ac:dyDescent="0.2">
      <c r="B527" s="3" t="s">
        <v>464</v>
      </c>
      <c r="C527" s="10">
        <v>6</v>
      </c>
      <c r="D527" s="10">
        <v>32</v>
      </c>
      <c r="E527" s="12">
        <f t="shared" si="42"/>
        <v>1.0102710894089914E-3</v>
      </c>
      <c r="F527" s="12">
        <f t="shared" si="43"/>
        <v>4.7330276586303802E-3</v>
      </c>
      <c r="G527" s="13">
        <f t="shared" si="44"/>
        <v>4.333333333333333</v>
      </c>
      <c r="H527" s="18">
        <f t="shared" si="45"/>
        <v>4.3778413874389624E-3</v>
      </c>
    </row>
    <row r="528" spans="2:8" ht="30" x14ac:dyDescent="0.2">
      <c r="B528" s="3" t="s">
        <v>465</v>
      </c>
      <c r="C528" s="10">
        <v>3</v>
      </c>
      <c r="D528" s="10">
        <v>0</v>
      </c>
      <c r="E528" s="12">
        <f t="shared" si="42"/>
        <v>5.0513554470449568E-4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410</v>
      </c>
      <c r="D529" s="10">
        <v>236</v>
      </c>
      <c r="E529" s="12">
        <f t="shared" si="42"/>
        <v>6.9035191109614411E-2</v>
      </c>
      <c r="F529" s="12">
        <f t="shared" si="43"/>
        <v>3.4906078982399051E-2</v>
      </c>
      <c r="G529" s="13">
        <f t="shared" si="44"/>
        <v>-0.42439024390243901</v>
      </c>
      <c r="H529" s="18">
        <f t="shared" si="45"/>
        <v>-2.9297861592860748E-2</v>
      </c>
    </row>
    <row r="530" spans="2:8" ht="15" x14ac:dyDescent="0.2">
      <c r="B530" s="3" t="s">
        <v>467</v>
      </c>
      <c r="C530" s="10">
        <v>120</v>
      </c>
      <c r="D530" s="10">
        <v>48</v>
      </c>
      <c r="E530" s="12">
        <f>+IF(C530=0,"",C530/C$505)</f>
        <v>2.0205421788179828E-2</v>
      </c>
      <c r="F530" s="12">
        <f>+IF(D530=0,"",D530/D$505)</f>
        <v>7.0995414879455702E-3</v>
      </c>
      <c r="G530" s="13">
        <f>+IF(OR(AND(D530=0),(C530=0)),"0",((D530-C530)/C530))</f>
        <v>-0.6</v>
      </c>
      <c r="H530" s="18">
        <f t="shared" si="45"/>
        <v>-1.2123253072907897E-2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534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517</v>
      </c>
      <c r="C8" s="40">
        <f>+C18+C70+C151+C294+C505</f>
        <v>22031</v>
      </c>
      <c r="D8" s="41">
        <f>+D18+D70+D151+D294+D505</f>
        <v>24872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0.12895465480459353</v>
      </c>
      <c r="H8" s="42">
        <f>+E8*G8</f>
        <v>0.12895465480459353</v>
      </c>
    </row>
    <row r="9" spans="2:8" ht="20.100000000000001" customHeight="1" x14ac:dyDescent="0.2">
      <c r="B9" s="33" t="s">
        <v>486</v>
      </c>
      <c r="C9" s="34">
        <v>433</v>
      </c>
      <c r="D9" s="34">
        <f>D18</f>
        <v>532</v>
      </c>
      <c r="E9" s="35">
        <f t="shared" si="0"/>
        <v>1.9654123734737416E-2</v>
      </c>
      <c r="F9" s="35">
        <f t="shared" si="0"/>
        <v>2.1389514313284015E-2</v>
      </c>
      <c r="G9" s="35">
        <f t="shared" si="1"/>
        <v>0.22863741339491916</v>
      </c>
      <c r="H9" s="35">
        <f>+IF(OR(AND(E9=""),(G9="")),"",E9*G9)</f>
        <v>4.4936680132540508E-3</v>
      </c>
    </row>
    <row r="10" spans="2:8" ht="20.100000000000001" customHeight="1" x14ac:dyDescent="0.2">
      <c r="B10" s="33" t="s">
        <v>487</v>
      </c>
      <c r="C10" s="36">
        <v>2886</v>
      </c>
      <c r="D10" s="36">
        <f>D70</f>
        <v>3435</v>
      </c>
      <c r="E10" s="35">
        <f t="shared" si="0"/>
        <v>0.13099723117425446</v>
      </c>
      <c r="F10" s="35">
        <f t="shared" si="0"/>
        <v>0.1381071083949823</v>
      </c>
      <c r="G10" s="35">
        <f t="shared" si="1"/>
        <v>0.19022869022869024</v>
      </c>
      <c r="H10" s="35">
        <f>+IF(OR(AND(E10=""),(G10="")),"",E10*G10)</f>
        <v>2.4919431709863375E-2</v>
      </c>
    </row>
    <row r="11" spans="2:8" ht="20.100000000000001" customHeight="1" x14ac:dyDescent="0.2">
      <c r="B11" s="33" t="s">
        <v>488</v>
      </c>
      <c r="C11" s="36">
        <v>5040</v>
      </c>
      <c r="D11" s="36">
        <f>D151</f>
        <v>5698</v>
      </c>
      <c r="E11" s="35">
        <f t="shared" si="0"/>
        <v>0.22876855340202443</v>
      </c>
      <c r="F11" s="35">
        <f t="shared" si="0"/>
        <v>0.22909295593438406</v>
      </c>
      <c r="G11" s="35">
        <f t="shared" si="1"/>
        <v>0.13055555555555556</v>
      </c>
      <c r="H11" s="35">
        <f>+IF(OR(AND(E11=""),(G11="")),"",E11*G11)</f>
        <v>2.9867005583042078E-2</v>
      </c>
    </row>
    <row r="12" spans="2:8" ht="20.100000000000001" customHeight="1" x14ac:dyDescent="0.2">
      <c r="B12" s="33" t="s">
        <v>489</v>
      </c>
      <c r="C12" s="36">
        <v>10962</v>
      </c>
      <c r="D12" s="36">
        <f>D294</f>
        <v>11253</v>
      </c>
      <c r="E12" s="35">
        <f t="shared" si="0"/>
        <v>0.49757160364940312</v>
      </c>
      <c r="F12" s="35">
        <f t="shared" si="0"/>
        <v>0.45243647475072368</v>
      </c>
      <c r="G12" s="35">
        <f t="shared" si="1"/>
        <v>2.6546250684181719E-2</v>
      </c>
      <c r="H12" s="35">
        <f>+IF(OR(AND(E12=""),(G12="")),"",E12*G12)</f>
        <v>1.3208660523807363E-2</v>
      </c>
    </row>
    <row r="13" spans="2:8" ht="20.100000000000001" customHeight="1" x14ac:dyDescent="0.2">
      <c r="B13" s="33" t="s">
        <v>490</v>
      </c>
      <c r="C13" s="36">
        <v>2710</v>
      </c>
      <c r="D13" s="36">
        <f>D505</f>
        <v>3954</v>
      </c>
      <c r="E13" s="35">
        <f t="shared" si="0"/>
        <v>0.12300848803958059</v>
      </c>
      <c r="F13" s="35">
        <f t="shared" si="0"/>
        <v>0.15897394660662592</v>
      </c>
      <c r="G13" s="35">
        <f t="shared" si="1"/>
        <v>0.45904059040590406</v>
      </c>
      <c r="H13" s="35">
        <f>+IF(OR(AND(E13=""),(G13="")),"",E13*G13)</f>
        <v>5.6465888974626663E-2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433</v>
      </c>
      <c r="D18" s="41">
        <f>SUM(D19:D64)</f>
        <v>532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0.22863741339491916</v>
      </c>
      <c r="H18" s="42">
        <f>+IF(OR(AND(E18=""),(G18="")),"",E18*G18)</f>
        <v>0.22863741339491916</v>
      </c>
    </row>
    <row r="19" spans="2:8" ht="15" x14ac:dyDescent="0.2">
      <c r="B19" s="3" t="s">
        <v>0</v>
      </c>
      <c r="C19" s="10">
        <v>1</v>
      </c>
      <c r="D19" s="10">
        <v>3</v>
      </c>
      <c r="E19" s="8">
        <f>+IF(C19=0,"",C19/C$18)</f>
        <v>2.3094688221709007E-3</v>
      </c>
      <c r="F19" s="8">
        <f>+IF(D19=0,"",D19/D$18)</f>
        <v>5.6390977443609019E-3</v>
      </c>
      <c r="G19" s="13">
        <f>+IF(OR(AND(D19=0),(C19=0)),"0",((D19-C19)/C19))</f>
        <v>2</v>
      </c>
      <c r="H19" s="18">
        <f>+IF(OR(AND(E19=""),(G19="")),"",E19*G19)</f>
        <v>4.6189376443418013E-3</v>
      </c>
    </row>
    <row r="20" spans="2:8" ht="15" x14ac:dyDescent="0.2">
      <c r="B20" s="3" t="s">
        <v>196</v>
      </c>
      <c r="C20" s="10">
        <v>35</v>
      </c>
      <c r="D20" s="10">
        <v>45</v>
      </c>
      <c r="E20" s="8">
        <f t="shared" ref="E20:E64" si="2">+IF(C20=0,"",C20/C$18)</f>
        <v>8.0831408775981523E-2</v>
      </c>
      <c r="F20" s="8">
        <f t="shared" ref="F20:F64" si="3">+IF(D20=0,"",D20/D$18)</f>
        <v>8.4586466165413529E-2</v>
      </c>
      <c r="G20" s="13">
        <f t="shared" ref="G20:G64" si="4">+IF(OR(AND(D20=0),(C20=0)),"0",((D20-C20)/C20))</f>
        <v>0.2857142857142857</v>
      </c>
      <c r="H20" s="18">
        <f t="shared" ref="H20:H64" si="5">+IF(OR(AND(E20=""),(G20="")),"",E20*G20)</f>
        <v>2.3094688221709004E-2</v>
      </c>
    </row>
    <row r="21" spans="2:8" ht="25.5" customHeight="1" x14ac:dyDescent="0.2">
      <c r="B21" s="3" t="s">
        <v>1</v>
      </c>
      <c r="C21" s="10">
        <v>2</v>
      </c>
      <c r="D21" s="10">
        <v>5</v>
      </c>
      <c r="E21" s="8">
        <f t="shared" si="2"/>
        <v>4.6189376443418013E-3</v>
      </c>
      <c r="F21" s="8">
        <f t="shared" si="3"/>
        <v>9.3984962406015032E-3</v>
      </c>
      <c r="G21" s="13">
        <f t="shared" si="4"/>
        <v>1.5</v>
      </c>
      <c r="H21" s="18">
        <f t="shared" si="5"/>
        <v>6.9284064665127015E-3</v>
      </c>
    </row>
    <row r="22" spans="2:8" ht="30" x14ac:dyDescent="0.2">
      <c r="B22" s="3" t="s">
        <v>197</v>
      </c>
      <c r="C22" s="10">
        <v>5</v>
      </c>
      <c r="D22" s="10">
        <v>1</v>
      </c>
      <c r="E22" s="8">
        <f t="shared" si="2"/>
        <v>1.1547344110854504E-2</v>
      </c>
      <c r="F22" s="8">
        <f t="shared" si="3"/>
        <v>1.8796992481203006E-3</v>
      </c>
      <c r="G22" s="13">
        <f t="shared" si="4"/>
        <v>-0.8</v>
      </c>
      <c r="H22" s="18">
        <f t="shared" si="5"/>
        <v>-9.2378752886836026E-3</v>
      </c>
    </row>
    <row r="23" spans="2:8" ht="30" x14ac:dyDescent="0.2">
      <c r="B23" s="3" t="s">
        <v>198</v>
      </c>
      <c r="C23" s="10">
        <v>9</v>
      </c>
      <c r="D23" s="10">
        <v>9</v>
      </c>
      <c r="E23" s="8">
        <f t="shared" si="2"/>
        <v>2.0785219399538105E-2</v>
      </c>
      <c r="F23" s="8">
        <f t="shared" si="3"/>
        <v>1.6917293233082706E-2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1</v>
      </c>
      <c r="D24" s="10">
        <v>11</v>
      </c>
      <c r="E24" s="8">
        <f t="shared" si="2"/>
        <v>2.3094688221709007E-3</v>
      </c>
      <c r="F24" s="8">
        <f t="shared" si="3"/>
        <v>2.0676691729323307E-2</v>
      </c>
      <c r="G24" s="13">
        <f t="shared" si="4"/>
        <v>10</v>
      </c>
      <c r="H24" s="18">
        <f t="shared" si="5"/>
        <v>2.3094688221709007E-2</v>
      </c>
    </row>
    <row r="25" spans="2:8" ht="15" x14ac:dyDescent="0.2">
      <c r="B25" s="3" t="s">
        <v>2</v>
      </c>
      <c r="C25" s="10">
        <v>4</v>
      </c>
      <c r="D25" s="10">
        <v>9</v>
      </c>
      <c r="E25" s="8">
        <f t="shared" si="2"/>
        <v>9.2378752886836026E-3</v>
      </c>
      <c r="F25" s="8">
        <f t="shared" si="3"/>
        <v>1.6917293233082706E-2</v>
      </c>
      <c r="G25" s="13">
        <f t="shared" si="4"/>
        <v>1.25</v>
      </c>
      <c r="H25" s="18">
        <f t="shared" si="5"/>
        <v>1.1547344110854504E-2</v>
      </c>
    </row>
    <row r="26" spans="2:8" ht="15" x14ac:dyDescent="0.2">
      <c r="B26" s="3" t="s">
        <v>6</v>
      </c>
      <c r="C26" s="10">
        <v>15</v>
      </c>
      <c r="D26" s="10">
        <v>16</v>
      </c>
      <c r="E26" s="8">
        <f t="shared" si="2"/>
        <v>3.4642032332563508E-2</v>
      </c>
      <c r="F26" s="8">
        <f t="shared" si="3"/>
        <v>3.007518796992481E-2</v>
      </c>
      <c r="G26" s="13">
        <f t="shared" si="4"/>
        <v>6.6666666666666666E-2</v>
      </c>
      <c r="H26" s="18">
        <f t="shared" si="5"/>
        <v>2.3094688221709007E-3</v>
      </c>
    </row>
    <row r="27" spans="2:8" ht="15" x14ac:dyDescent="0.2">
      <c r="B27" s="3" t="s">
        <v>3</v>
      </c>
      <c r="C27" s="10">
        <v>1</v>
      </c>
      <c r="D27" s="10">
        <v>5</v>
      </c>
      <c r="E27" s="8">
        <f t="shared" si="2"/>
        <v>2.3094688221709007E-3</v>
      </c>
      <c r="F27" s="8">
        <f t="shared" si="3"/>
        <v>9.3984962406015032E-3</v>
      </c>
      <c r="G27" s="13">
        <f t="shared" si="4"/>
        <v>4</v>
      </c>
      <c r="H27" s="18">
        <f t="shared" si="5"/>
        <v>9.2378752886836026E-3</v>
      </c>
    </row>
    <row r="28" spans="2:8" ht="15" x14ac:dyDescent="0.2">
      <c r="B28" s="3" t="s">
        <v>5</v>
      </c>
      <c r="C28" s="10">
        <v>61</v>
      </c>
      <c r="D28" s="10">
        <v>37</v>
      </c>
      <c r="E28" s="8">
        <f t="shared" si="2"/>
        <v>0.14087759815242495</v>
      </c>
      <c r="F28" s="8">
        <f t="shared" si="3"/>
        <v>6.9548872180451124E-2</v>
      </c>
      <c r="G28" s="13">
        <f t="shared" si="4"/>
        <v>-0.39344262295081966</v>
      </c>
      <c r="H28" s="18">
        <f t="shared" si="5"/>
        <v>-5.5427251732101619E-2</v>
      </c>
    </row>
    <row r="29" spans="2:8" ht="15" x14ac:dyDescent="0.2">
      <c r="B29" s="3" t="s">
        <v>200</v>
      </c>
      <c r="C29" s="10">
        <v>2</v>
      </c>
      <c r="D29" s="10">
        <v>1</v>
      </c>
      <c r="E29" s="8">
        <f t="shared" si="2"/>
        <v>4.6189376443418013E-3</v>
      </c>
      <c r="F29" s="8">
        <f t="shared" si="3"/>
        <v>1.8796992481203006E-3</v>
      </c>
      <c r="G29" s="13">
        <f t="shared" si="4"/>
        <v>-0.5</v>
      </c>
      <c r="H29" s="18">
        <f t="shared" si="5"/>
        <v>-2.3094688221709007E-3</v>
      </c>
    </row>
    <row r="30" spans="2:8" ht="15" x14ac:dyDescent="0.2">
      <c r="B30" s="3" t="s">
        <v>201</v>
      </c>
      <c r="C30" s="10">
        <v>4</v>
      </c>
      <c r="D30" s="10">
        <v>5</v>
      </c>
      <c r="E30" s="8">
        <f t="shared" si="2"/>
        <v>9.2378752886836026E-3</v>
      </c>
      <c r="F30" s="8">
        <f t="shared" si="3"/>
        <v>9.3984962406015032E-3</v>
      </c>
      <c r="G30" s="13">
        <f t="shared" si="4"/>
        <v>0.25</v>
      </c>
      <c r="H30" s="18">
        <f t="shared" si="5"/>
        <v>2.3094688221709007E-3</v>
      </c>
    </row>
    <row r="31" spans="2:8" ht="15" x14ac:dyDescent="0.2">
      <c r="B31" s="3" t="s">
        <v>4</v>
      </c>
      <c r="C31" s="10">
        <v>1</v>
      </c>
      <c r="D31" s="10">
        <v>2</v>
      </c>
      <c r="E31" s="8">
        <f t="shared" si="2"/>
        <v>2.3094688221709007E-3</v>
      </c>
      <c r="F31" s="8">
        <f t="shared" si="3"/>
        <v>3.7593984962406013E-3</v>
      </c>
      <c r="G31" s="13">
        <f t="shared" si="4"/>
        <v>1</v>
      </c>
      <c r="H31" s="18">
        <f t="shared" si="5"/>
        <v>2.3094688221709007E-3</v>
      </c>
    </row>
    <row r="32" spans="2:8" ht="15" x14ac:dyDescent="0.2">
      <c r="B32" s="3" t="s">
        <v>7</v>
      </c>
      <c r="C32" s="10">
        <v>0</v>
      </c>
      <c r="D32" s="10">
        <v>1</v>
      </c>
      <c r="E32" s="8" t="str">
        <f t="shared" si="2"/>
        <v/>
      </c>
      <c r="F32" s="8">
        <f t="shared" si="3"/>
        <v>1.8796992481203006E-3</v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1</v>
      </c>
      <c r="E33" s="8">
        <f t="shared" si="2"/>
        <v>2.3094688221709007E-3</v>
      </c>
      <c r="F33" s="8">
        <f t="shared" si="3"/>
        <v>1.8796992481203006E-3</v>
      </c>
      <c r="G33" s="13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8</v>
      </c>
      <c r="D34" s="10">
        <v>9</v>
      </c>
      <c r="E34" s="8">
        <f t="shared" si="2"/>
        <v>1.8475750577367205E-2</v>
      </c>
      <c r="F34" s="8">
        <f t="shared" si="3"/>
        <v>1.6917293233082706E-2</v>
      </c>
      <c r="G34" s="13">
        <f t="shared" si="4"/>
        <v>0.125</v>
      </c>
      <c r="H34" s="18">
        <f t="shared" si="5"/>
        <v>2.3094688221709007E-3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3</v>
      </c>
      <c r="E36" s="8">
        <f t="shared" si="2"/>
        <v>2.3094688221709007E-3</v>
      </c>
      <c r="F36" s="8">
        <f t="shared" si="3"/>
        <v>5.6390977443609019E-3</v>
      </c>
      <c r="G36" s="13">
        <f t="shared" si="4"/>
        <v>2</v>
      </c>
      <c r="H36" s="18">
        <f t="shared" si="5"/>
        <v>4.6189376443418013E-3</v>
      </c>
    </row>
    <row r="37" spans="2:8" ht="15" x14ac:dyDescent="0.2">
      <c r="B37" s="3" t="s">
        <v>8</v>
      </c>
      <c r="C37" s="10">
        <v>4</v>
      </c>
      <c r="D37" s="10">
        <v>10</v>
      </c>
      <c r="E37" s="8">
        <f t="shared" si="2"/>
        <v>9.2378752886836026E-3</v>
      </c>
      <c r="F37" s="8">
        <f t="shared" si="3"/>
        <v>1.8796992481203006E-2</v>
      </c>
      <c r="G37" s="13">
        <f t="shared" si="4"/>
        <v>1.5</v>
      </c>
      <c r="H37" s="18">
        <f t="shared" si="5"/>
        <v>1.3856812933025403E-2</v>
      </c>
    </row>
    <row r="38" spans="2:8" ht="15" x14ac:dyDescent="0.2">
      <c r="B38" s="3" t="s">
        <v>206</v>
      </c>
      <c r="C38" s="10">
        <v>0</v>
      </c>
      <c r="D38" s="10">
        <v>1</v>
      </c>
      <c r="E38" s="8" t="str">
        <f t="shared" si="2"/>
        <v/>
      </c>
      <c r="F38" s="8">
        <f t="shared" si="3"/>
        <v>1.8796992481203006E-3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5</v>
      </c>
      <c r="D39" s="10">
        <v>6</v>
      </c>
      <c r="E39" s="8">
        <f t="shared" si="2"/>
        <v>1.1547344110854504E-2</v>
      </c>
      <c r="F39" s="8">
        <f t="shared" si="3"/>
        <v>1.1278195488721804E-2</v>
      </c>
      <c r="G39" s="13">
        <f t="shared" si="4"/>
        <v>0.2</v>
      </c>
      <c r="H39" s="18">
        <f t="shared" si="5"/>
        <v>2.3094688221709007E-3</v>
      </c>
    </row>
    <row r="40" spans="2:8" ht="15" x14ac:dyDescent="0.2">
      <c r="B40" s="3" t="s">
        <v>208</v>
      </c>
      <c r="C40" s="10">
        <v>4</v>
      </c>
      <c r="D40" s="10">
        <v>0</v>
      </c>
      <c r="E40" s="8">
        <f t="shared" si="2"/>
        <v>9.2378752886836026E-3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3</v>
      </c>
      <c r="E41" s="8" t="str">
        <f t="shared" si="2"/>
        <v/>
      </c>
      <c r="F41" s="8">
        <f t="shared" si="3"/>
        <v>5.6390977443609019E-3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5</v>
      </c>
      <c r="D42" s="10">
        <v>10</v>
      </c>
      <c r="E42" s="8">
        <f t="shared" si="2"/>
        <v>1.1547344110854504E-2</v>
      </c>
      <c r="F42" s="8">
        <f t="shared" si="3"/>
        <v>1.8796992481203006E-2</v>
      </c>
      <c r="G42" s="13">
        <f t="shared" si="4"/>
        <v>1</v>
      </c>
      <c r="H42" s="18">
        <f t="shared" si="5"/>
        <v>1.1547344110854504E-2</v>
      </c>
    </row>
    <row r="43" spans="2:8" ht="15" x14ac:dyDescent="0.2">
      <c r="B43" s="3" t="s">
        <v>211</v>
      </c>
      <c r="C43" s="10">
        <v>7</v>
      </c>
      <c r="D43" s="10">
        <v>6</v>
      </c>
      <c r="E43" s="8">
        <f t="shared" si="2"/>
        <v>1.6166281755196306E-2</v>
      </c>
      <c r="F43" s="8">
        <f t="shared" si="3"/>
        <v>1.1278195488721804E-2</v>
      </c>
      <c r="G43" s="13">
        <f t="shared" si="4"/>
        <v>-0.14285714285714285</v>
      </c>
      <c r="H43" s="18">
        <f t="shared" si="5"/>
        <v>-2.3094688221709007E-3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6</v>
      </c>
      <c r="D45" s="10">
        <v>3</v>
      </c>
      <c r="E45" s="8">
        <f t="shared" si="2"/>
        <v>1.3856812933025405E-2</v>
      </c>
      <c r="F45" s="8">
        <f t="shared" si="3"/>
        <v>5.6390977443609019E-3</v>
      </c>
      <c r="G45" s="13">
        <f t="shared" si="4"/>
        <v>-0.5</v>
      </c>
      <c r="H45" s="18">
        <f t="shared" si="5"/>
        <v>-6.9284064665127024E-3</v>
      </c>
    </row>
    <row r="46" spans="2:8" ht="15" x14ac:dyDescent="0.2">
      <c r="B46" s="3" t="s">
        <v>213</v>
      </c>
      <c r="C46" s="10">
        <v>1</v>
      </c>
      <c r="D46" s="10">
        <v>2</v>
      </c>
      <c r="E46" s="8">
        <f t="shared" si="2"/>
        <v>2.3094688221709007E-3</v>
      </c>
      <c r="F46" s="8">
        <f t="shared" si="3"/>
        <v>3.7593984962406013E-3</v>
      </c>
      <c r="G46" s="13">
        <f t="shared" si="4"/>
        <v>1</v>
      </c>
      <c r="H46" s="18">
        <f t="shared" si="5"/>
        <v>2.3094688221709007E-3</v>
      </c>
    </row>
    <row r="47" spans="2:8" ht="15" x14ac:dyDescent="0.2">
      <c r="B47" s="3" t="s">
        <v>10</v>
      </c>
      <c r="C47" s="10">
        <v>2</v>
      </c>
      <c r="D47" s="10">
        <v>4</v>
      </c>
      <c r="E47" s="8">
        <f t="shared" si="2"/>
        <v>4.6189376443418013E-3</v>
      </c>
      <c r="F47" s="8">
        <f t="shared" si="3"/>
        <v>7.5187969924812026E-3</v>
      </c>
      <c r="G47" s="13">
        <f t="shared" si="4"/>
        <v>1</v>
      </c>
      <c r="H47" s="18">
        <f t="shared" si="5"/>
        <v>4.6189376443418013E-3</v>
      </c>
    </row>
    <row r="48" spans="2:8" ht="15" x14ac:dyDescent="0.2">
      <c r="B48" s="3" t="s">
        <v>11</v>
      </c>
      <c r="C48" s="10">
        <v>30</v>
      </c>
      <c r="D48" s="10">
        <v>20</v>
      </c>
      <c r="E48" s="8">
        <f t="shared" si="2"/>
        <v>6.9284064665127015E-2</v>
      </c>
      <c r="F48" s="8">
        <f t="shared" si="3"/>
        <v>3.7593984962406013E-2</v>
      </c>
      <c r="G48" s="13">
        <f t="shared" si="4"/>
        <v>-0.33333333333333331</v>
      </c>
      <c r="H48" s="18">
        <f t="shared" si="5"/>
        <v>-2.3094688221709004E-2</v>
      </c>
    </row>
    <row r="49" spans="2:8" ht="15" x14ac:dyDescent="0.2">
      <c r="B49" s="3" t="s">
        <v>16</v>
      </c>
      <c r="C49" s="10">
        <v>2</v>
      </c>
      <c r="D49" s="10">
        <v>5</v>
      </c>
      <c r="E49" s="8">
        <f t="shared" si="2"/>
        <v>4.6189376443418013E-3</v>
      </c>
      <c r="F49" s="8">
        <f t="shared" si="3"/>
        <v>9.3984962406015032E-3</v>
      </c>
      <c r="G49" s="13">
        <f t="shared" si="4"/>
        <v>1.5</v>
      </c>
      <c r="H49" s="18">
        <f t="shared" si="5"/>
        <v>6.9284064665127015E-3</v>
      </c>
    </row>
    <row r="50" spans="2:8" ht="15" x14ac:dyDescent="0.2">
      <c r="B50" s="3" t="s">
        <v>15</v>
      </c>
      <c r="C50" s="10">
        <v>156</v>
      </c>
      <c r="D50" s="10">
        <v>187</v>
      </c>
      <c r="E50" s="8">
        <f t="shared" si="2"/>
        <v>0.36027713625866054</v>
      </c>
      <c r="F50" s="8">
        <f t="shared" si="3"/>
        <v>0.35150375939849626</v>
      </c>
      <c r="G50" s="13">
        <f t="shared" si="4"/>
        <v>0.19871794871794871</v>
      </c>
      <c r="H50" s="18">
        <f t="shared" si="5"/>
        <v>7.1593533487297925E-2</v>
      </c>
    </row>
    <row r="51" spans="2:8" ht="15" x14ac:dyDescent="0.2">
      <c r="B51" s="3" t="s">
        <v>13</v>
      </c>
      <c r="C51" s="10">
        <v>2</v>
      </c>
      <c r="D51" s="10">
        <v>1</v>
      </c>
      <c r="E51" s="8">
        <f t="shared" si="2"/>
        <v>4.6189376443418013E-3</v>
      </c>
      <c r="F51" s="8">
        <f t="shared" si="3"/>
        <v>1.8796992481203006E-3</v>
      </c>
      <c r="G51" s="13">
        <f t="shared" si="4"/>
        <v>-0.5</v>
      </c>
      <c r="H51" s="18">
        <f t="shared" si="5"/>
        <v>-2.3094688221709007E-3</v>
      </c>
    </row>
    <row r="52" spans="2:8" ht="15" x14ac:dyDescent="0.2">
      <c r="B52" s="3" t="s">
        <v>14</v>
      </c>
      <c r="C52" s="10">
        <v>15</v>
      </c>
      <c r="D52" s="10">
        <v>48</v>
      </c>
      <c r="E52" s="8">
        <f t="shared" si="2"/>
        <v>3.4642032332563508E-2</v>
      </c>
      <c r="F52" s="8">
        <f t="shared" si="3"/>
        <v>9.0225563909774431E-2</v>
      </c>
      <c r="G52" s="13">
        <f t="shared" si="4"/>
        <v>2.2000000000000002</v>
      </c>
      <c r="H52" s="18">
        <f t="shared" si="5"/>
        <v>7.6212471131639717E-2</v>
      </c>
    </row>
    <row r="53" spans="2:8" ht="15" x14ac:dyDescent="0.2">
      <c r="B53" s="3" t="s">
        <v>12</v>
      </c>
      <c r="C53" s="10">
        <v>2</v>
      </c>
      <c r="D53" s="10">
        <v>2</v>
      </c>
      <c r="E53" s="8">
        <f t="shared" si="2"/>
        <v>4.6189376443418013E-3</v>
      </c>
      <c r="F53" s="8">
        <f t="shared" si="3"/>
        <v>3.7593984962406013E-3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3</v>
      </c>
      <c r="D56" s="10">
        <v>0</v>
      </c>
      <c r="E56" s="8">
        <f t="shared" si="2"/>
        <v>6.9284064665127024E-3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2</v>
      </c>
      <c r="D57" s="10">
        <v>2</v>
      </c>
      <c r="E57" s="8">
        <f t="shared" si="2"/>
        <v>4.6189376443418013E-3</v>
      </c>
      <c r="F57" s="8">
        <f t="shared" si="3"/>
        <v>3.7593984962406013E-3</v>
      </c>
      <c r="G57" s="13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11</v>
      </c>
      <c r="D58" s="10">
        <v>20</v>
      </c>
      <c r="E58" s="8">
        <f t="shared" si="2"/>
        <v>2.5404157043879907E-2</v>
      </c>
      <c r="F58" s="8">
        <f t="shared" si="3"/>
        <v>3.7593984962406013E-2</v>
      </c>
      <c r="G58" s="13">
        <f t="shared" si="4"/>
        <v>0.81818181818181823</v>
      </c>
      <c r="H58" s="18">
        <f t="shared" si="5"/>
        <v>2.0785219399538108E-2</v>
      </c>
    </row>
    <row r="59" spans="2:8" ht="15" x14ac:dyDescent="0.2">
      <c r="B59" s="3" t="s">
        <v>217</v>
      </c>
      <c r="C59" s="10">
        <v>1</v>
      </c>
      <c r="D59" s="10">
        <v>2</v>
      </c>
      <c r="E59" s="8">
        <f t="shared" si="2"/>
        <v>2.3094688221709007E-3</v>
      </c>
      <c r="F59" s="8">
        <f t="shared" si="3"/>
        <v>3.7593984962406013E-3</v>
      </c>
      <c r="G59" s="13">
        <f t="shared" si="4"/>
        <v>1</v>
      </c>
      <c r="H59" s="18">
        <f t="shared" si="5"/>
        <v>2.3094688221709007E-3</v>
      </c>
    </row>
    <row r="60" spans="2:8" ht="15" x14ac:dyDescent="0.2">
      <c r="B60" s="3" t="s">
        <v>218</v>
      </c>
      <c r="C60" s="10">
        <v>10</v>
      </c>
      <c r="D60" s="10">
        <v>13</v>
      </c>
      <c r="E60" s="8">
        <f t="shared" si="2"/>
        <v>2.3094688221709007E-2</v>
      </c>
      <c r="F60" s="8">
        <f t="shared" si="3"/>
        <v>2.4436090225563908E-2</v>
      </c>
      <c r="G60" s="13">
        <f t="shared" si="4"/>
        <v>0.3</v>
      </c>
      <c r="H60" s="18">
        <f t="shared" si="5"/>
        <v>6.9284064665127024E-3</v>
      </c>
    </row>
    <row r="61" spans="2:8" ht="15" x14ac:dyDescent="0.2">
      <c r="B61" s="3" t="s">
        <v>219</v>
      </c>
      <c r="C61" s="10">
        <v>2</v>
      </c>
      <c r="D61" s="10">
        <v>5</v>
      </c>
      <c r="E61" s="8">
        <f t="shared" si="2"/>
        <v>4.6189376443418013E-3</v>
      </c>
      <c r="F61" s="8">
        <f t="shared" si="3"/>
        <v>9.3984962406015032E-3</v>
      </c>
      <c r="G61" s="13">
        <f t="shared" si="4"/>
        <v>1.5</v>
      </c>
      <c r="H61" s="18">
        <f t="shared" si="5"/>
        <v>6.9284064665127015E-3</v>
      </c>
    </row>
    <row r="62" spans="2:8" ht="15" x14ac:dyDescent="0.2">
      <c r="B62" s="3" t="s">
        <v>19</v>
      </c>
      <c r="C62" s="10">
        <v>2</v>
      </c>
      <c r="D62" s="10">
        <v>11</v>
      </c>
      <c r="E62" s="8">
        <f t="shared" si="2"/>
        <v>4.6189376443418013E-3</v>
      </c>
      <c r="F62" s="8">
        <f t="shared" si="3"/>
        <v>2.0676691729323307E-2</v>
      </c>
      <c r="G62" s="13">
        <f t="shared" si="4"/>
        <v>4.5</v>
      </c>
      <c r="H62" s="18">
        <f t="shared" si="5"/>
        <v>2.0785219399538105E-2</v>
      </c>
    </row>
    <row r="63" spans="2:8" ht="15" x14ac:dyDescent="0.2">
      <c r="B63" s="3" t="s">
        <v>220</v>
      </c>
      <c r="C63" s="10">
        <v>1</v>
      </c>
      <c r="D63" s="10">
        <v>2</v>
      </c>
      <c r="E63" s="8">
        <f t="shared" si="2"/>
        <v>2.3094688221709007E-3</v>
      </c>
      <c r="F63" s="8">
        <f t="shared" si="3"/>
        <v>3.7593984962406013E-3</v>
      </c>
      <c r="G63" s="13">
        <f t="shared" si="4"/>
        <v>1</v>
      </c>
      <c r="H63" s="18">
        <f t="shared" si="5"/>
        <v>2.3094688221709007E-3</v>
      </c>
    </row>
    <row r="64" spans="2:8" ht="13.5" customHeight="1" x14ac:dyDescent="0.2">
      <c r="B64" s="3" t="s">
        <v>221</v>
      </c>
      <c r="C64" s="10">
        <v>9</v>
      </c>
      <c r="D64" s="10">
        <v>6</v>
      </c>
      <c r="E64" s="8">
        <f t="shared" si="2"/>
        <v>2.0785219399538105E-2</v>
      </c>
      <c r="F64" s="8">
        <f t="shared" si="3"/>
        <v>1.1278195488721804E-2</v>
      </c>
      <c r="G64" s="13">
        <f t="shared" si="4"/>
        <v>-0.33333333333333331</v>
      </c>
      <c r="H64" s="18">
        <f t="shared" si="5"/>
        <v>-6.9284064665127015E-3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2886</v>
      </c>
      <c r="D70" s="41">
        <f>SUM(D71:D145)</f>
        <v>3435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0.19022869022869024</v>
      </c>
      <c r="H70" s="42">
        <f>+IF(OR(AND(E70=""),(G70="")),"",E70*G70)</f>
        <v>0.19022869022869024</v>
      </c>
    </row>
    <row r="71" spans="2:8" ht="15" x14ac:dyDescent="0.2">
      <c r="B71" s="3" t="s">
        <v>20</v>
      </c>
      <c r="C71" s="10">
        <v>81</v>
      </c>
      <c r="D71" s="10">
        <v>180</v>
      </c>
      <c r="E71" s="12">
        <f>+IF(C71=0,"",C71/C$70)</f>
        <v>2.8066528066528068E-2</v>
      </c>
      <c r="F71" s="12">
        <f>+IF(D71=0,"",D71/D$70)</f>
        <v>5.2401746724890827E-2</v>
      </c>
      <c r="G71" s="13">
        <f>+IF(OR(AND(D71=0),(C71=0)),"0",((D71-C71)/C71))</f>
        <v>1.2222222222222223</v>
      </c>
      <c r="H71" s="18">
        <f>+IF(OR(AND(E71=""),(G71="")),"",E71*G71)</f>
        <v>3.4303534303534305E-2</v>
      </c>
    </row>
    <row r="72" spans="2:8" ht="15" x14ac:dyDescent="0.2">
      <c r="B72" s="3" t="s">
        <v>21</v>
      </c>
      <c r="C72" s="10">
        <v>17</v>
      </c>
      <c r="D72" s="10">
        <v>22</v>
      </c>
      <c r="E72" s="12">
        <f t="shared" ref="E72:E135" si="6">+IF(C72=0,"",C72/C$70)</f>
        <v>5.8905058905058903E-3</v>
      </c>
      <c r="F72" s="12">
        <f t="shared" ref="F72:F135" si="7">+IF(D72=0,"",D72/D$70)</f>
        <v>6.4046579330422123E-3</v>
      </c>
      <c r="G72" s="13">
        <f t="shared" ref="G72:G135" si="8">+IF(OR(AND(D72=0),(C72=0)),"0",((D72-C72)/C72))</f>
        <v>0.29411764705882354</v>
      </c>
      <c r="H72" s="18">
        <f t="shared" ref="H72:H135" si="9">+IF(OR(AND(E72=""),(G72="")),"",E72*G72)</f>
        <v>1.7325017325017325E-3</v>
      </c>
    </row>
    <row r="73" spans="2:8" ht="15" x14ac:dyDescent="0.2">
      <c r="B73" s="3" t="s">
        <v>22</v>
      </c>
      <c r="C73" s="10">
        <v>114</v>
      </c>
      <c r="D73" s="10">
        <v>93</v>
      </c>
      <c r="E73" s="12">
        <f t="shared" si="6"/>
        <v>3.9501039501039503E-2</v>
      </c>
      <c r="F73" s="12">
        <f t="shared" si="7"/>
        <v>2.7074235807860263E-2</v>
      </c>
      <c r="G73" s="13">
        <f t="shared" si="8"/>
        <v>-0.18421052631578946</v>
      </c>
      <c r="H73" s="18">
        <f t="shared" si="9"/>
        <v>-7.2765072765072769E-3</v>
      </c>
    </row>
    <row r="74" spans="2:8" ht="15" x14ac:dyDescent="0.2">
      <c r="B74" s="3" t="s">
        <v>222</v>
      </c>
      <c r="C74" s="10">
        <v>216</v>
      </c>
      <c r="D74" s="10">
        <v>224</v>
      </c>
      <c r="E74" s="12">
        <f t="shared" si="6"/>
        <v>7.4844074844074848E-2</v>
      </c>
      <c r="F74" s="12">
        <f t="shared" si="7"/>
        <v>6.5211062590975255E-2</v>
      </c>
      <c r="G74" s="13">
        <f t="shared" si="8"/>
        <v>3.7037037037037035E-2</v>
      </c>
      <c r="H74" s="18">
        <f t="shared" si="9"/>
        <v>2.772002772002772E-3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6"/>
        <v>3.465003465003465E-4</v>
      </c>
      <c r="F75" s="12">
        <f t="shared" si="7"/>
        <v>2.9112081513828241E-4</v>
      </c>
      <c r="G75" s="13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3</v>
      </c>
      <c r="D76" s="10">
        <v>0</v>
      </c>
      <c r="E76" s="12">
        <f t="shared" si="6"/>
        <v>1.0395010395010396E-3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13</v>
      </c>
      <c r="D77" s="10">
        <v>15</v>
      </c>
      <c r="E77" s="12">
        <f t="shared" si="6"/>
        <v>4.5045045045045045E-3</v>
      </c>
      <c r="F77" s="12">
        <f t="shared" si="7"/>
        <v>4.3668122270742356E-3</v>
      </c>
      <c r="G77" s="13">
        <f t="shared" si="8"/>
        <v>0.15384615384615385</v>
      </c>
      <c r="H77" s="18">
        <f t="shared" si="9"/>
        <v>6.93000693000693E-4</v>
      </c>
    </row>
    <row r="78" spans="2:8" ht="15" x14ac:dyDescent="0.2">
      <c r="B78" s="3" t="s">
        <v>225</v>
      </c>
      <c r="C78" s="10">
        <v>13</v>
      </c>
      <c r="D78" s="10">
        <v>36</v>
      </c>
      <c r="E78" s="12">
        <f t="shared" si="6"/>
        <v>4.5045045045045045E-3</v>
      </c>
      <c r="F78" s="12">
        <f t="shared" si="7"/>
        <v>1.0480349344978166E-2</v>
      </c>
      <c r="G78" s="13">
        <f t="shared" si="8"/>
        <v>1.7692307692307692</v>
      </c>
      <c r="H78" s="18">
        <f t="shared" si="9"/>
        <v>7.9695079695079694E-3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46</v>
      </c>
      <c r="D80" s="10">
        <v>59</v>
      </c>
      <c r="E80" s="12">
        <f t="shared" si="6"/>
        <v>1.5939015939015939E-2</v>
      </c>
      <c r="F80" s="12">
        <f t="shared" si="7"/>
        <v>1.717612809315866E-2</v>
      </c>
      <c r="G80" s="13">
        <f t="shared" si="8"/>
        <v>0.28260869565217389</v>
      </c>
      <c r="H80" s="18">
        <f t="shared" si="9"/>
        <v>4.5045045045045045E-3</v>
      </c>
    </row>
    <row r="81" spans="2:8" ht="15" x14ac:dyDescent="0.2">
      <c r="B81" s="3" t="s">
        <v>24</v>
      </c>
      <c r="C81" s="10">
        <v>1</v>
      </c>
      <c r="D81" s="10">
        <v>4</v>
      </c>
      <c r="E81" s="12">
        <f t="shared" si="6"/>
        <v>3.465003465003465E-4</v>
      </c>
      <c r="F81" s="12">
        <f t="shared" si="7"/>
        <v>1.1644832605531296E-3</v>
      </c>
      <c r="G81" s="13">
        <f t="shared" si="8"/>
        <v>3</v>
      </c>
      <c r="H81" s="18">
        <f t="shared" si="9"/>
        <v>1.0395010395010396E-3</v>
      </c>
    </row>
    <row r="82" spans="2:8" ht="15" x14ac:dyDescent="0.2">
      <c r="B82" s="3" t="s">
        <v>228</v>
      </c>
      <c r="C82" s="10">
        <v>250</v>
      </c>
      <c r="D82" s="10">
        <v>375</v>
      </c>
      <c r="E82" s="12">
        <f t="shared" si="6"/>
        <v>8.6625086625086625E-2</v>
      </c>
      <c r="F82" s="12">
        <f t="shared" si="7"/>
        <v>0.1091703056768559</v>
      </c>
      <c r="G82" s="13">
        <f t="shared" si="8"/>
        <v>0.5</v>
      </c>
      <c r="H82" s="18">
        <f t="shared" si="9"/>
        <v>4.3312543312543313E-2</v>
      </c>
    </row>
    <row r="83" spans="2:8" ht="15" x14ac:dyDescent="0.2">
      <c r="B83" s="3" t="s">
        <v>229</v>
      </c>
      <c r="C83" s="10">
        <v>95</v>
      </c>
      <c r="D83" s="10">
        <v>99</v>
      </c>
      <c r="E83" s="12">
        <f t="shared" si="6"/>
        <v>3.2917532917532917E-2</v>
      </c>
      <c r="F83" s="12">
        <f t="shared" si="7"/>
        <v>2.8820960698689956E-2</v>
      </c>
      <c r="G83" s="13">
        <f t="shared" si="8"/>
        <v>4.2105263157894736E-2</v>
      </c>
      <c r="H83" s="18">
        <f t="shared" si="9"/>
        <v>1.386001386001386E-3</v>
      </c>
    </row>
    <row r="84" spans="2:8" ht="15" x14ac:dyDescent="0.2">
      <c r="B84" s="3" t="s">
        <v>230</v>
      </c>
      <c r="C84" s="10">
        <v>56</v>
      </c>
      <c r="D84" s="10">
        <v>40</v>
      </c>
      <c r="E84" s="12">
        <f t="shared" si="6"/>
        <v>1.9404019404019403E-2</v>
      </c>
      <c r="F84" s="12">
        <f t="shared" si="7"/>
        <v>1.1644832605531296E-2</v>
      </c>
      <c r="G84" s="13">
        <f t="shared" si="8"/>
        <v>-0.2857142857142857</v>
      </c>
      <c r="H84" s="18">
        <f t="shared" si="9"/>
        <v>-5.5440055440055432E-3</v>
      </c>
    </row>
    <row r="85" spans="2:8" ht="15" x14ac:dyDescent="0.2">
      <c r="B85" s="3" t="s">
        <v>28</v>
      </c>
      <c r="C85" s="10">
        <v>26</v>
      </c>
      <c r="D85" s="10">
        <v>35</v>
      </c>
      <c r="E85" s="12">
        <f t="shared" si="6"/>
        <v>9.0090090090090089E-3</v>
      </c>
      <c r="F85" s="12">
        <f t="shared" si="7"/>
        <v>1.0189228529839884E-2</v>
      </c>
      <c r="G85" s="13">
        <f t="shared" si="8"/>
        <v>0.34615384615384615</v>
      </c>
      <c r="H85" s="18">
        <f t="shared" si="9"/>
        <v>3.1185031185031182E-3</v>
      </c>
    </row>
    <row r="86" spans="2:8" ht="15" x14ac:dyDescent="0.2">
      <c r="B86" s="3" t="s">
        <v>231</v>
      </c>
      <c r="C86" s="10">
        <v>34</v>
      </c>
      <c r="D86" s="10">
        <v>69</v>
      </c>
      <c r="E86" s="12">
        <f t="shared" si="6"/>
        <v>1.1781011781011781E-2</v>
      </c>
      <c r="F86" s="12">
        <f t="shared" si="7"/>
        <v>2.0087336244541485E-2</v>
      </c>
      <c r="G86" s="13">
        <f t="shared" si="8"/>
        <v>1.0294117647058822</v>
      </c>
      <c r="H86" s="18">
        <f t="shared" si="9"/>
        <v>1.2127512127512126E-2</v>
      </c>
    </row>
    <row r="87" spans="2:8" ht="15" x14ac:dyDescent="0.2">
      <c r="B87" s="3" t="s">
        <v>232</v>
      </c>
      <c r="C87" s="10">
        <v>12</v>
      </c>
      <c r="D87" s="10">
        <v>24</v>
      </c>
      <c r="E87" s="12">
        <f t="shared" si="6"/>
        <v>4.1580041580041582E-3</v>
      </c>
      <c r="F87" s="12">
        <f t="shared" si="7"/>
        <v>6.9868995633187774E-3</v>
      </c>
      <c r="G87" s="13">
        <f t="shared" si="8"/>
        <v>1</v>
      </c>
      <c r="H87" s="18">
        <f t="shared" si="9"/>
        <v>4.1580041580041582E-3</v>
      </c>
    </row>
    <row r="88" spans="2:8" ht="15" x14ac:dyDescent="0.2">
      <c r="B88" s="3" t="s">
        <v>233</v>
      </c>
      <c r="C88" s="10">
        <v>66</v>
      </c>
      <c r="D88" s="10">
        <v>83</v>
      </c>
      <c r="E88" s="12">
        <f t="shared" si="6"/>
        <v>2.286902286902287E-2</v>
      </c>
      <c r="F88" s="12">
        <f t="shared" si="7"/>
        <v>2.4163027656477438E-2</v>
      </c>
      <c r="G88" s="13">
        <f t="shared" si="8"/>
        <v>0.25757575757575757</v>
      </c>
      <c r="H88" s="18">
        <f t="shared" si="9"/>
        <v>5.8905058905058903E-3</v>
      </c>
    </row>
    <row r="89" spans="2:8" ht="15" x14ac:dyDescent="0.2">
      <c r="B89" s="3" t="s">
        <v>26</v>
      </c>
      <c r="C89" s="10">
        <v>18</v>
      </c>
      <c r="D89" s="10">
        <v>19</v>
      </c>
      <c r="E89" s="12">
        <f t="shared" si="6"/>
        <v>6.2370062370062374E-3</v>
      </c>
      <c r="F89" s="12">
        <f t="shared" si="7"/>
        <v>5.531295487627365E-3</v>
      </c>
      <c r="G89" s="13">
        <f t="shared" si="8"/>
        <v>5.5555555555555552E-2</v>
      </c>
      <c r="H89" s="18">
        <f t="shared" si="9"/>
        <v>3.465003465003465E-4</v>
      </c>
    </row>
    <row r="90" spans="2:8" ht="15" x14ac:dyDescent="0.2">
      <c r="B90" s="3" t="s">
        <v>29</v>
      </c>
      <c r="C90" s="10">
        <v>34</v>
      </c>
      <c r="D90" s="10">
        <v>23</v>
      </c>
      <c r="E90" s="12">
        <f t="shared" si="6"/>
        <v>1.1781011781011781E-2</v>
      </c>
      <c r="F90" s="12">
        <f t="shared" si="7"/>
        <v>6.6957787481804953E-3</v>
      </c>
      <c r="G90" s="13">
        <f t="shared" si="8"/>
        <v>-0.3235294117647059</v>
      </c>
      <c r="H90" s="18">
        <f t="shared" si="9"/>
        <v>-3.8115038115038116E-3</v>
      </c>
    </row>
    <row r="91" spans="2:8" ht="15" x14ac:dyDescent="0.2">
      <c r="B91" s="3" t="s">
        <v>234</v>
      </c>
      <c r="C91" s="10">
        <v>6</v>
      </c>
      <c r="D91" s="10">
        <v>7</v>
      </c>
      <c r="E91" s="12">
        <f t="shared" si="6"/>
        <v>2.0790020790020791E-3</v>
      </c>
      <c r="F91" s="12">
        <f t="shared" si="7"/>
        <v>2.0378457059679767E-3</v>
      </c>
      <c r="G91" s="13">
        <f t="shared" si="8"/>
        <v>0.16666666666666666</v>
      </c>
      <c r="H91" s="18">
        <f t="shared" si="9"/>
        <v>3.465003465003465E-4</v>
      </c>
    </row>
    <row r="92" spans="2:8" ht="15" x14ac:dyDescent="0.2">
      <c r="B92" s="3" t="s">
        <v>235</v>
      </c>
      <c r="C92" s="10">
        <v>46</v>
      </c>
      <c r="D92" s="10">
        <v>94</v>
      </c>
      <c r="E92" s="12">
        <f t="shared" si="6"/>
        <v>1.5939015939015939E-2</v>
      </c>
      <c r="F92" s="12">
        <f t="shared" si="7"/>
        <v>2.7365356622998546E-2</v>
      </c>
      <c r="G92" s="13">
        <f t="shared" si="8"/>
        <v>1.0434782608695652</v>
      </c>
      <c r="H92" s="18">
        <f t="shared" si="9"/>
        <v>1.6632016632016633E-2</v>
      </c>
    </row>
    <row r="93" spans="2:8" ht="15" x14ac:dyDescent="0.2">
      <c r="B93" s="3" t="s">
        <v>561</v>
      </c>
      <c r="C93" s="10">
        <v>47</v>
      </c>
      <c r="D93" s="10">
        <v>72</v>
      </c>
      <c r="E93" s="12">
        <f t="shared" si="6"/>
        <v>1.6285516285516284E-2</v>
      </c>
      <c r="F93" s="12">
        <f t="shared" si="7"/>
        <v>2.0960698689956331E-2</v>
      </c>
      <c r="G93" s="13">
        <f t="shared" si="8"/>
        <v>0.53191489361702127</v>
      </c>
      <c r="H93" s="18">
        <f t="shared" si="9"/>
        <v>8.6625086625086618E-3</v>
      </c>
    </row>
    <row r="94" spans="2:8" ht="15" x14ac:dyDescent="0.2">
      <c r="B94" s="3" t="s">
        <v>25</v>
      </c>
      <c r="C94" s="10">
        <v>29</v>
      </c>
      <c r="D94" s="10">
        <v>34</v>
      </c>
      <c r="E94" s="12">
        <f t="shared" si="6"/>
        <v>1.0048510048510048E-2</v>
      </c>
      <c r="F94" s="12">
        <f t="shared" si="7"/>
        <v>9.8981077147016015E-3</v>
      </c>
      <c r="G94" s="13">
        <f t="shared" si="8"/>
        <v>0.17241379310344829</v>
      </c>
      <c r="H94" s="18">
        <f t="shared" si="9"/>
        <v>1.7325017325017327E-3</v>
      </c>
    </row>
    <row r="95" spans="2:8" ht="15" x14ac:dyDescent="0.2">
      <c r="B95" s="3" t="s">
        <v>27</v>
      </c>
      <c r="C95" s="10">
        <v>2</v>
      </c>
      <c r="D95" s="10">
        <v>2</v>
      </c>
      <c r="E95" s="12">
        <f t="shared" si="6"/>
        <v>6.93000693000693E-4</v>
      </c>
      <c r="F95" s="12">
        <f t="shared" si="7"/>
        <v>5.8224163027656482E-4</v>
      </c>
      <c r="G95" s="13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1</v>
      </c>
      <c r="D96" s="10">
        <v>2</v>
      </c>
      <c r="E96" s="12">
        <f t="shared" si="6"/>
        <v>3.465003465003465E-4</v>
      </c>
      <c r="F96" s="12">
        <f t="shared" si="7"/>
        <v>5.8224163027656482E-4</v>
      </c>
      <c r="G96" s="13">
        <f t="shared" si="8"/>
        <v>1</v>
      </c>
      <c r="H96" s="18">
        <f t="shared" si="9"/>
        <v>3.465003465003465E-4</v>
      </c>
    </row>
    <row r="97" spans="2:8" ht="15" x14ac:dyDescent="0.2">
      <c r="B97" s="3" t="s">
        <v>237</v>
      </c>
      <c r="C97" s="10">
        <v>2</v>
      </c>
      <c r="D97" s="10">
        <v>7</v>
      </c>
      <c r="E97" s="12">
        <f t="shared" si="6"/>
        <v>6.93000693000693E-4</v>
      </c>
      <c r="F97" s="12">
        <f t="shared" si="7"/>
        <v>2.0378457059679767E-3</v>
      </c>
      <c r="G97" s="13">
        <f t="shared" si="8"/>
        <v>2.5</v>
      </c>
      <c r="H97" s="18">
        <f t="shared" si="9"/>
        <v>1.7325017325017325E-3</v>
      </c>
    </row>
    <row r="98" spans="2:8" ht="15" x14ac:dyDescent="0.2">
      <c r="B98" s="3" t="s">
        <v>238</v>
      </c>
      <c r="C98" s="10">
        <v>356</v>
      </c>
      <c r="D98" s="10">
        <v>187</v>
      </c>
      <c r="E98" s="12">
        <f t="shared" si="6"/>
        <v>0.12335412335412335</v>
      </c>
      <c r="F98" s="12">
        <f t="shared" si="7"/>
        <v>5.4439592430858809E-2</v>
      </c>
      <c r="G98" s="13">
        <f t="shared" si="8"/>
        <v>-0.4747191011235955</v>
      </c>
      <c r="H98" s="18">
        <f t="shared" si="9"/>
        <v>-5.8558558558558557E-2</v>
      </c>
    </row>
    <row r="99" spans="2:8" ht="15" x14ac:dyDescent="0.2">
      <c r="B99" s="3" t="s">
        <v>239</v>
      </c>
      <c r="C99" s="10">
        <v>52</v>
      </c>
      <c r="D99" s="10">
        <v>86</v>
      </c>
      <c r="E99" s="12">
        <f t="shared" si="6"/>
        <v>1.8018018018018018E-2</v>
      </c>
      <c r="F99" s="12">
        <f t="shared" si="7"/>
        <v>2.5036390101892285E-2</v>
      </c>
      <c r="G99" s="13">
        <f t="shared" si="8"/>
        <v>0.65384615384615385</v>
      </c>
      <c r="H99" s="18">
        <f t="shared" si="9"/>
        <v>1.1781011781011781E-2</v>
      </c>
    </row>
    <row r="100" spans="2:8" ht="15" x14ac:dyDescent="0.2">
      <c r="B100" s="3" t="s">
        <v>240</v>
      </c>
      <c r="C100" s="10">
        <v>17</v>
      </c>
      <c r="D100" s="10">
        <v>45</v>
      </c>
      <c r="E100" s="12">
        <f t="shared" si="6"/>
        <v>5.8905058905058903E-3</v>
      </c>
      <c r="F100" s="12">
        <f t="shared" si="7"/>
        <v>1.3100436681222707E-2</v>
      </c>
      <c r="G100" s="13">
        <f t="shared" si="8"/>
        <v>1.6470588235294117</v>
      </c>
      <c r="H100" s="18">
        <f t="shared" si="9"/>
        <v>9.7020097020097014E-3</v>
      </c>
    </row>
    <row r="101" spans="2:8" ht="15" x14ac:dyDescent="0.2">
      <c r="B101" s="3" t="s">
        <v>241</v>
      </c>
      <c r="C101" s="10">
        <v>9</v>
      </c>
      <c r="D101" s="10">
        <v>10</v>
      </c>
      <c r="E101" s="12">
        <f t="shared" si="6"/>
        <v>3.1185031185031187E-3</v>
      </c>
      <c r="F101" s="12">
        <f t="shared" si="7"/>
        <v>2.911208151382824E-3</v>
      </c>
      <c r="G101" s="13">
        <f t="shared" si="8"/>
        <v>0.1111111111111111</v>
      </c>
      <c r="H101" s="18">
        <f t="shared" si="9"/>
        <v>3.465003465003465E-4</v>
      </c>
    </row>
    <row r="102" spans="2:8" ht="15" x14ac:dyDescent="0.2">
      <c r="B102" s="3" t="s">
        <v>242</v>
      </c>
      <c r="C102" s="10">
        <v>15</v>
      </c>
      <c r="D102" s="10">
        <v>13</v>
      </c>
      <c r="E102" s="12">
        <f t="shared" si="6"/>
        <v>5.1975051975051978E-3</v>
      </c>
      <c r="F102" s="12">
        <f t="shared" si="7"/>
        <v>3.7845705967976709E-3</v>
      </c>
      <c r="G102" s="13">
        <f t="shared" si="8"/>
        <v>-0.13333333333333333</v>
      </c>
      <c r="H102" s="18">
        <f t="shared" si="9"/>
        <v>-6.93000693000693E-4</v>
      </c>
    </row>
    <row r="103" spans="2:8" ht="15" x14ac:dyDescent="0.2">
      <c r="B103" s="3" t="s">
        <v>243</v>
      </c>
      <c r="C103" s="10">
        <v>7</v>
      </c>
      <c r="D103" s="10">
        <v>20</v>
      </c>
      <c r="E103" s="12">
        <f t="shared" si="6"/>
        <v>2.4255024255024253E-3</v>
      </c>
      <c r="F103" s="12">
        <f t="shared" si="7"/>
        <v>5.822416302765648E-3</v>
      </c>
      <c r="G103" s="13">
        <f t="shared" si="8"/>
        <v>1.8571428571428572</v>
      </c>
      <c r="H103" s="18">
        <f t="shared" si="9"/>
        <v>4.5045045045045045E-3</v>
      </c>
    </row>
    <row r="104" spans="2:8" ht="15" x14ac:dyDescent="0.2">
      <c r="B104" s="3" t="s">
        <v>34</v>
      </c>
      <c r="C104" s="10">
        <v>41</v>
      </c>
      <c r="D104" s="10">
        <v>64</v>
      </c>
      <c r="E104" s="12">
        <f t="shared" si="6"/>
        <v>1.4206514206514207E-2</v>
      </c>
      <c r="F104" s="12">
        <f t="shared" si="7"/>
        <v>1.8631732168850074E-2</v>
      </c>
      <c r="G104" s="13">
        <f t="shared" si="8"/>
        <v>0.56097560975609762</v>
      </c>
      <c r="H104" s="18">
        <f t="shared" si="9"/>
        <v>7.9695079695079711E-3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3.465003465003465E-4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28</v>
      </c>
      <c r="D107" s="10">
        <v>29</v>
      </c>
      <c r="E107" s="12">
        <f t="shared" si="6"/>
        <v>9.7020097020097014E-3</v>
      </c>
      <c r="F107" s="12">
        <f t="shared" si="7"/>
        <v>8.442503639010189E-3</v>
      </c>
      <c r="G107" s="13">
        <f t="shared" si="8"/>
        <v>3.5714285714285712E-2</v>
      </c>
      <c r="H107" s="18">
        <f t="shared" si="9"/>
        <v>3.4650034650034645E-4</v>
      </c>
    </row>
    <row r="108" spans="2:8" ht="15" x14ac:dyDescent="0.2">
      <c r="B108" s="3" t="s">
        <v>31</v>
      </c>
      <c r="C108" s="10">
        <v>3</v>
      </c>
      <c r="D108" s="10">
        <v>1</v>
      </c>
      <c r="E108" s="12">
        <f t="shared" si="6"/>
        <v>1.0395010395010396E-3</v>
      </c>
      <c r="F108" s="12">
        <f t="shared" si="7"/>
        <v>2.9112081513828241E-4</v>
      </c>
      <c r="G108" s="13">
        <f t="shared" si="8"/>
        <v>-0.66666666666666663</v>
      </c>
      <c r="H108" s="18">
        <f t="shared" si="9"/>
        <v>-6.93000693000693E-4</v>
      </c>
    </row>
    <row r="109" spans="2:8" ht="15" x14ac:dyDescent="0.2">
      <c r="B109" s="3" t="s">
        <v>247</v>
      </c>
      <c r="C109" s="10">
        <v>5</v>
      </c>
      <c r="D109" s="10">
        <v>5</v>
      </c>
      <c r="E109" s="12">
        <f t="shared" si="6"/>
        <v>1.7325017325017325E-3</v>
      </c>
      <c r="F109" s="12">
        <f t="shared" si="7"/>
        <v>1.455604075691412E-3</v>
      </c>
      <c r="G109" s="13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14</v>
      </c>
      <c r="D110" s="10">
        <v>19</v>
      </c>
      <c r="E110" s="12">
        <f t="shared" si="6"/>
        <v>4.8510048510048507E-3</v>
      </c>
      <c r="F110" s="12">
        <f t="shared" si="7"/>
        <v>5.531295487627365E-3</v>
      </c>
      <c r="G110" s="13">
        <f t="shared" si="8"/>
        <v>0.35714285714285715</v>
      </c>
      <c r="H110" s="18">
        <f t="shared" si="9"/>
        <v>1.7325017325017325E-3</v>
      </c>
    </row>
    <row r="111" spans="2:8" ht="15" x14ac:dyDescent="0.2">
      <c r="B111" s="3" t="s">
        <v>30</v>
      </c>
      <c r="C111" s="10">
        <v>2</v>
      </c>
      <c r="D111" s="10">
        <v>1</v>
      </c>
      <c r="E111" s="12">
        <f t="shared" si="6"/>
        <v>6.93000693000693E-4</v>
      </c>
      <c r="F111" s="12">
        <f t="shared" si="7"/>
        <v>2.9112081513828241E-4</v>
      </c>
      <c r="G111" s="13">
        <f t="shared" si="8"/>
        <v>-0.5</v>
      </c>
      <c r="H111" s="18">
        <f t="shared" si="9"/>
        <v>-3.465003465003465E-4</v>
      </c>
    </row>
    <row r="112" spans="2:8" ht="15" x14ac:dyDescent="0.2">
      <c r="B112" s="3" t="s">
        <v>33</v>
      </c>
      <c r="C112" s="10">
        <v>59</v>
      </c>
      <c r="D112" s="10">
        <v>57</v>
      </c>
      <c r="E112" s="12">
        <f t="shared" si="6"/>
        <v>2.0443520443520442E-2</v>
      </c>
      <c r="F112" s="12">
        <f t="shared" si="7"/>
        <v>1.6593886462882096E-2</v>
      </c>
      <c r="G112" s="13">
        <f t="shared" si="8"/>
        <v>-3.3898305084745763E-2</v>
      </c>
      <c r="H112" s="18">
        <f t="shared" si="9"/>
        <v>-6.93000693000693E-4</v>
      </c>
    </row>
    <row r="113" spans="2:8" ht="15" x14ac:dyDescent="0.2">
      <c r="B113" s="3" t="s">
        <v>248</v>
      </c>
      <c r="C113" s="10">
        <v>81</v>
      </c>
      <c r="D113" s="10">
        <v>92</v>
      </c>
      <c r="E113" s="12">
        <f t="shared" si="6"/>
        <v>2.8066528066528068E-2</v>
      </c>
      <c r="F113" s="12">
        <f t="shared" si="7"/>
        <v>2.6783114992721981E-2</v>
      </c>
      <c r="G113" s="13">
        <f t="shared" si="8"/>
        <v>0.13580246913580246</v>
      </c>
      <c r="H113" s="18">
        <f t="shared" si="9"/>
        <v>3.8115038115038116E-3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138</v>
      </c>
      <c r="D115" s="10">
        <v>171</v>
      </c>
      <c r="E115" s="12">
        <f t="shared" si="6"/>
        <v>4.781704781704782E-2</v>
      </c>
      <c r="F115" s="12">
        <f t="shared" si="7"/>
        <v>4.9781659388646288E-2</v>
      </c>
      <c r="G115" s="13">
        <f t="shared" si="8"/>
        <v>0.2391304347826087</v>
      </c>
      <c r="H115" s="18">
        <f t="shared" si="9"/>
        <v>1.1434511434511435E-2</v>
      </c>
    </row>
    <row r="116" spans="2:8" ht="15" x14ac:dyDescent="0.2">
      <c r="B116" s="3" t="s">
        <v>249</v>
      </c>
      <c r="C116" s="10">
        <v>52</v>
      </c>
      <c r="D116" s="10">
        <v>60</v>
      </c>
      <c r="E116" s="12">
        <f t="shared" si="6"/>
        <v>1.8018018018018018E-2</v>
      </c>
      <c r="F116" s="12">
        <f t="shared" si="7"/>
        <v>1.7467248908296942E-2</v>
      </c>
      <c r="G116" s="13">
        <f t="shared" si="8"/>
        <v>0.15384615384615385</v>
      </c>
      <c r="H116" s="18">
        <f t="shared" si="9"/>
        <v>2.772002772002772E-3</v>
      </c>
    </row>
    <row r="117" spans="2:8" ht="15" x14ac:dyDescent="0.2">
      <c r="B117" s="3" t="s">
        <v>250</v>
      </c>
      <c r="C117" s="10">
        <v>3</v>
      </c>
      <c r="D117" s="10">
        <v>0</v>
      </c>
      <c r="E117" s="12">
        <f t="shared" si="6"/>
        <v>1.0395010395010396E-3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162</v>
      </c>
      <c r="D118" s="10">
        <v>152</v>
      </c>
      <c r="E118" s="12">
        <f t="shared" si="6"/>
        <v>5.6133056133056136E-2</v>
      </c>
      <c r="F118" s="12">
        <f t="shared" si="7"/>
        <v>4.425036390101892E-2</v>
      </c>
      <c r="G118" s="13">
        <f t="shared" si="8"/>
        <v>-6.1728395061728392E-2</v>
      </c>
      <c r="H118" s="18">
        <f t="shared" si="9"/>
        <v>-3.4650034650034649E-3</v>
      </c>
    </row>
    <row r="119" spans="2:8" ht="15" x14ac:dyDescent="0.2">
      <c r="B119" s="3" t="s">
        <v>252</v>
      </c>
      <c r="C119" s="10">
        <v>147</v>
      </c>
      <c r="D119" s="10">
        <v>184</v>
      </c>
      <c r="E119" s="12">
        <f t="shared" si="6"/>
        <v>5.0935550935550938E-2</v>
      </c>
      <c r="F119" s="12">
        <f t="shared" si="7"/>
        <v>5.3566229985443962E-2</v>
      </c>
      <c r="G119" s="13">
        <f t="shared" si="8"/>
        <v>0.25170068027210885</v>
      </c>
      <c r="H119" s="18">
        <f t="shared" si="9"/>
        <v>1.2820512820512822E-2</v>
      </c>
    </row>
    <row r="120" spans="2:8" ht="15" x14ac:dyDescent="0.2">
      <c r="B120" s="3" t="s">
        <v>253</v>
      </c>
      <c r="C120" s="10">
        <v>106</v>
      </c>
      <c r="D120" s="10">
        <v>156</v>
      </c>
      <c r="E120" s="12">
        <f t="shared" si="6"/>
        <v>3.6729036729036726E-2</v>
      </c>
      <c r="F120" s="12">
        <f t="shared" si="7"/>
        <v>4.5414847161572056E-2</v>
      </c>
      <c r="G120" s="13">
        <f t="shared" si="8"/>
        <v>0.47169811320754718</v>
      </c>
      <c r="H120" s="18">
        <f t="shared" si="9"/>
        <v>1.7325017325017324E-2</v>
      </c>
    </row>
    <row r="121" spans="2:8" ht="15" x14ac:dyDescent="0.2">
      <c r="B121" s="3" t="s">
        <v>35</v>
      </c>
      <c r="C121" s="10">
        <v>109</v>
      </c>
      <c r="D121" s="10">
        <v>127</v>
      </c>
      <c r="E121" s="12">
        <f t="shared" si="6"/>
        <v>3.7768537768537766E-2</v>
      </c>
      <c r="F121" s="12">
        <f t="shared" si="7"/>
        <v>3.6972343522561867E-2</v>
      </c>
      <c r="G121" s="13">
        <f t="shared" si="8"/>
        <v>0.16513761467889909</v>
      </c>
      <c r="H121" s="18">
        <f t="shared" si="9"/>
        <v>6.2370062370062374E-3</v>
      </c>
    </row>
    <row r="122" spans="2:8" ht="15" x14ac:dyDescent="0.2">
      <c r="B122" s="3" t="s">
        <v>39</v>
      </c>
      <c r="C122" s="10">
        <v>13</v>
      </c>
      <c r="D122" s="10">
        <v>10</v>
      </c>
      <c r="E122" s="12">
        <f t="shared" si="6"/>
        <v>4.5045045045045045E-3</v>
      </c>
      <c r="F122" s="12">
        <f t="shared" si="7"/>
        <v>2.911208151382824E-3</v>
      </c>
      <c r="G122" s="13">
        <f t="shared" si="8"/>
        <v>-0.23076923076923078</v>
      </c>
      <c r="H122" s="18">
        <f t="shared" si="9"/>
        <v>-1.0395010395010396E-3</v>
      </c>
    </row>
    <row r="123" spans="2:8" ht="15" x14ac:dyDescent="0.2">
      <c r="B123" s="3" t="s">
        <v>37</v>
      </c>
      <c r="C123" s="10">
        <v>29</v>
      </c>
      <c r="D123" s="10">
        <v>35</v>
      </c>
      <c r="E123" s="12">
        <f t="shared" si="6"/>
        <v>1.0048510048510048E-2</v>
      </c>
      <c r="F123" s="12">
        <f t="shared" si="7"/>
        <v>1.0189228529839884E-2</v>
      </c>
      <c r="G123" s="13">
        <f t="shared" si="8"/>
        <v>0.20689655172413793</v>
      </c>
      <c r="H123" s="18">
        <f t="shared" si="9"/>
        <v>2.0790020790020791E-3</v>
      </c>
    </row>
    <row r="124" spans="2:8" ht="15" x14ac:dyDescent="0.2">
      <c r="B124" s="3" t="s">
        <v>36</v>
      </c>
      <c r="C124" s="10">
        <v>2</v>
      </c>
      <c r="D124" s="10">
        <v>13</v>
      </c>
      <c r="E124" s="12">
        <f t="shared" si="6"/>
        <v>6.93000693000693E-4</v>
      </c>
      <c r="F124" s="12">
        <f t="shared" si="7"/>
        <v>3.7845705967976709E-3</v>
      </c>
      <c r="G124" s="13">
        <f t="shared" si="8"/>
        <v>5.5</v>
      </c>
      <c r="H124" s="18">
        <f t="shared" si="9"/>
        <v>3.8115038115038116E-3</v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3.465003465003465E-4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2</v>
      </c>
      <c r="D126" s="10">
        <v>2</v>
      </c>
      <c r="E126" s="12">
        <f t="shared" si="6"/>
        <v>6.93000693000693E-4</v>
      </c>
      <c r="F126" s="12">
        <f t="shared" si="7"/>
        <v>5.8224163027656482E-4</v>
      </c>
      <c r="G126" s="13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27</v>
      </c>
      <c r="D127" s="10">
        <v>81</v>
      </c>
      <c r="E127" s="12">
        <f t="shared" si="6"/>
        <v>9.355509355509356E-3</v>
      </c>
      <c r="F127" s="12">
        <f t="shared" si="7"/>
        <v>2.3580786026200874E-2</v>
      </c>
      <c r="G127" s="13">
        <f t="shared" si="8"/>
        <v>2</v>
      </c>
      <c r="H127" s="18">
        <f t="shared" si="9"/>
        <v>1.8711018711018712E-2</v>
      </c>
    </row>
    <row r="128" spans="2:8" ht="15" x14ac:dyDescent="0.2">
      <c r="B128" s="3" t="s">
        <v>257</v>
      </c>
      <c r="C128" s="10">
        <v>7</v>
      </c>
      <c r="D128" s="10">
        <v>8</v>
      </c>
      <c r="E128" s="12">
        <f t="shared" si="6"/>
        <v>2.4255024255024253E-3</v>
      </c>
      <c r="F128" s="12">
        <f t="shared" si="7"/>
        <v>2.3289665211062593E-3</v>
      </c>
      <c r="G128" s="13">
        <f t="shared" si="8"/>
        <v>0.14285714285714285</v>
      </c>
      <c r="H128" s="18">
        <f t="shared" si="9"/>
        <v>3.4650034650034645E-4</v>
      </c>
    </row>
    <row r="129" spans="2:8" ht="30" x14ac:dyDescent="0.2">
      <c r="B129" s="3" t="s">
        <v>258</v>
      </c>
      <c r="C129" s="10">
        <v>6</v>
      </c>
      <c r="D129" s="10">
        <v>6</v>
      </c>
      <c r="E129" s="12">
        <f t="shared" si="6"/>
        <v>2.0790020790020791E-3</v>
      </c>
      <c r="F129" s="12">
        <f t="shared" si="7"/>
        <v>1.7467248908296944E-3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3</v>
      </c>
      <c r="D130" s="10">
        <v>5</v>
      </c>
      <c r="E130" s="12">
        <f t="shared" si="6"/>
        <v>1.0395010395010396E-3</v>
      </c>
      <c r="F130" s="12">
        <f t="shared" si="7"/>
        <v>1.455604075691412E-3</v>
      </c>
      <c r="G130" s="13">
        <f t="shared" si="8"/>
        <v>0.66666666666666663</v>
      </c>
      <c r="H130" s="18">
        <f t="shared" si="9"/>
        <v>6.93000693000693E-4</v>
      </c>
    </row>
    <row r="131" spans="2:8" ht="30" x14ac:dyDescent="0.2">
      <c r="B131" s="3" t="s">
        <v>260</v>
      </c>
      <c r="C131" s="10">
        <v>76</v>
      </c>
      <c r="D131" s="10">
        <v>102</v>
      </c>
      <c r="E131" s="12">
        <f t="shared" si="6"/>
        <v>2.6334026334026334E-2</v>
      </c>
      <c r="F131" s="12">
        <f t="shared" si="7"/>
        <v>2.9694323144104803E-2</v>
      </c>
      <c r="G131" s="13">
        <f t="shared" si="8"/>
        <v>0.34210526315789475</v>
      </c>
      <c r="H131" s="18">
        <f t="shared" si="9"/>
        <v>9.0090090090090089E-3</v>
      </c>
    </row>
    <row r="132" spans="2:8" ht="15" x14ac:dyDescent="0.2">
      <c r="B132" s="3" t="s">
        <v>50</v>
      </c>
      <c r="C132" s="10">
        <v>16</v>
      </c>
      <c r="D132" s="10">
        <v>4</v>
      </c>
      <c r="E132" s="12">
        <f t="shared" si="6"/>
        <v>5.544005544005544E-3</v>
      </c>
      <c r="F132" s="12">
        <f t="shared" si="7"/>
        <v>1.1644832605531296E-3</v>
      </c>
      <c r="G132" s="13">
        <f t="shared" si="8"/>
        <v>-0.75</v>
      </c>
      <c r="H132" s="18">
        <f t="shared" si="9"/>
        <v>-4.1580041580041582E-3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14</v>
      </c>
      <c r="D134" s="10">
        <v>23</v>
      </c>
      <c r="E134" s="12">
        <f t="shared" si="6"/>
        <v>4.8510048510048507E-3</v>
      </c>
      <c r="F134" s="12">
        <f t="shared" si="7"/>
        <v>6.6957787481804953E-3</v>
      </c>
      <c r="G134" s="13">
        <f t="shared" si="8"/>
        <v>0.6428571428571429</v>
      </c>
      <c r="H134" s="18">
        <f t="shared" si="9"/>
        <v>3.1185031185031187E-3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2.9112081513828241E-4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10</v>
      </c>
      <c r="D137" s="10">
        <v>18</v>
      </c>
      <c r="E137" s="12">
        <f t="shared" si="10"/>
        <v>3.4650034650034649E-3</v>
      </c>
      <c r="F137" s="12">
        <f t="shared" si="11"/>
        <v>5.2401746724890829E-3</v>
      </c>
      <c r="G137" s="13">
        <f t="shared" si="12"/>
        <v>0.8</v>
      </c>
      <c r="H137" s="18">
        <f t="shared" si="13"/>
        <v>2.772002772002772E-3</v>
      </c>
    </row>
    <row r="138" spans="2:8" ht="15" x14ac:dyDescent="0.2">
      <c r="B138" s="3" t="s">
        <v>261</v>
      </c>
      <c r="C138" s="10">
        <v>1</v>
      </c>
      <c r="D138" s="10">
        <v>5</v>
      </c>
      <c r="E138" s="12">
        <f t="shared" si="10"/>
        <v>3.465003465003465E-4</v>
      </c>
      <c r="F138" s="12">
        <f t="shared" si="11"/>
        <v>1.455604075691412E-3</v>
      </c>
      <c r="G138" s="13">
        <f t="shared" si="12"/>
        <v>4</v>
      </c>
      <c r="H138" s="18">
        <f t="shared" si="13"/>
        <v>1.386001386001386E-3</v>
      </c>
    </row>
    <row r="139" spans="2:8" ht="30" x14ac:dyDescent="0.2">
      <c r="B139" s="3" t="s">
        <v>262</v>
      </c>
      <c r="C139" s="10">
        <v>4</v>
      </c>
      <c r="D139" s="10">
        <v>6</v>
      </c>
      <c r="E139" s="12">
        <f t="shared" si="10"/>
        <v>1.386001386001386E-3</v>
      </c>
      <c r="F139" s="12">
        <f t="shared" si="11"/>
        <v>1.7467248908296944E-3</v>
      </c>
      <c r="G139" s="13">
        <f t="shared" si="12"/>
        <v>0.5</v>
      </c>
      <c r="H139" s="18">
        <f t="shared" si="13"/>
        <v>6.93000693000693E-4</v>
      </c>
    </row>
    <row r="140" spans="2:8" ht="30" x14ac:dyDescent="0.2">
      <c r="B140" s="3" t="s">
        <v>263</v>
      </c>
      <c r="C140" s="10">
        <v>4</v>
      </c>
      <c r="D140" s="10">
        <v>1</v>
      </c>
      <c r="E140" s="12">
        <f t="shared" si="10"/>
        <v>1.386001386001386E-3</v>
      </c>
      <c r="F140" s="12">
        <f t="shared" si="11"/>
        <v>2.9112081513828241E-4</v>
      </c>
      <c r="G140" s="13">
        <f t="shared" si="12"/>
        <v>-0.75</v>
      </c>
      <c r="H140" s="18">
        <f t="shared" si="13"/>
        <v>-1.0395010395010396E-3</v>
      </c>
    </row>
    <row r="141" spans="2:8" ht="15" x14ac:dyDescent="0.2">
      <c r="B141" s="3" t="s">
        <v>48</v>
      </c>
      <c r="C141" s="10">
        <v>4</v>
      </c>
      <c r="D141" s="10">
        <v>0</v>
      </c>
      <c r="E141" s="12">
        <f t="shared" si="10"/>
        <v>1.386001386001386E-3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12</v>
      </c>
      <c r="D142" s="10">
        <v>9</v>
      </c>
      <c r="E142" s="12">
        <f t="shared" si="10"/>
        <v>4.1580041580041582E-3</v>
      </c>
      <c r="F142" s="12">
        <f t="shared" si="11"/>
        <v>2.6200873362445414E-3</v>
      </c>
      <c r="G142" s="13">
        <f t="shared" si="12"/>
        <v>-0.25</v>
      </c>
      <c r="H142" s="18">
        <f t="shared" si="13"/>
        <v>-1.0395010395010396E-3</v>
      </c>
    </row>
    <row r="143" spans="2:8" ht="15" x14ac:dyDescent="0.2">
      <c r="B143" s="3" t="s">
        <v>49</v>
      </c>
      <c r="C143" s="10">
        <v>11</v>
      </c>
      <c r="D143" s="10">
        <v>3</v>
      </c>
      <c r="E143" s="12">
        <f t="shared" si="10"/>
        <v>3.8115038115038116E-3</v>
      </c>
      <c r="F143" s="12">
        <f t="shared" si="11"/>
        <v>8.7336244541484718E-4</v>
      </c>
      <c r="G143" s="13">
        <f t="shared" si="12"/>
        <v>-0.72727272727272729</v>
      </c>
      <c r="H143" s="18">
        <f t="shared" si="13"/>
        <v>-2.772002772002772E-3</v>
      </c>
    </row>
    <row r="144" spans="2:8" ht="15" x14ac:dyDescent="0.2">
      <c r="B144" s="3" t="s">
        <v>46</v>
      </c>
      <c r="C144" s="10">
        <v>1</v>
      </c>
      <c r="D144" s="10">
        <v>1</v>
      </c>
      <c r="E144" s="12">
        <f t="shared" si="10"/>
        <v>3.465003465003465E-4</v>
      </c>
      <c r="F144" s="12">
        <f t="shared" si="11"/>
        <v>2.9112081513828241E-4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7</v>
      </c>
      <c r="D145" s="10">
        <v>4</v>
      </c>
      <c r="E145" s="12">
        <f t="shared" si="10"/>
        <v>2.4255024255024253E-3</v>
      </c>
      <c r="F145" s="12">
        <f t="shared" si="11"/>
        <v>1.1644832605531296E-3</v>
      </c>
      <c r="G145" s="13">
        <f t="shared" si="12"/>
        <v>-0.42857142857142855</v>
      </c>
      <c r="H145" s="18">
        <f t="shared" si="13"/>
        <v>-1.0395010395010393E-3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5040</v>
      </c>
      <c r="D151" s="41">
        <f>SUM(D152:D288)</f>
        <v>5698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0.13055555555555556</v>
      </c>
      <c r="H151" s="42">
        <f>+IF(OR(AND(E151=""),(G151="")),"",E151*G151)</f>
        <v>0.13055555555555556</v>
      </c>
    </row>
    <row r="152" spans="2:8" ht="15" x14ac:dyDescent="0.2">
      <c r="B152" s="4" t="s">
        <v>54</v>
      </c>
      <c r="C152" s="10">
        <v>22</v>
      </c>
      <c r="D152" s="10">
        <v>17</v>
      </c>
      <c r="E152" s="12">
        <f>+IF(C152=0,"",C152/C$151)</f>
        <v>4.3650793650793652E-3</v>
      </c>
      <c r="F152" s="12">
        <f>+IF(D152=0,"",D152/D$151)</f>
        <v>2.9835029835029833E-3</v>
      </c>
      <c r="G152" s="13">
        <f>+IF(OR(AND(D152=0),(C152=0)),"0",((D152-C152)/C152))</f>
        <v>-0.22727272727272727</v>
      </c>
      <c r="H152" s="18">
        <f>+IF(OR(AND(E152=""),(G152="")),"",E152*G152)</f>
        <v>-9.9206349206349201E-4</v>
      </c>
    </row>
    <row r="153" spans="2:8" ht="15" x14ac:dyDescent="0.2">
      <c r="B153" s="4" t="s">
        <v>58</v>
      </c>
      <c r="C153" s="10">
        <v>3</v>
      </c>
      <c r="D153" s="10">
        <v>0</v>
      </c>
      <c r="E153" s="12">
        <f t="shared" ref="E153:E216" si="14">+IF(C153=0,"",C153/C$151)</f>
        <v>5.9523809523809529E-4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3</v>
      </c>
      <c r="D154" s="10">
        <v>2</v>
      </c>
      <c r="E154" s="12">
        <f t="shared" si="14"/>
        <v>5.9523809523809529E-4</v>
      </c>
      <c r="F154" s="12">
        <f t="shared" si="15"/>
        <v>3.5100035100035098E-4</v>
      </c>
      <c r="G154" s="13">
        <f t="shared" si="16"/>
        <v>-0.33333333333333331</v>
      </c>
      <c r="H154" s="18">
        <f t="shared" si="17"/>
        <v>-1.9841269841269841E-4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9</v>
      </c>
      <c r="D156" s="10">
        <v>9</v>
      </c>
      <c r="E156" s="12">
        <f t="shared" si="14"/>
        <v>1.7857142857142857E-3</v>
      </c>
      <c r="F156" s="12">
        <f t="shared" si="15"/>
        <v>1.5795015795015794E-3</v>
      </c>
      <c r="G156" s="13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565</v>
      </c>
      <c r="D157" s="10">
        <v>468</v>
      </c>
      <c r="E157" s="12">
        <f t="shared" si="14"/>
        <v>0.11210317460317461</v>
      </c>
      <c r="F157" s="12">
        <f t="shared" si="15"/>
        <v>8.2134082134082131E-2</v>
      </c>
      <c r="G157" s="13">
        <f t="shared" si="16"/>
        <v>-0.17168141592920355</v>
      </c>
      <c r="H157" s="18">
        <f t="shared" si="17"/>
        <v>-1.9246031746031747E-2</v>
      </c>
    </row>
    <row r="158" spans="2:8" ht="15" x14ac:dyDescent="0.2">
      <c r="B158" s="4" t="s">
        <v>59</v>
      </c>
      <c r="C158" s="10">
        <v>4</v>
      </c>
      <c r="D158" s="10">
        <v>7</v>
      </c>
      <c r="E158" s="12">
        <f t="shared" si="14"/>
        <v>7.9365079365079365E-4</v>
      </c>
      <c r="F158" s="12">
        <f t="shared" si="15"/>
        <v>1.2285012285012285E-3</v>
      </c>
      <c r="G158" s="13">
        <f t="shared" si="16"/>
        <v>0.75</v>
      </c>
      <c r="H158" s="18">
        <f t="shared" si="17"/>
        <v>5.9523809523809529E-4</v>
      </c>
    </row>
    <row r="159" spans="2:8" ht="15" x14ac:dyDescent="0.2">
      <c r="B159" s="4" t="s">
        <v>268</v>
      </c>
      <c r="C159" s="10">
        <v>33</v>
      </c>
      <c r="D159" s="10">
        <v>21</v>
      </c>
      <c r="E159" s="12">
        <f t="shared" si="14"/>
        <v>6.5476190476190478E-3</v>
      </c>
      <c r="F159" s="12">
        <f t="shared" si="15"/>
        <v>3.6855036855036856E-3</v>
      </c>
      <c r="G159" s="13">
        <f t="shared" si="16"/>
        <v>-0.36363636363636365</v>
      </c>
      <c r="H159" s="18">
        <f t="shared" si="17"/>
        <v>-2.3809523809523812E-3</v>
      </c>
    </row>
    <row r="160" spans="2:8" ht="15" x14ac:dyDescent="0.2">
      <c r="B160" s="4" t="s">
        <v>55</v>
      </c>
      <c r="C160" s="10">
        <v>2</v>
      </c>
      <c r="D160" s="10">
        <v>0</v>
      </c>
      <c r="E160" s="12">
        <f t="shared" si="14"/>
        <v>3.9682539682539683E-4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4</v>
      </c>
      <c r="D161" s="10">
        <v>1</v>
      </c>
      <c r="E161" s="12">
        <f t="shared" si="14"/>
        <v>7.9365079365079365E-4</v>
      </c>
      <c r="F161" s="12">
        <f t="shared" si="15"/>
        <v>1.7550017550017549E-4</v>
      </c>
      <c r="G161" s="13">
        <f t="shared" si="16"/>
        <v>-0.75</v>
      </c>
      <c r="H161" s="18">
        <f t="shared" si="17"/>
        <v>-5.9523809523809529E-4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1.9841269841269841E-4</v>
      </c>
      <c r="F162" s="12">
        <f t="shared" si="15"/>
        <v>1.7550017550017549E-4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9</v>
      </c>
      <c r="D163" s="10">
        <v>7</v>
      </c>
      <c r="E163" s="12">
        <f t="shared" si="14"/>
        <v>1.7857142857142857E-3</v>
      </c>
      <c r="F163" s="12">
        <f t="shared" si="15"/>
        <v>1.2285012285012285E-3</v>
      </c>
      <c r="G163" s="13">
        <f t="shared" si="16"/>
        <v>-0.22222222222222221</v>
      </c>
      <c r="H163" s="18">
        <f t="shared" si="17"/>
        <v>-3.9682539682539677E-4</v>
      </c>
    </row>
    <row r="164" spans="2:8" ht="15" x14ac:dyDescent="0.2">
      <c r="B164" s="4" t="s">
        <v>56</v>
      </c>
      <c r="C164" s="10">
        <v>13</v>
      </c>
      <c r="D164" s="10">
        <v>14</v>
      </c>
      <c r="E164" s="12">
        <f t="shared" si="14"/>
        <v>2.5793650793650793E-3</v>
      </c>
      <c r="F164" s="12">
        <f t="shared" si="15"/>
        <v>2.4570024570024569E-3</v>
      </c>
      <c r="G164" s="13">
        <f t="shared" si="16"/>
        <v>7.6923076923076927E-2</v>
      </c>
      <c r="H164" s="18">
        <f t="shared" si="17"/>
        <v>1.9841269841269841E-4</v>
      </c>
    </row>
    <row r="165" spans="2:8" ht="15" x14ac:dyDescent="0.2">
      <c r="B165" s="4" t="s">
        <v>57</v>
      </c>
      <c r="C165" s="10">
        <v>106</v>
      </c>
      <c r="D165" s="10">
        <v>66</v>
      </c>
      <c r="E165" s="12">
        <f t="shared" si="14"/>
        <v>2.1031746031746033E-2</v>
      </c>
      <c r="F165" s="12">
        <f t="shared" si="15"/>
        <v>1.1583011583011582E-2</v>
      </c>
      <c r="G165" s="13">
        <f t="shared" si="16"/>
        <v>-0.37735849056603776</v>
      </c>
      <c r="H165" s="18">
        <f t="shared" si="17"/>
        <v>-7.9365079365079378E-3</v>
      </c>
    </row>
    <row r="166" spans="2:8" ht="15" x14ac:dyDescent="0.2">
      <c r="B166" s="4" t="s">
        <v>270</v>
      </c>
      <c r="C166" s="10">
        <v>4</v>
      </c>
      <c r="D166" s="10">
        <v>4</v>
      </c>
      <c r="E166" s="12">
        <f t="shared" si="14"/>
        <v>7.9365079365079365E-4</v>
      </c>
      <c r="F166" s="12">
        <f t="shared" si="15"/>
        <v>7.0200070200070197E-4</v>
      </c>
      <c r="G166" s="13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10">
        <v>11</v>
      </c>
      <c r="D167" s="10">
        <v>3</v>
      </c>
      <c r="E167" s="12">
        <f t="shared" si="14"/>
        <v>2.1825396825396826E-3</v>
      </c>
      <c r="F167" s="12">
        <f t="shared" si="15"/>
        <v>5.265005265005265E-4</v>
      </c>
      <c r="G167" s="13">
        <f t="shared" si="16"/>
        <v>-0.72727272727272729</v>
      </c>
      <c r="H167" s="18">
        <f t="shared" si="17"/>
        <v>-1.5873015873015873E-3</v>
      </c>
    </row>
    <row r="168" spans="2:8" ht="15" x14ac:dyDescent="0.2">
      <c r="B168" s="4" t="s">
        <v>60</v>
      </c>
      <c r="C168" s="10">
        <v>2</v>
      </c>
      <c r="D168" s="10">
        <v>0</v>
      </c>
      <c r="E168" s="12">
        <f t="shared" si="14"/>
        <v>3.9682539682539683E-4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110</v>
      </c>
      <c r="D169" s="10">
        <v>485</v>
      </c>
      <c r="E169" s="12">
        <f t="shared" si="14"/>
        <v>2.1825396825396824E-2</v>
      </c>
      <c r="F169" s="12">
        <f t="shared" si="15"/>
        <v>8.5117585117585118E-2</v>
      </c>
      <c r="G169" s="13">
        <f t="shared" si="16"/>
        <v>3.4090909090909092</v>
      </c>
      <c r="H169" s="18">
        <f t="shared" si="17"/>
        <v>7.4404761904761904E-2</v>
      </c>
    </row>
    <row r="170" spans="2:8" ht="15" x14ac:dyDescent="0.2">
      <c r="B170" s="4" t="s">
        <v>272</v>
      </c>
      <c r="C170" s="10">
        <v>55</v>
      </c>
      <c r="D170" s="10">
        <v>60</v>
      </c>
      <c r="E170" s="12">
        <f t="shared" si="14"/>
        <v>1.0912698412698412E-2</v>
      </c>
      <c r="F170" s="12">
        <f t="shared" si="15"/>
        <v>1.053001053001053E-2</v>
      </c>
      <c r="G170" s="13">
        <f t="shared" si="16"/>
        <v>9.0909090909090912E-2</v>
      </c>
      <c r="H170" s="18">
        <f t="shared" si="17"/>
        <v>9.9206349206349201E-4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1.9841269841269841E-4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2</v>
      </c>
      <c r="D172" s="10">
        <v>6</v>
      </c>
      <c r="E172" s="12">
        <f t="shared" si="14"/>
        <v>3.9682539682539683E-4</v>
      </c>
      <c r="F172" s="12">
        <f t="shared" si="15"/>
        <v>1.053001053001053E-3</v>
      </c>
      <c r="G172" s="13">
        <f t="shared" si="16"/>
        <v>2</v>
      </c>
      <c r="H172" s="18">
        <f t="shared" si="17"/>
        <v>7.9365079365079365E-4</v>
      </c>
    </row>
    <row r="173" spans="2:8" ht="15" x14ac:dyDescent="0.2">
      <c r="B173" s="4" t="s">
        <v>275</v>
      </c>
      <c r="C173" s="10">
        <v>130</v>
      </c>
      <c r="D173" s="10">
        <v>411</v>
      </c>
      <c r="E173" s="12">
        <f t="shared" si="14"/>
        <v>2.5793650793650792E-2</v>
      </c>
      <c r="F173" s="12">
        <f t="shared" si="15"/>
        <v>7.2130572130572126E-2</v>
      </c>
      <c r="G173" s="13">
        <f t="shared" si="16"/>
        <v>2.1615384615384614</v>
      </c>
      <c r="H173" s="18">
        <f t="shared" si="17"/>
        <v>5.575396825396825E-2</v>
      </c>
    </row>
    <row r="174" spans="2:8" ht="15" x14ac:dyDescent="0.2">
      <c r="B174" s="4" t="s">
        <v>276</v>
      </c>
      <c r="C174" s="10">
        <v>78</v>
      </c>
      <c r="D174" s="10">
        <v>100</v>
      </c>
      <c r="E174" s="12">
        <f t="shared" si="14"/>
        <v>1.5476190476190477E-2</v>
      </c>
      <c r="F174" s="12">
        <f t="shared" si="15"/>
        <v>1.755001755001755E-2</v>
      </c>
      <c r="G174" s="13">
        <f t="shared" si="16"/>
        <v>0.28205128205128205</v>
      </c>
      <c r="H174" s="18">
        <f t="shared" si="17"/>
        <v>4.3650793650793652E-3</v>
      </c>
    </row>
    <row r="175" spans="2:8" ht="15" x14ac:dyDescent="0.2">
      <c r="B175" s="4" t="s">
        <v>277</v>
      </c>
      <c r="C175" s="10">
        <v>64</v>
      </c>
      <c r="D175" s="10">
        <v>57</v>
      </c>
      <c r="E175" s="12">
        <f t="shared" si="14"/>
        <v>1.2698412698412698E-2</v>
      </c>
      <c r="F175" s="12">
        <f t="shared" si="15"/>
        <v>1.0003510003510003E-2</v>
      </c>
      <c r="G175" s="13">
        <f t="shared" si="16"/>
        <v>-0.109375</v>
      </c>
      <c r="H175" s="18">
        <f t="shared" si="17"/>
        <v>-1.3888888888888889E-3</v>
      </c>
    </row>
    <row r="176" spans="2:8" ht="15" x14ac:dyDescent="0.2">
      <c r="B176" s="4" t="s">
        <v>278</v>
      </c>
      <c r="C176" s="10">
        <v>72</v>
      </c>
      <c r="D176" s="10">
        <v>121</v>
      </c>
      <c r="E176" s="12">
        <f t="shared" si="14"/>
        <v>1.4285714285714285E-2</v>
      </c>
      <c r="F176" s="12">
        <f t="shared" si="15"/>
        <v>2.1235521235521235E-2</v>
      </c>
      <c r="G176" s="13">
        <f t="shared" si="16"/>
        <v>0.68055555555555558</v>
      </c>
      <c r="H176" s="18">
        <f t="shared" si="17"/>
        <v>9.7222222222222224E-3</v>
      </c>
    </row>
    <row r="177" spans="2:8" ht="15" x14ac:dyDescent="0.2">
      <c r="B177" s="4" t="s">
        <v>279</v>
      </c>
      <c r="C177" s="10">
        <v>128</v>
      </c>
      <c r="D177" s="10">
        <v>60</v>
      </c>
      <c r="E177" s="12">
        <f t="shared" si="14"/>
        <v>2.5396825396825397E-2</v>
      </c>
      <c r="F177" s="12">
        <f t="shared" si="15"/>
        <v>1.053001053001053E-2</v>
      </c>
      <c r="G177" s="13">
        <f t="shared" si="16"/>
        <v>-0.53125</v>
      </c>
      <c r="H177" s="18">
        <f t="shared" si="17"/>
        <v>-1.3492063492063493E-2</v>
      </c>
    </row>
    <row r="178" spans="2:8" ht="15" x14ac:dyDescent="0.2">
      <c r="B178" s="4" t="s">
        <v>280</v>
      </c>
      <c r="C178" s="10">
        <v>81</v>
      </c>
      <c r="D178" s="10">
        <v>110</v>
      </c>
      <c r="E178" s="12">
        <f t="shared" si="14"/>
        <v>1.607142857142857E-2</v>
      </c>
      <c r="F178" s="12">
        <f t="shared" si="15"/>
        <v>1.9305019305019305E-2</v>
      </c>
      <c r="G178" s="13">
        <f t="shared" si="16"/>
        <v>0.35802469135802467</v>
      </c>
      <c r="H178" s="18">
        <f t="shared" si="17"/>
        <v>5.7539682539682535E-3</v>
      </c>
    </row>
    <row r="179" spans="2:8" ht="15" x14ac:dyDescent="0.2">
      <c r="B179" s="4" t="s">
        <v>281</v>
      </c>
      <c r="C179" s="10">
        <v>27</v>
      </c>
      <c r="D179" s="10">
        <v>2</v>
      </c>
      <c r="E179" s="12">
        <f t="shared" si="14"/>
        <v>5.3571428571428572E-3</v>
      </c>
      <c r="F179" s="12">
        <f t="shared" si="15"/>
        <v>3.5100035100035098E-4</v>
      </c>
      <c r="G179" s="13">
        <f t="shared" si="16"/>
        <v>-0.92592592592592593</v>
      </c>
      <c r="H179" s="18">
        <f t="shared" si="17"/>
        <v>-4.96031746031746E-3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21</v>
      </c>
      <c r="D181" s="10">
        <v>64</v>
      </c>
      <c r="E181" s="12">
        <f t="shared" si="14"/>
        <v>4.1666666666666666E-3</v>
      </c>
      <c r="F181" s="12">
        <f t="shared" si="15"/>
        <v>1.1232011232011231E-2</v>
      </c>
      <c r="G181" s="13">
        <f t="shared" si="16"/>
        <v>2.0476190476190474</v>
      </c>
      <c r="H181" s="18">
        <f t="shared" si="17"/>
        <v>8.5317460317460309E-3</v>
      </c>
    </row>
    <row r="182" spans="2:8" ht="15" x14ac:dyDescent="0.2">
      <c r="B182" s="4" t="s">
        <v>284</v>
      </c>
      <c r="C182" s="10">
        <v>141</v>
      </c>
      <c r="D182" s="10">
        <v>84</v>
      </c>
      <c r="E182" s="12">
        <f t="shared" si="14"/>
        <v>2.7976190476190477E-2</v>
      </c>
      <c r="F182" s="12">
        <f t="shared" si="15"/>
        <v>1.4742014742014743E-2</v>
      </c>
      <c r="G182" s="13">
        <f t="shared" si="16"/>
        <v>-0.40425531914893614</v>
      </c>
      <c r="H182" s="18">
        <f t="shared" si="17"/>
        <v>-1.1309523809523809E-2</v>
      </c>
    </row>
    <row r="183" spans="2:8" ht="15" x14ac:dyDescent="0.2">
      <c r="B183" s="4" t="s">
        <v>285</v>
      </c>
      <c r="C183" s="10">
        <v>34</v>
      </c>
      <c r="D183" s="10">
        <v>8</v>
      </c>
      <c r="E183" s="12">
        <f t="shared" si="14"/>
        <v>6.7460317460317464E-3</v>
      </c>
      <c r="F183" s="12">
        <f t="shared" si="15"/>
        <v>1.4040014040014039E-3</v>
      </c>
      <c r="G183" s="13">
        <f t="shared" si="16"/>
        <v>-0.76470588235294112</v>
      </c>
      <c r="H183" s="18">
        <f t="shared" si="17"/>
        <v>-5.1587301587301586E-3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4"/>
        <v>1.9841269841269841E-4</v>
      </c>
      <c r="F184" s="12">
        <f t="shared" si="15"/>
        <v>1.7550017550017549E-4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21</v>
      </c>
      <c r="D185" s="10">
        <v>0</v>
      </c>
      <c r="E185" s="12">
        <f t="shared" si="14"/>
        <v>4.1666666666666666E-3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94</v>
      </c>
      <c r="D186" s="10">
        <v>284</v>
      </c>
      <c r="E186" s="12">
        <f t="shared" si="14"/>
        <v>1.865079365079365E-2</v>
      </c>
      <c r="F186" s="12">
        <f t="shared" si="15"/>
        <v>4.9842049842049839E-2</v>
      </c>
      <c r="G186" s="13">
        <f t="shared" si="16"/>
        <v>2.021276595744681</v>
      </c>
      <c r="H186" s="18">
        <f t="shared" si="17"/>
        <v>3.7698412698412703E-2</v>
      </c>
    </row>
    <row r="187" spans="2:8" ht="15" x14ac:dyDescent="0.2">
      <c r="B187" s="4" t="s">
        <v>287</v>
      </c>
      <c r="C187" s="10">
        <v>3</v>
      </c>
      <c r="D187" s="10">
        <v>25</v>
      </c>
      <c r="E187" s="12">
        <f t="shared" si="14"/>
        <v>5.9523809523809529E-4</v>
      </c>
      <c r="F187" s="12">
        <f t="shared" si="15"/>
        <v>4.3875043875043875E-3</v>
      </c>
      <c r="G187" s="13">
        <f t="shared" si="16"/>
        <v>7.333333333333333</v>
      </c>
      <c r="H187" s="18">
        <f t="shared" si="17"/>
        <v>4.3650793650793652E-3</v>
      </c>
    </row>
    <row r="188" spans="2:8" ht="30" x14ac:dyDescent="0.2">
      <c r="B188" s="4" t="s">
        <v>288</v>
      </c>
      <c r="C188" s="10">
        <v>1</v>
      </c>
      <c r="D188" s="10">
        <v>1</v>
      </c>
      <c r="E188" s="12">
        <f t="shared" si="14"/>
        <v>1.9841269841269841E-4</v>
      </c>
      <c r="F188" s="12">
        <f t="shared" si="15"/>
        <v>1.7550017550017549E-4</v>
      </c>
      <c r="G188" s="13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2</v>
      </c>
      <c r="D189" s="10">
        <v>2</v>
      </c>
      <c r="E189" s="12">
        <f t="shared" si="14"/>
        <v>3.9682539682539683E-4</v>
      </c>
      <c r="F189" s="12">
        <f t="shared" si="15"/>
        <v>3.5100035100035098E-4</v>
      </c>
      <c r="G189" s="13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1.7550017550017549E-4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2</v>
      </c>
      <c r="E191" s="12" t="str">
        <f t="shared" si="14"/>
        <v/>
      </c>
      <c r="F191" s="12">
        <f t="shared" si="15"/>
        <v>3.5100035100035098E-4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1.9841269841269841E-4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1.7550017550017549E-4</v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1452</v>
      </c>
      <c r="D196" s="10">
        <v>820</v>
      </c>
      <c r="E196" s="12">
        <f t="shared" si="14"/>
        <v>0.28809523809523807</v>
      </c>
      <c r="F196" s="12">
        <f t="shared" si="15"/>
        <v>0.14391014391014392</v>
      </c>
      <c r="G196" s="13">
        <f t="shared" si="16"/>
        <v>-0.43526170798898073</v>
      </c>
      <c r="H196" s="18">
        <f t="shared" si="17"/>
        <v>-0.1253968253968254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1.7550017550017549E-4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5</v>
      </c>
      <c r="D198" s="10">
        <v>3</v>
      </c>
      <c r="E198" s="12">
        <f t="shared" si="14"/>
        <v>9.9206349206349201E-4</v>
      </c>
      <c r="F198" s="12">
        <f t="shared" si="15"/>
        <v>5.265005265005265E-4</v>
      </c>
      <c r="G198" s="13">
        <f t="shared" si="16"/>
        <v>-0.4</v>
      </c>
      <c r="H198" s="18">
        <f t="shared" si="17"/>
        <v>-3.9682539682539683E-4</v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1.9841269841269841E-4</v>
      </c>
      <c r="F199" s="12">
        <f t="shared" si="15"/>
        <v>1.7550017550017549E-4</v>
      </c>
      <c r="G199" s="13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1</v>
      </c>
      <c r="E201" s="12">
        <f t="shared" si="14"/>
        <v>1.9841269841269841E-4</v>
      </c>
      <c r="F201" s="12">
        <f t="shared" si="15"/>
        <v>1.7550017550017549E-4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2</v>
      </c>
      <c r="E202" s="12" t="str">
        <f t="shared" si="14"/>
        <v/>
      </c>
      <c r="F202" s="12">
        <f t="shared" si="15"/>
        <v>3.5100035100035098E-4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2</v>
      </c>
      <c r="E203" s="12">
        <f t="shared" si="14"/>
        <v>1.9841269841269841E-4</v>
      </c>
      <c r="F203" s="12">
        <f t="shared" si="15"/>
        <v>3.5100035100035098E-4</v>
      </c>
      <c r="G203" s="13">
        <f t="shared" si="16"/>
        <v>1</v>
      </c>
      <c r="H203" s="18">
        <f t="shared" si="17"/>
        <v>1.9841269841269841E-4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1.7550017550017549E-4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1</v>
      </c>
      <c r="E205" s="12">
        <f t="shared" si="14"/>
        <v>1.9841269841269841E-4</v>
      </c>
      <c r="F205" s="12">
        <f t="shared" si="15"/>
        <v>1.7550017550017549E-4</v>
      </c>
      <c r="G205" s="13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2</v>
      </c>
      <c r="D206" s="10">
        <v>2</v>
      </c>
      <c r="E206" s="12">
        <f t="shared" si="14"/>
        <v>3.9682539682539683E-4</v>
      </c>
      <c r="F206" s="12">
        <f t="shared" si="15"/>
        <v>3.5100035100035098E-4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42</v>
      </c>
      <c r="D208" s="10">
        <v>52</v>
      </c>
      <c r="E208" s="12">
        <f t="shared" si="14"/>
        <v>8.3333333333333332E-3</v>
      </c>
      <c r="F208" s="12">
        <f t="shared" si="15"/>
        <v>9.1260091260091259E-3</v>
      </c>
      <c r="G208" s="13">
        <f t="shared" si="16"/>
        <v>0.23809523809523808</v>
      </c>
      <c r="H208" s="18">
        <f t="shared" si="17"/>
        <v>1.984126984126984E-3</v>
      </c>
    </row>
    <row r="209" spans="2:8" ht="15" x14ac:dyDescent="0.2">
      <c r="B209" s="4" t="s">
        <v>71</v>
      </c>
      <c r="C209" s="10">
        <v>4</v>
      </c>
      <c r="D209" s="10">
        <v>0</v>
      </c>
      <c r="E209" s="12">
        <f t="shared" si="14"/>
        <v>7.9365079365079365E-4</v>
      </c>
      <c r="F209" s="12" t="str">
        <f t="shared" si="15"/>
        <v/>
      </c>
      <c r="G209" s="13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3</v>
      </c>
      <c r="D210" s="10">
        <v>5</v>
      </c>
      <c r="E210" s="12">
        <f t="shared" si="14"/>
        <v>5.9523809523809529E-4</v>
      </c>
      <c r="F210" s="12">
        <f t="shared" si="15"/>
        <v>8.7750087750087754E-4</v>
      </c>
      <c r="G210" s="13">
        <f t="shared" si="16"/>
        <v>0.66666666666666663</v>
      </c>
      <c r="H210" s="18">
        <f t="shared" si="17"/>
        <v>3.9682539682539683E-4</v>
      </c>
    </row>
    <row r="211" spans="2:8" ht="15" x14ac:dyDescent="0.2">
      <c r="B211" s="4" t="s">
        <v>69</v>
      </c>
      <c r="C211" s="10">
        <v>1</v>
      </c>
      <c r="D211" s="10">
        <v>2</v>
      </c>
      <c r="E211" s="12">
        <f t="shared" si="14"/>
        <v>1.9841269841269841E-4</v>
      </c>
      <c r="F211" s="12">
        <f t="shared" si="15"/>
        <v>3.5100035100035098E-4</v>
      </c>
      <c r="G211" s="13">
        <f t="shared" si="16"/>
        <v>1</v>
      </c>
      <c r="H211" s="18">
        <f t="shared" si="17"/>
        <v>1.9841269841269841E-4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1.9841269841269841E-4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14</v>
      </c>
      <c r="D213" s="10">
        <v>13</v>
      </c>
      <c r="E213" s="12">
        <f t="shared" si="14"/>
        <v>2.7777777777777779E-3</v>
      </c>
      <c r="F213" s="12">
        <f t="shared" si="15"/>
        <v>2.2815022815022815E-3</v>
      </c>
      <c r="G213" s="13">
        <f t="shared" si="16"/>
        <v>-7.1428571428571425E-2</v>
      </c>
      <c r="H213" s="18">
        <f t="shared" si="17"/>
        <v>-1.9841269841269841E-4</v>
      </c>
    </row>
    <row r="214" spans="2:8" ht="15" x14ac:dyDescent="0.2">
      <c r="B214" s="4" t="s">
        <v>70</v>
      </c>
      <c r="C214" s="10">
        <v>14</v>
      </c>
      <c r="D214" s="10">
        <v>17</v>
      </c>
      <c r="E214" s="12">
        <f t="shared" si="14"/>
        <v>2.7777777777777779E-3</v>
      </c>
      <c r="F214" s="12">
        <f t="shared" si="15"/>
        <v>2.9835029835029833E-3</v>
      </c>
      <c r="G214" s="13">
        <f t="shared" si="16"/>
        <v>0.21428571428571427</v>
      </c>
      <c r="H214" s="18">
        <f t="shared" si="17"/>
        <v>5.9523809523809518E-4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1.9841269841269841E-4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9</v>
      </c>
      <c r="D216" s="10">
        <v>8</v>
      </c>
      <c r="E216" s="12">
        <f t="shared" si="14"/>
        <v>1.7857142857142857E-3</v>
      </c>
      <c r="F216" s="12">
        <f t="shared" si="15"/>
        <v>1.4040014040014039E-3</v>
      </c>
      <c r="G216" s="13">
        <f t="shared" si="16"/>
        <v>-0.1111111111111111</v>
      </c>
      <c r="H216" s="18">
        <f t="shared" si="17"/>
        <v>-1.9841269841269839E-4</v>
      </c>
    </row>
    <row r="217" spans="2:8" ht="15" x14ac:dyDescent="0.2">
      <c r="B217" s="4" t="s">
        <v>469</v>
      </c>
      <c r="C217" s="10">
        <v>2</v>
      </c>
      <c r="D217" s="10">
        <v>2</v>
      </c>
      <c r="E217" s="12">
        <f t="shared" ref="E217:E280" si="18">+IF(C217=0,"",C217/C$151)</f>
        <v>3.9682539682539683E-4</v>
      </c>
      <c r="F217" s="12">
        <f t="shared" ref="F217:F280" si="19">+IF(D217=0,"",D217/D$151)</f>
        <v>3.5100035100035098E-4</v>
      </c>
      <c r="G217" s="13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1</v>
      </c>
      <c r="D218" s="10">
        <v>3</v>
      </c>
      <c r="E218" s="12">
        <f t="shared" si="18"/>
        <v>1.9841269841269841E-4</v>
      </c>
      <c r="F218" s="12">
        <f t="shared" si="19"/>
        <v>5.265005265005265E-4</v>
      </c>
      <c r="G218" s="13">
        <f t="shared" si="20"/>
        <v>2</v>
      </c>
      <c r="H218" s="18">
        <f t="shared" si="21"/>
        <v>3.9682539682539683E-4</v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8"/>
        <v>1.9841269841269841E-4</v>
      </c>
      <c r="F219" s="12" t="str">
        <f t="shared" si="19"/>
        <v/>
      </c>
      <c r="G219" s="13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1</v>
      </c>
      <c r="D220" s="10">
        <v>2</v>
      </c>
      <c r="E220" s="12">
        <f t="shared" si="18"/>
        <v>1.9841269841269841E-4</v>
      </c>
      <c r="F220" s="12">
        <f t="shared" si="19"/>
        <v>3.5100035100035098E-4</v>
      </c>
      <c r="G220" s="13">
        <f t="shared" si="20"/>
        <v>1</v>
      </c>
      <c r="H220" s="18">
        <f t="shared" si="21"/>
        <v>1.9841269841269841E-4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14</v>
      </c>
      <c r="D222" s="10">
        <v>4</v>
      </c>
      <c r="E222" s="12">
        <f t="shared" si="18"/>
        <v>2.7777777777777779E-3</v>
      </c>
      <c r="F222" s="12">
        <f t="shared" si="19"/>
        <v>7.0200070200070197E-4</v>
      </c>
      <c r="G222" s="13">
        <f t="shared" si="20"/>
        <v>-0.7142857142857143</v>
      </c>
      <c r="H222" s="18">
        <f t="shared" si="21"/>
        <v>-1.9841269841269845E-3</v>
      </c>
    </row>
    <row r="223" spans="2:8" ht="15" x14ac:dyDescent="0.2">
      <c r="B223" s="4" t="s">
        <v>563</v>
      </c>
      <c r="C223" s="10">
        <v>0</v>
      </c>
      <c r="D223" s="10">
        <v>2</v>
      </c>
      <c r="E223" s="12" t="str">
        <f t="shared" si="18"/>
        <v/>
      </c>
      <c r="F223" s="12">
        <f t="shared" si="19"/>
        <v>3.5100035100035098E-4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4</v>
      </c>
      <c r="D226" s="10">
        <v>5</v>
      </c>
      <c r="E226" s="12">
        <f t="shared" si="18"/>
        <v>7.9365079365079365E-4</v>
      </c>
      <c r="F226" s="12">
        <f t="shared" si="19"/>
        <v>8.7750087750087754E-4</v>
      </c>
      <c r="G226" s="13">
        <f t="shared" si="20"/>
        <v>0.25</v>
      </c>
      <c r="H226" s="18">
        <f t="shared" si="21"/>
        <v>1.9841269841269841E-4</v>
      </c>
    </row>
    <row r="227" spans="2:8" ht="15" x14ac:dyDescent="0.2">
      <c r="B227" s="4" t="s">
        <v>471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1.7550017550017549E-4</v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6</v>
      </c>
      <c r="D228" s="10">
        <v>3</v>
      </c>
      <c r="E228" s="12">
        <f t="shared" si="18"/>
        <v>1.1904761904761906E-3</v>
      </c>
      <c r="F228" s="12">
        <f t="shared" si="19"/>
        <v>5.265005265005265E-4</v>
      </c>
      <c r="G228" s="13">
        <f t="shared" si="20"/>
        <v>-0.5</v>
      </c>
      <c r="H228" s="18">
        <f t="shared" si="21"/>
        <v>-5.9523809523809529E-4</v>
      </c>
    </row>
    <row r="229" spans="2:8" ht="15" x14ac:dyDescent="0.2">
      <c r="B229" s="4" t="s">
        <v>311</v>
      </c>
      <c r="C229" s="10">
        <v>87</v>
      </c>
      <c r="D229" s="10">
        <v>106</v>
      </c>
      <c r="E229" s="12">
        <f t="shared" si="18"/>
        <v>1.7261904761904763E-2</v>
      </c>
      <c r="F229" s="12">
        <f t="shared" si="19"/>
        <v>1.8603018603018603E-2</v>
      </c>
      <c r="G229" s="13">
        <f t="shared" si="20"/>
        <v>0.21839080459770116</v>
      </c>
      <c r="H229" s="18">
        <f t="shared" si="21"/>
        <v>3.7698412698412703E-3</v>
      </c>
    </row>
    <row r="230" spans="2:8" ht="15" x14ac:dyDescent="0.2">
      <c r="B230" s="4" t="s">
        <v>312</v>
      </c>
      <c r="C230" s="10">
        <v>2</v>
      </c>
      <c r="D230" s="10">
        <v>4</v>
      </c>
      <c r="E230" s="12">
        <f t="shared" si="18"/>
        <v>3.9682539682539683E-4</v>
      </c>
      <c r="F230" s="12">
        <f t="shared" si="19"/>
        <v>7.0200070200070197E-4</v>
      </c>
      <c r="G230" s="13">
        <f t="shared" si="20"/>
        <v>1</v>
      </c>
      <c r="H230" s="18">
        <f t="shared" si="21"/>
        <v>3.9682539682539683E-4</v>
      </c>
    </row>
    <row r="231" spans="2:8" ht="30" x14ac:dyDescent="0.2">
      <c r="B231" s="4" t="s">
        <v>313</v>
      </c>
      <c r="C231" s="10">
        <v>8</v>
      </c>
      <c r="D231" s="10">
        <v>40</v>
      </c>
      <c r="E231" s="12">
        <f t="shared" si="18"/>
        <v>1.5873015873015873E-3</v>
      </c>
      <c r="F231" s="12">
        <f t="shared" si="19"/>
        <v>7.0200070200070203E-3</v>
      </c>
      <c r="G231" s="13">
        <f t="shared" si="20"/>
        <v>4</v>
      </c>
      <c r="H231" s="18">
        <f t="shared" si="21"/>
        <v>6.3492063492063492E-3</v>
      </c>
    </row>
    <row r="232" spans="2:8" ht="15" x14ac:dyDescent="0.2">
      <c r="B232" s="4" t="s">
        <v>77</v>
      </c>
      <c r="C232" s="10">
        <v>279</v>
      </c>
      <c r="D232" s="10">
        <v>164</v>
      </c>
      <c r="E232" s="12">
        <f t="shared" si="18"/>
        <v>5.5357142857142855E-2</v>
      </c>
      <c r="F232" s="12">
        <f t="shared" si="19"/>
        <v>2.8782028782028783E-2</v>
      </c>
      <c r="G232" s="13">
        <f t="shared" si="20"/>
        <v>-0.41218637992831542</v>
      </c>
      <c r="H232" s="18">
        <f t="shared" si="21"/>
        <v>-2.2817460317460316E-2</v>
      </c>
    </row>
    <row r="233" spans="2:8" ht="15" x14ac:dyDescent="0.2">
      <c r="B233" s="4" t="s">
        <v>74</v>
      </c>
      <c r="C233" s="10">
        <v>90</v>
      </c>
      <c r="D233" s="10">
        <v>13</v>
      </c>
      <c r="E233" s="12">
        <f t="shared" si="18"/>
        <v>1.7857142857142856E-2</v>
      </c>
      <c r="F233" s="12">
        <f t="shared" si="19"/>
        <v>2.2815022815022815E-3</v>
      </c>
      <c r="G233" s="13">
        <f t="shared" si="20"/>
        <v>-0.85555555555555551</v>
      </c>
      <c r="H233" s="18">
        <f t="shared" si="21"/>
        <v>-1.5277777777777776E-2</v>
      </c>
    </row>
    <row r="234" spans="2:8" ht="15" x14ac:dyDescent="0.2">
      <c r="B234" s="4" t="s">
        <v>75</v>
      </c>
      <c r="C234" s="10">
        <v>2</v>
      </c>
      <c r="D234" s="10">
        <v>3</v>
      </c>
      <c r="E234" s="12">
        <f t="shared" si="18"/>
        <v>3.9682539682539683E-4</v>
      </c>
      <c r="F234" s="12">
        <f t="shared" si="19"/>
        <v>5.265005265005265E-4</v>
      </c>
      <c r="G234" s="13">
        <f t="shared" si="20"/>
        <v>0.5</v>
      </c>
      <c r="H234" s="18">
        <f t="shared" si="21"/>
        <v>1.9841269841269841E-4</v>
      </c>
    </row>
    <row r="235" spans="2:8" ht="15" x14ac:dyDescent="0.2">
      <c r="B235" s="4" t="s">
        <v>314</v>
      </c>
      <c r="C235" s="10">
        <v>30</v>
      </c>
      <c r="D235" s="10">
        <v>41</v>
      </c>
      <c r="E235" s="12">
        <f t="shared" si="18"/>
        <v>5.9523809523809521E-3</v>
      </c>
      <c r="F235" s="12">
        <f t="shared" si="19"/>
        <v>7.1955071955071958E-3</v>
      </c>
      <c r="G235" s="13">
        <f t="shared" si="20"/>
        <v>0.36666666666666664</v>
      </c>
      <c r="H235" s="18">
        <f t="shared" si="21"/>
        <v>2.1825396825396822E-3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10</v>
      </c>
      <c r="D237" s="10">
        <v>15</v>
      </c>
      <c r="E237" s="12">
        <f t="shared" si="18"/>
        <v>1.984126984126984E-3</v>
      </c>
      <c r="F237" s="12">
        <f t="shared" si="19"/>
        <v>2.6325026325026324E-3</v>
      </c>
      <c r="G237" s="13">
        <f t="shared" si="20"/>
        <v>0.5</v>
      </c>
      <c r="H237" s="18">
        <f t="shared" si="21"/>
        <v>9.9206349206349201E-4</v>
      </c>
    </row>
    <row r="238" spans="2:8" ht="15" x14ac:dyDescent="0.2">
      <c r="B238" s="4" t="s">
        <v>85</v>
      </c>
      <c r="C238" s="10">
        <v>82</v>
      </c>
      <c r="D238" s="10">
        <v>156</v>
      </c>
      <c r="E238" s="12">
        <f t="shared" si="18"/>
        <v>1.6269841269841271E-2</v>
      </c>
      <c r="F238" s="12">
        <f t="shared" si="19"/>
        <v>2.7378027378027379E-2</v>
      </c>
      <c r="G238" s="13">
        <f t="shared" si="20"/>
        <v>0.90243902439024393</v>
      </c>
      <c r="H238" s="18">
        <f t="shared" si="21"/>
        <v>1.4682539682539684E-2</v>
      </c>
    </row>
    <row r="239" spans="2:8" ht="15" x14ac:dyDescent="0.2">
      <c r="B239" s="4" t="s">
        <v>81</v>
      </c>
      <c r="C239" s="10">
        <v>11</v>
      </c>
      <c r="D239" s="10">
        <v>42</v>
      </c>
      <c r="E239" s="12">
        <f t="shared" si="18"/>
        <v>2.1825396825396826E-3</v>
      </c>
      <c r="F239" s="12">
        <f t="shared" si="19"/>
        <v>7.3710073710073713E-3</v>
      </c>
      <c r="G239" s="13">
        <f t="shared" si="20"/>
        <v>2.8181818181818183</v>
      </c>
      <c r="H239" s="18">
        <f t="shared" si="21"/>
        <v>6.1507936507936515E-3</v>
      </c>
    </row>
    <row r="240" spans="2:8" ht="15" x14ac:dyDescent="0.2">
      <c r="B240" s="4" t="s">
        <v>316</v>
      </c>
      <c r="C240" s="10">
        <v>22</v>
      </c>
      <c r="D240" s="10">
        <v>8</v>
      </c>
      <c r="E240" s="12">
        <f t="shared" si="18"/>
        <v>4.3650793650793652E-3</v>
      </c>
      <c r="F240" s="12">
        <f t="shared" si="19"/>
        <v>1.4040014040014039E-3</v>
      </c>
      <c r="G240" s="13">
        <f t="shared" si="20"/>
        <v>-0.63636363636363635</v>
      </c>
      <c r="H240" s="18">
        <f t="shared" si="21"/>
        <v>-2.7777777777777779E-3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6</v>
      </c>
      <c r="E242" s="12">
        <f t="shared" si="18"/>
        <v>5.9523809523809529E-4</v>
      </c>
      <c r="F242" s="12">
        <f t="shared" si="19"/>
        <v>1.053001053001053E-3</v>
      </c>
      <c r="G242" s="13">
        <f t="shared" si="20"/>
        <v>1</v>
      </c>
      <c r="H242" s="18">
        <f t="shared" si="21"/>
        <v>5.9523809523809529E-4</v>
      </c>
    </row>
    <row r="243" spans="2:8" ht="15" x14ac:dyDescent="0.2">
      <c r="B243" s="4" t="s">
        <v>317</v>
      </c>
      <c r="C243" s="10">
        <v>4</v>
      </c>
      <c r="D243" s="10">
        <v>12</v>
      </c>
      <c r="E243" s="12">
        <f t="shared" si="18"/>
        <v>7.9365079365079365E-4</v>
      </c>
      <c r="F243" s="12">
        <f t="shared" si="19"/>
        <v>2.106002106002106E-3</v>
      </c>
      <c r="G243" s="13">
        <f t="shared" si="20"/>
        <v>2</v>
      </c>
      <c r="H243" s="18">
        <f t="shared" si="21"/>
        <v>1.5873015873015873E-3</v>
      </c>
    </row>
    <row r="244" spans="2:8" ht="15" x14ac:dyDescent="0.2">
      <c r="B244" s="4" t="s">
        <v>79</v>
      </c>
      <c r="C244" s="10">
        <v>27</v>
      </c>
      <c r="D244" s="10">
        <v>30</v>
      </c>
      <c r="E244" s="12">
        <f t="shared" si="18"/>
        <v>5.3571428571428572E-3</v>
      </c>
      <c r="F244" s="12">
        <f t="shared" si="19"/>
        <v>5.2650052650052648E-3</v>
      </c>
      <c r="G244" s="13">
        <f t="shared" si="20"/>
        <v>0.1111111111111111</v>
      </c>
      <c r="H244" s="18">
        <f t="shared" si="21"/>
        <v>5.9523809523809518E-4</v>
      </c>
    </row>
    <row r="245" spans="2:8" ht="15" x14ac:dyDescent="0.2">
      <c r="B245" s="4" t="s">
        <v>84</v>
      </c>
      <c r="C245" s="10">
        <v>1</v>
      </c>
      <c r="D245" s="10">
        <v>6</v>
      </c>
      <c r="E245" s="12">
        <f t="shared" si="18"/>
        <v>1.9841269841269841E-4</v>
      </c>
      <c r="F245" s="12">
        <f t="shared" si="19"/>
        <v>1.053001053001053E-3</v>
      </c>
      <c r="G245" s="13">
        <f t="shared" si="20"/>
        <v>5</v>
      </c>
      <c r="H245" s="18">
        <f t="shared" si="21"/>
        <v>9.9206349206349201E-4</v>
      </c>
    </row>
    <row r="246" spans="2:8" ht="15" x14ac:dyDescent="0.2">
      <c r="B246" s="4" t="s">
        <v>318</v>
      </c>
      <c r="C246" s="10">
        <v>3</v>
      </c>
      <c r="D246" s="10">
        <v>2</v>
      </c>
      <c r="E246" s="12">
        <f t="shared" si="18"/>
        <v>5.9523809523809529E-4</v>
      </c>
      <c r="F246" s="12">
        <f t="shared" si="19"/>
        <v>3.5100035100035098E-4</v>
      </c>
      <c r="G246" s="13">
        <f t="shared" si="20"/>
        <v>-0.33333333333333331</v>
      </c>
      <c r="H246" s="18">
        <f t="shared" si="21"/>
        <v>-1.9841269841269841E-4</v>
      </c>
    </row>
    <row r="247" spans="2:8" ht="15" x14ac:dyDescent="0.2">
      <c r="B247" s="4" t="s">
        <v>319</v>
      </c>
      <c r="C247" s="10">
        <v>29</v>
      </c>
      <c r="D247" s="10">
        <v>31</v>
      </c>
      <c r="E247" s="12">
        <f t="shared" si="18"/>
        <v>5.7539682539682543E-3</v>
      </c>
      <c r="F247" s="12">
        <f t="shared" si="19"/>
        <v>5.4405054405054403E-3</v>
      </c>
      <c r="G247" s="13">
        <f t="shared" si="20"/>
        <v>6.8965517241379309E-2</v>
      </c>
      <c r="H247" s="18">
        <f t="shared" si="21"/>
        <v>3.9682539682539683E-4</v>
      </c>
    </row>
    <row r="248" spans="2:8" ht="15" x14ac:dyDescent="0.2">
      <c r="B248" s="4" t="s">
        <v>86</v>
      </c>
      <c r="C248" s="10">
        <v>5</v>
      </c>
      <c r="D248" s="10">
        <v>6</v>
      </c>
      <c r="E248" s="12">
        <f t="shared" si="18"/>
        <v>9.9206349206349201E-4</v>
      </c>
      <c r="F248" s="12">
        <f t="shared" si="19"/>
        <v>1.053001053001053E-3</v>
      </c>
      <c r="G248" s="13">
        <f t="shared" si="20"/>
        <v>0.2</v>
      </c>
      <c r="H248" s="18">
        <f t="shared" si="21"/>
        <v>1.9841269841269841E-4</v>
      </c>
    </row>
    <row r="249" spans="2:8" ht="15" x14ac:dyDescent="0.2">
      <c r="B249" s="4" t="s">
        <v>87</v>
      </c>
      <c r="C249" s="10">
        <v>28</v>
      </c>
      <c r="D249" s="10">
        <v>81</v>
      </c>
      <c r="E249" s="12">
        <f t="shared" si="18"/>
        <v>5.5555555555555558E-3</v>
      </c>
      <c r="F249" s="12">
        <f t="shared" si="19"/>
        <v>1.4215514215514216E-2</v>
      </c>
      <c r="G249" s="13">
        <f t="shared" si="20"/>
        <v>1.8928571428571428</v>
      </c>
      <c r="H249" s="18">
        <f t="shared" si="21"/>
        <v>1.0515873015873017E-2</v>
      </c>
    </row>
    <row r="250" spans="2:8" ht="15" x14ac:dyDescent="0.2">
      <c r="B250" s="4" t="s">
        <v>82</v>
      </c>
      <c r="C250" s="10">
        <v>3</v>
      </c>
      <c r="D250" s="10">
        <v>1</v>
      </c>
      <c r="E250" s="12">
        <f t="shared" si="18"/>
        <v>5.9523809523809529E-4</v>
      </c>
      <c r="F250" s="12">
        <f t="shared" si="19"/>
        <v>1.7550017550017549E-4</v>
      </c>
      <c r="G250" s="13">
        <f t="shared" si="20"/>
        <v>-0.66666666666666663</v>
      </c>
      <c r="H250" s="18">
        <f t="shared" si="21"/>
        <v>-3.9682539682539683E-4</v>
      </c>
    </row>
    <row r="251" spans="2:8" ht="15" x14ac:dyDescent="0.2">
      <c r="B251" s="4" t="s">
        <v>320</v>
      </c>
      <c r="C251" s="10">
        <v>91</v>
      </c>
      <c r="D251" s="10">
        <v>100</v>
      </c>
      <c r="E251" s="12">
        <f t="shared" si="18"/>
        <v>1.8055555555555554E-2</v>
      </c>
      <c r="F251" s="12">
        <f t="shared" si="19"/>
        <v>1.755001755001755E-2</v>
      </c>
      <c r="G251" s="13">
        <f t="shared" si="20"/>
        <v>9.8901098901098897E-2</v>
      </c>
      <c r="H251" s="18">
        <f t="shared" si="21"/>
        <v>1.7857142857142854E-3</v>
      </c>
    </row>
    <row r="252" spans="2:8" ht="15" x14ac:dyDescent="0.2">
      <c r="B252" s="4" t="s">
        <v>321</v>
      </c>
      <c r="C252" s="10">
        <v>21</v>
      </c>
      <c r="D252" s="10">
        <v>14</v>
      </c>
      <c r="E252" s="12">
        <f t="shared" si="18"/>
        <v>4.1666666666666666E-3</v>
      </c>
      <c r="F252" s="12">
        <f t="shared" si="19"/>
        <v>2.4570024570024569E-3</v>
      </c>
      <c r="G252" s="13">
        <f t="shared" si="20"/>
        <v>-0.33333333333333331</v>
      </c>
      <c r="H252" s="18">
        <f t="shared" si="21"/>
        <v>-1.3888888888888887E-3</v>
      </c>
    </row>
    <row r="253" spans="2:8" ht="15" x14ac:dyDescent="0.2">
      <c r="B253" s="4" t="s">
        <v>322</v>
      </c>
      <c r="C253" s="10">
        <v>6</v>
      </c>
      <c r="D253" s="10">
        <v>45</v>
      </c>
      <c r="E253" s="12">
        <f t="shared" si="18"/>
        <v>1.1904761904761906E-3</v>
      </c>
      <c r="F253" s="12">
        <f t="shared" si="19"/>
        <v>7.8975078975078977E-3</v>
      </c>
      <c r="G253" s="13">
        <f t="shared" si="20"/>
        <v>6.5</v>
      </c>
      <c r="H253" s="18">
        <f t="shared" si="21"/>
        <v>7.7380952380952384E-3</v>
      </c>
    </row>
    <row r="254" spans="2:8" ht="15" x14ac:dyDescent="0.2">
      <c r="B254" s="4" t="s">
        <v>323</v>
      </c>
      <c r="C254" s="10">
        <v>12</v>
      </c>
      <c r="D254" s="10">
        <v>17</v>
      </c>
      <c r="E254" s="12">
        <f t="shared" si="18"/>
        <v>2.3809523809523812E-3</v>
      </c>
      <c r="F254" s="12">
        <f t="shared" si="19"/>
        <v>2.9835029835029833E-3</v>
      </c>
      <c r="G254" s="13">
        <f t="shared" si="20"/>
        <v>0.41666666666666669</v>
      </c>
      <c r="H254" s="18">
        <f t="shared" si="21"/>
        <v>9.9206349206349223E-4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1.7550017550017549E-4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554</v>
      </c>
      <c r="D256" s="10">
        <v>1167</v>
      </c>
      <c r="E256" s="12">
        <f t="shared" si="18"/>
        <v>0.10992063492063492</v>
      </c>
      <c r="F256" s="12">
        <f t="shared" si="19"/>
        <v>0.20480870480870481</v>
      </c>
      <c r="G256" s="13">
        <f t="shared" si="20"/>
        <v>1.1064981949458483</v>
      </c>
      <c r="H256" s="18">
        <f t="shared" si="21"/>
        <v>0.12162698412698413</v>
      </c>
    </row>
    <row r="257" spans="2:8" ht="15" x14ac:dyDescent="0.2">
      <c r="B257" s="4" t="s">
        <v>325</v>
      </c>
      <c r="C257" s="10">
        <v>67</v>
      </c>
      <c r="D257" s="10">
        <v>5</v>
      </c>
      <c r="E257" s="12">
        <f t="shared" si="18"/>
        <v>1.3293650793650793E-2</v>
      </c>
      <c r="F257" s="12">
        <f t="shared" si="19"/>
        <v>8.7750087750087754E-4</v>
      </c>
      <c r="G257" s="13">
        <f t="shared" si="20"/>
        <v>-0.92537313432835822</v>
      </c>
      <c r="H257" s="18">
        <f t="shared" si="21"/>
        <v>-1.2301587301587301E-2</v>
      </c>
    </row>
    <row r="258" spans="2:8" ht="30" x14ac:dyDescent="0.2">
      <c r="B258" s="4" t="s">
        <v>326</v>
      </c>
      <c r="C258" s="10">
        <v>27</v>
      </c>
      <c r="D258" s="10">
        <v>36</v>
      </c>
      <c r="E258" s="12">
        <f t="shared" si="18"/>
        <v>5.3571428571428572E-3</v>
      </c>
      <c r="F258" s="12">
        <f t="shared" si="19"/>
        <v>6.3180063180063176E-3</v>
      </c>
      <c r="G258" s="13">
        <f t="shared" si="20"/>
        <v>0.33333333333333331</v>
      </c>
      <c r="H258" s="18">
        <f t="shared" si="21"/>
        <v>1.7857142857142857E-3</v>
      </c>
    </row>
    <row r="259" spans="2:8" ht="15" x14ac:dyDescent="0.2">
      <c r="B259" s="4" t="s">
        <v>327</v>
      </c>
      <c r="C259" s="10">
        <v>2</v>
      </c>
      <c r="D259" s="10">
        <v>4</v>
      </c>
      <c r="E259" s="12">
        <f t="shared" si="18"/>
        <v>3.9682539682539683E-4</v>
      </c>
      <c r="F259" s="12">
        <f t="shared" si="19"/>
        <v>7.0200070200070197E-4</v>
      </c>
      <c r="G259" s="13">
        <f t="shared" si="20"/>
        <v>1</v>
      </c>
      <c r="H259" s="18">
        <f t="shared" si="21"/>
        <v>3.9682539682539683E-4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7</v>
      </c>
      <c r="D262" s="10">
        <v>6</v>
      </c>
      <c r="E262" s="12">
        <f t="shared" si="18"/>
        <v>1.3888888888888889E-3</v>
      </c>
      <c r="F262" s="12">
        <f t="shared" si="19"/>
        <v>1.053001053001053E-3</v>
      </c>
      <c r="G262" s="13">
        <f t="shared" si="20"/>
        <v>-0.14285714285714285</v>
      </c>
      <c r="H262" s="18">
        <f t="shared" si="21"/>
        <v>-1.9841269841269841E-4</v>
      </c>
    </row>
    <row r="263" spans="2:8" ht="15" x14ac:dyDescent="0.2">
      <c r="B263" s="4" t="s">
        <v>329</v>
      </c>
      <c r="C263" s="10">
        <v>2</v>
      </c>
      <c r="D263" s="10">
        <v>3</v>
      </c>
      <c r="E263" s="12">
        <f t="shared" si="18"/>
        <v>3.9682539682539683E-4</v>
      </c>
      <c r="F263" s="12">
        <f t="shared" si="19"/>
        <v>5.265005265005265E-4</v>
      </c>
      <c r="G263" s="13">
        <f t="shared" si="20"/>
        <v>0.5</v>
      </c>
      <c r="H263" s="18">
        <f t="shared" si="21"/>
        <v>1.9841269841269841E-4</v>
      </c>
    </row>
    <row r="264" spans="2:8" ht="30" x14ac:dyDescent="0.2">
      <c r="B264" s="4" t="s">
        <v>330</v>
      </c>
      <c r="C264" s="10">
        <v>2</v>
      </c>
      <c r="D264" s="10">
        <v>2</v>
      </c>
      <c r="E264" s="12">
        <f t="shared" si="18"/>
        <v>3.9682539682539683E-4</v>
      </c>
      <c r="F264" s="12">
        <f t="shared" si="19"/>
        <v>3.5100035100035098E-4</v>
      </c>
      <c r="G264" s="13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1.7550017550017549E-4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17</v>
      </c>
      <c r="D266" s="10">
        <v>8</v>
      </c>
      <c r="E266" s="12">
        <f t="shared" si="18"/>
        <v>3.3730158730158732E-3</v>
      </c>
      <c r="F266" s="12">
        <f t="shared" si="19"/>
        <v>1.4040014040014039E-3</v>
      </c>
      <c r="G266" s="13">
        <f t="shared" si="20"/>
        <v>-0.52941176470588236</v>
      </c>
      <c r="H266" s="18">
        <f t="shared" si="21"/>
        <v>-1.7857142857142859E-3</v>
      </c>
    </row>
    <row r="267" spans="2:8" ht="15" x14ac:dyDescent="0.2">
      <c r="B267" s="4" t="s">
        <v>333</v>
      </c>
      <c r="C267" s="10">
        <v>1</v>
      </c>
      <c r="D267" s="10">
        <v>3</v>
      </c>
      <c r="E267" s="12">
        <f t="shared" si="18"/>
        <v>1.9841269841269841E-4</v>
      </c>
      <c r="F267" s="12">
        <f t="shared" si="19"/>
        <v>5.265005265005265E-4</v>
      </c>
      <c r="G267" s="13">
        <f t="shared" si="20"/>
        <v>2</v>
      </c>
      <c r="H267" s="18">
        <f t="shared" si="21"/>
        <v>3.9682539682539683E-4</v>
      </c>
    </row>
    <row r="268" spans="2:8" ht="30" x14ac:dyDescent="0.2">
      <c r="B268" s="4" t="s">
        <v>334</v>
      </c>
      <c r="C268" s="10">
        <v>52</v>
      </c>
      <c r="D268" s="10">
        <v>38</v>
      </c>
      <c r="E268" s="12">
        <f t="shared" si="18"/>
        <v>1.0317460317460317E-2</v>
      </c>
      <c r="F268" s="12">
        <f t="shared" si="19"/>
        <v>6.6690066690066694E-3</v>
      </c>
      <c r="G268" s="13">
        <f t="shared" si="20"/>
        <v>-0.26923076923076922</v>
      </c>
      <c r="H268" s="18">
        <f t="shared" si="21"/>
        <v>-2.7777777777777775E-3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1.7550017550017549E-4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8"/>
        <v/>
      </c>
      <c r="F271" s="12">
        <f t="shared" si="19"/>
        <v>3.5100035100035098E-4</v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4</v>
      </c>
      <c r="E272" s="12">
        <f t="shared" si="18"/>
        <v>1.9841269841269841E-4</v>
      </c>
      <c r="F272" s="12">
        <f t="shared" si="19"/>
        <v>7.0200070200070197E-4</v>
      </c>
      <c r="G272" s="13">
        <f t="shared" si="20"/>
        <v>3</v>
      </c>
      <c r="H272" s="18">
        <f t="shared" si="21"/>
        <v>5.9523809523809529E-4</v>
      </c>
    </row>
    <row r="273" spans="2:8" ht="15" x14ac:dyDescent="0.2">
      <c r="B273" s="4" t="s">
        <v>91</v>
      </c>
      <c r="C273" s="10">
        <v>5</v>
      </c>
      <c r="D273" s="10">
        <v>8</v>
      </c>
      <c r="E273" s="12">
        <f t="shared" si="18"/>
        <v>9.9206349206349201E-4</v>
      </c>
      <c r="F273" s="12">
        <f t="shared" si="19"/>
        <v>1.4040014040014039E-3</v>
      </c>
      <c r="G273" s="13">
        <f t="shared" si="20"/>
        <v>0.6</v>
      </c>
      <c r="H273" s="18">
        <f t="shared" si="21"/>
        <v>5.9523809523809518E-4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1.7550017550017549E-4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1</v>
      </c>
      <c r="E280" s="12">
        <f t="shared" si="18"/>
        <v>1.9841269841269841E-4</v>
      </c>
      <c r="F280" s="12">
        <f t="shared" si="19"/>
        <v>1.7550017550017549E-4</v>
      </c>
      <c r="G280" s="13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2</v>
      </c>
      <c r="D281" s="10">
        <v>2</v>
      </c>
      <c r="E281" s="12">
        <f t="shared" ref="E281:E288" si="22">+IF(C281=0,"",C281/C$151)</f>
        <v>3.9682539682539683E-4</v>
      </c>
      <c r="F281" s="12">
        <f t="shared" ref="F281:F288" si="23">+IF(D281=0,"",D281/D$151)</f>
        <v>3.5100035100035098E-4</v>
      </c>
      <c r="G281" s="13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1.7550017550017549E-4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1.9841269841269841E-4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2</v>
      </c>
      <c r="D285" s="10">
        <v>1</v>
      </c>
      <c r="E285" s="12">
        <f t="shared" si="22"/>
        <v>3.9682539682539683E-4</v>
      </c>
      <c r="F285" s="12">
        <f t="shared" si="23"/>
        <v>1.7550017550017549E-4</v>
      </c>
      <c r="G285" s="13">
        <f t="shared" si="24"/>
        <v>-0.5</v>
      </c>
      <c r="H285" s="18">
        <f t="shared" si="25"/>
        <v>-1.9841269841269841E-4</v>
      </c>
    </row>
    <row r="286" spans="2:8" ht="25.5" customHeight="1" x14ac:dyDescent="0.2">
      <c r="B286" s="4" t="s">
        <v>348</v>
      </c>
      <c r="C286" s="10">
        <v>2</v>
      </c>
      <c r="D286" s="10">
        <v>2</v>
      </c>
      <c r="E286" s="12">
        <f t="shared" si="22"/>
        <v>3.9682539682539683E-4</v>
      </c>
      <c r="F286" s="12">
        <f t="shared" si="23"/>
        <v>3.5100035100035098E-4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10962</v>
      </c>
      <c r="D294" s="41">
        <f>SUM(D295:D499)</f>
        <v>11253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2.6546250684181719E-2</v>
      </c>
      <c r="H294" s="42">
        <f>+IF(OR(AND(E294=""),(G294="")),"",E294*G294)</f>
        <v>2.6546250684181719E-2</v>
      </c>
    </row>
    <row r="295" spans="2:8" ht="15" x14ac:dyDescent="0.2">
      <c r="B295" s="3" t="s">
        <v>100</v>
      </c>
      <c r="C295" s="10">
        <v>303</v>
      </c>
      <c r="D295" s="10">
        <v>287</v>
      </c>
      <c r="E295" s="12">
        <f>+IF(C295=0,"",C295/C$294)</f>
        <v>2.7640941434044882E-2</v>
      </c>
      <c r="F295" s="12">
        <f>+IF(D295=0,"",D295/D$294)</f>
        <v>2.5504309961787968E-2</v>
      </c>
      <c r="G295" s="13">
        <f>+IF(OR(AND(D295=0),(C295=0)),"0",((D295-C295)/C295))</f>
        <v>-5.2805280528052806E-2</v>
      </c>
      <c r="H295" s="18">
        <f>+IF(OR(AND(E295=""),(G295="")),"",E295*G295)</f>
        <v>-1.4595876664842181E-3</v>
      </c>
    </row>
    <row r="296" spans="2:8" ht="15" x14ac:dyDescent="0.2">
      <c r="B296" s="3" t="s">
        <v>113</v>
      </c>
      <c r="C296" s="10">
        <v>836</v>
      </c>
      <c r="D296" s="10">
        <v>200</v>
      </c>
      <c r="E296" s="12">
        <f t="shared" ref="E296:E359" si="26">+IF(C296=0,"",C296/C$294)</f>
        <v>7.6263455573800404E-2</v>
      </c>
      <c r="F296" s="12">
        <f t="shared" ref="F296:F359" si="27">+IF(D296=0,"",D296/D$294)</f>
        <v>1.7773038300897537E-2</v>
      </c>
      <c r="G296" s="13">
        <f t="shared" ref="G296:G359" si="28">+IF(OR(AND(D296=0),(C296=0)),"0",((D296-C296)/C296))</f>
        <v>-0.76076555023923442</v>
      </c>
      <c r="H296" s="18">
        <f t="shared" ref="H296:H359" si="29">+IF(OR(AND(E296=""),(G296="")),"",E296*G296)</f>
        <v>-5.8018609742747675E-2</v>
      </c>
    </row>
    <row r="297" spans="2:8" ht="15" x14ac:dyDescent="0.2">
      <c r="B297" s="3" t="s">
        <v>104</v>
      </c>
      <c r="C297" s="10">
        <v>45</v>
      </c>
      <c r="D297" s="10">
        <v>27</v>
      </c>
      <c r="E297" s="12">
        <f t="shared" si="26"/>
        <v>4.1050903119868639E-3</v>
      </c>
      <c r="F297" s="12">
        <f t="shared" si="27"/>
        <v>2.3993601706211675E-3</v>
      </c>
      <c r="G297" s="13">
        <f t="shared" si="28"/>
        <v>-0.4</v>
      </c>
      <c r="H297" s="18">
        <f t="shared" si="29"/>
        <v>-1.6420361247947456E-3</v>
      </c>
    </row>
    <row r="298" spans="2:8" ht="15" x14ac:dyDescent="0.2">
      <c r="B298" s="3" t="s">
        <v>95</v>
      </c>
      <c r="C298" s="10">
        <v>403</v>
      </c>
      <c r="D298" s="10">
        <v>84</v>
      </c>
      <c r="E298" s="12">
        <f t="shared" si="26"/>
        <v>3.6763364349571247E-2</v>
      </c>
      <c r="F298" s="12">
        <f t="shared" si="27"/>
        <v>7.4646760863769663E-3</v>
      </c>
      <c r="G298" s="13">
        <f t="shared" si="28"/>
        <v>-0.79156327543424321</v>
      </c>
      <c r="H298" s="18">
        <f t="shared" si="29"/>
        <v>-2.9100529100529102E-2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13</v>
      </c>
      <c r="E300" s="12">
        <f t="shared" si="26"/>
        <v>1.8244845831052726E-4</v>
      </c>
      <c r="F300" s="12">
        <f t="shared" si="27"/>
        <v>1.1552474895583399E-3</v>
      </c>
      <c r="G300" s="13">
        <f t="shared" si="28"/>
        <v>5.5</v>
      </c>
      <c r="H300" s="18">
        <f t="shared" si="29"/>
        <v>1.0034665207078999E-3</v>
      </c>
    </row>
    <row r="301" spans="2:8" ht="15" x14ac:dyDescent="0.2">
      <c r="B301" s="3" t="s">
        <v>105</v>
      </c>
      <c r="C301" s="10">
        <v>528</v>
      </c>
      <c r="D301" s="10">
        <v>561</v>
      </c>
      <c r="E301" s="12">
        <f t="shared" si="26"/>
        <v>4.81663929939792E-2</v>
      </c>
      <c r="F301" s="12">
        <f t="shared" si="27"/>
        <v>4.9853372434017593E-2</v>
      </c>
      <c r="G301" s="13">
        <f t="shared" si="28"/>
        <v>6.25E-2</v>
      </c>
      <c r="H301" s="18">
        <f t="shared" si="29"/>
        <v>3.0103995621237E-3</v>
      </c>
    </row>
    <row r="302" spans="2:8" ht="15" x14ac:dyDescent="0.2">
      <c r="B302" s="3" t="s">
        <v>109</v>
      </c>
      <c r="C302" s="10">
        <v>16</v>
      </c>
      <c r="D302" s="10">
        <v>26</v>
      </c>
      <c r="E302" s="12">
        <f t="shared" si="26"/>
        <v>1.4595876664842181E-3</v>
      </c>
      <c r="F302" s="12">
        <f t="shared" si="27"/>
        <v>2.3104949791166798E-3</v>
      </c>
      <c r="G302" s="13">
        <f t="shared" si="28"/>
        <v>0.625</v>
      </c>
      <c r="H302" s="18">
        <f t="shared" si="29"/>
        <v>9.1224229155263637E-4</v>
      </c>
    </row>
    <row r="303" spans="2:8" ht="15" x14ac:dyDescent="0.2">
      <c r="B303" s="3" t="s">
        <v>108</v>
      </c>
      <c r="C303" s="10">
        <v>124</v>
      </c>
      <c r="D303" s="10">
        <v>82</v>
      </c>
      <c r="E303" s="12">
        <f t="shared" si="26"/>
        <v>1.1311804415252692E-2</v>
      </c>
      <c r="F303" s="12">
        <f t="shared" si="27"/>
        <v>7.286945703367991E-3</v>
      </c>
      <c r="G303" s="13">
        <f t="shared" si="28"/>
        <v>-0.33870967741935482</v>
      </c>
      <c r="H303" s="18">
        <f t="shared" si="29"/>
        <v>-3.8314176245210726E-3</v>
      </c>
    </row>
    <row r="304" spans="2:8" ht="15" x14ac:dyDescent="0.2">
      <c r="B304" s="3" t="s">
        <v>107</v>
      </c>
      <c r="C304" s="10">
        <v>24</v>
      </c>
      <c r="D304" s="10">
        <v>16</v>
      </c>
      <c r="E304" s="12">
        <f t="shared" si="26"/>
        <v>2.1893814997263274E-3</v>
      </c>
      <c r="F304" s="12">
        <f t="shared" si="27"/>
        <v>1.4218430640718031E-3</v>
      </c>
      <c r="G304" s="13">
        <f t="shared" si="28"/>
        <v>-0.33333333333333331</v>
      </c>
      <c r="H304" s="18">
        <f t="shared" si="29"/>
        <v>-7.2979383324210906E-4</v>
      </c>
    </row>
    <row r="305" spans="2:8" ht="15" x14ac:dyDescent="0.2">
      <c r="B305" s="3" t="s">
        <v>351</v>
      </c>
      <c r="C305" s="10">
        <v>10</v>
      </c>
      <c r="D305" s="10">
        <v>60</v>
      </c>
      <c r="E305" s="12">
        <f t="shared" si="26"/>
        <v>9.1224229155263637E-4</v>
      </c>
      <c r="F305" s="12">
        <f t="shared" si="27"/>
        <v>5.3319114902692618E-3</v>
      </c>
      <c r="G305" s="13">
        <f t="shared" si="28"/>
        <v>5</v>
      </c>
      <c r="H305" s="18">
        <f t="shared" si="29"/>
        <v>4.5612114577631823E-3</v>
      </c>
    </row>
    <row r="306" spans="2:8" ht="15" x14ac:dyDescent="0.2">
      <c r="B306" s="3" t="s">
        <v>524</v>
      </c>
      <c r="C306" s="10">
        <v>1</v>
      </c>
      <c r="D306" s="10">
        <v>0</v>
      </c>
      <c r="E306" s="12">
        <f t="shared" si="26"/>
        <v>9.1224229155263632E-5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641</v>
      </c>
      <c r="D307" s="10">
        <v>736</v>
      </c>
      <c r="E307" s="12">
        <f t="shared" si="26"/>
        <v>5.8474730888523993E-2</v>
      </c>
      <c r="F307" s="12">
        <f t="shared" si="27"/>
        <v>6.540478094730294E-2</v>
      </c>
      <c r="G307" s="13">
        <f t="shared" si="28"/>
        <v>0.1482059282371295</v>
      </c>
      <c r="H307" s="18">
        <f t="shared" si="29"/>
        <v>8.6663017697500462E-3</v>
      </c>
    </row>
    <row r="308" spans="2:8" ht="15" x14ac:dyDescent="0.2">
      <c r="B308" s="3" t="s">
        <v>99</v>
      </c>
      <c r="C308" s="10">
        <v>75</v>
      </c>
      <c r="D308" s="10">
        <v>77</v>
      </c>
      <c r="E308" s="12">
        <f t="shared" si="26"/>
        <v>6.8418171866447726E-3</v>
      </c>
      <c r="F308" s="12">
        <f t="shared" si="27"/>
        <v>6.8426197458455523E-3</v>
      </c>
      <c r="G308" s="13">
        <f t="shared" si="28"/>
        <v>2.6666666666666668E-2</v>
      </c>
      <c r="H308" s="18">
        <f t="shared" si="29"/>
        <v>1.8244845831052729E-4</v>
      </c>
    </row>
    <row r="309" spans="2:8" ht="15" x14ac:dyDescent="0.2">
      <c r="B309" s="3" t="s">
        <v>96</v>
      </c>
      <c r="C309" s="10">
        <v>2</v>
      </c>
      <c r="D309" s="10">
        <v>4</v>
      </c>
      <c r="E309" s="12">
        <f t="shared" si="26"/>
        <v>1.8244845831052726E-4</v>
      </c>
      <c r="F309" s="12">
        <f t="shared" si="27"/>
        <v>3.5546076601795077E-4</v>
      </c>
      <c r="G309" s="13">
        <f t="shared" si="28"/>
        <v>1</v>
      </c>
      <c r="H309" s="18">
        <f t="shared" si="29"/>
        <v>1.8244845831052726E-4</v>
      </c>
    </row>
    <row r="310" spans="2:8" ht="15" x14ac:dyDescent="0.2">
      <c r="B310" s="3" t="s">
        <v>106</v>
      </c>
      <c r="C310" s="10">
        <v>83</v>
      </c>
      <c r="D310" s="10">
        <v>165</v>
      </c>
      <c r="E310" s="12">
        <f t="shared" si="26"/>
        <v>7.5716110198868819E-3</v>
      </c>
      <c r="F310" s="12">
        <f t="shared" si="27"/>
        <v>1.466275659824047E-2</v>
      </c>
      <c r="G310" s="13">
        <f t="shared" si="28"/>
        <v>0.98795180722891562</v>
      </c>
      <c r="H310" s="18">
        <f t="shared" si="29"/>
        <v>7.4803867907316177E-3</v>
      </c>
    </row>
    <row r="311" spans="2:8" ht="15" x14ac:dyDescent="0.2">
      <c r="B311" s="3" t="s">
        <v>102</v>
      </c>
      <c r="C311" s="10">
        <v>46</v>
      </c>
      <c r="D311" s="10">
        <v>34</v>
      </c>
      <c r="E311" s="12">
        <f t="shared" si="26"/>
        <v>4.1963145411421272E-3</v>
      </c>
      <c r="F311" s="12">
        <f t="shared" si="27"/>
        <v>3.0214165111525815E-3</v>
      </c>
      <c r="G311" s="13">
        <f t="shared" si="28"/>
        <v>-0.2608695652173913</v>
      </c>
      <c r="H311" s="18">
        <f t="shared" si="29"/>
        <v>-1.0946907498631637E-3</v>
      </c>
    </row>
    <row r="312" spans="2:8" ht="15" x14ac:dyDescent="0.2">
      <c r="B312" s="3" t="s">
        <v>97</v>
      </c>
      <c r="C312" s="10">
        <v>4</v>
      </c>
      <c r="D312" s="10">
        <v>0</v>
      </c>
      <c r="E312" s="12">
        <f t="shared" si="26"/>
        <v>3.6489691662105453E-4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974</v>
      </c>
      <c r="D314" s="10">
        <v>407</v>
      </c>
      <c r="E314" s="12">
        <f t="shared" si="26"/>
        <v>8.8852399197226789E-2</v>
      </c>
      <c r="F314" s="12">
        <f t="shared" si="27"/>
        <v>3.6168132942326493E-2</v>
      </c>
      <c r="G314" s="13">
        <f t="shared" si="28"/>
        <v>-0.58213552361396304</v>
      </c>
      <c r="H314" s="18">
        <f t="shared" si="29"/>
        <v>-5.1724137931034489E-2</v>
      </c>
    </row>
    <row r="315" spans="2:8" ht="15" x14ac:dyDescent="0.2">
      <c r="B315" s="3" t="s">
        <v>354</v>
      </c>
      <c r="C315" s="10">
        <v>65</v>
      </c>
      <c r="D315" s="10">
        <v>55</v>
      </c>
      <c r="E315" s="12">
        <f t="shared" si="26"/>
        <v>5.9295748950921367E-3</v>
      </c>
      <c r="F315" s="12">
        <f t="shared" si="27"/>
        <v>4.8875855327468231E-3</v>
      </c>
      <c r="G315" s="13">
        <f t="shared" si="28"/>
        <v>-0.15384615384615385</v>
      </c>
      <c r="H315" s="18">
        <f t="shared" si="29"/>
        <v>-9.1224229155263648E-4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9.1224229155263632E-5</v>
      </c>
      <c r="F316" s="12">
        <f t="shared" si="27"/>
        <v>8.8865191504487693E-5</v>
      </c>
      <c r="G316" s="13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29</v>
      </c>
      <c r="D317" s="10">
        <v>13</v>
      </c>
      <c r="E317" s="12">
        <f t="shared" si="26"/>
        <v>2.6455026455026454E-3</v>
      </c>
      <c r="F317" s="12">
        <f t="shared" si="27"/>
        <v>1.1552474895583399E-3</v>
      </c>
      <c r="G317" s="13">
        <f t="shared" si="28"/>
        <v>-0.55172413793103448</v>
      </c>
      <c r="H317" s="18">
        <f t="shared" si="29"/>
        <v>-1.4595876664842181E-3</v>
      </c>
    </row>
    <row r="318" spans="2:8" ht="15" x14ac:dyDescent="0.2">
      <c r="B318" s="3" t="s">
        <v>355</v>
      </c>
      <c r="C318" s="10">
        <v>176</v>
      </c>
      <c r="D318" s="10">
        <v>154</v>
      </c>
      <c r="E318" s="12">
        <f t="shared" si="26"/>
        <v>1.6055464331326399E-2</v>
      </c>
      <c r="F318" s="12">
        <f t="shared" si="27"/>
        <v>1.3685239491691105E-2</v>
      </c>
      <c r="G318" s="13">
        <f t="shared" si="28"/>
        <v>-0.125</v>
      </c>
      <c r="H318" s="18">
        <f t="shared" si="29"/>
        <v>-2.0069330414157999E-3</v>
      </c>
    </row>
    <row r="319" spans="2:8" ht="15" x14ac:dyDescent="0.2">
      <c r="B319" s="3" t="s">
        <v>115</v>
      </c>
      <c r="C319" s="10">
        <v>10</v>
      </c>
      <c r="D319" s="10">
        <v>14</v>
      </c>
      <c r="E319" s="12">
        <f t="shared" si="26"/>
        <v>9.1224229155263637E-4</v>
      </c>
      <c r="F319" s="12">
        <f t="shared" si="27"/>
        <v>1.2441126810628278E-3</v>
      </c>
      <c r="G319" s="13">
        <f t="shared" si="28"/>
        <v>0.4</v>
      </c>
      <c r="H319" s="18">
        <f t="shared" si="29"/>
        <v>3.6489691662105458E-4</v>
      </c>
    </row>
    <row r="320" spans="2:8" ht="15" x14ac:dyDescent="0.2">
      <c r="B320" s="3" t="s">
        <v>114</v>
      </c>
      <c r="C320" s="10">
        <v>2</v>
      </c>
      <c r="D320" s="10">
        <v>0</v>
      </c>
      <c r="E320" s="12">
        <f t="shared" si="26"/>
        <v>1.8244845831052726E-4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9</v>
      </c>
      <c r="D321" s="10">
        <v>3</v>
      </c>
      <c r="E321" s="12">
        <f t="shared" si="26"/>
        <v>8.2101806239737272E-4</v>
      </c>
      <c r="F321" s="12">
        <f t="shared" si="27"/>
        <v>2.6659557451346307E-4</v>
      </c>
      <c r="G321" s="13">
        <f t="shared" si="28"/>
        <v>-0.66666666666666663</v>
      </c>
      <c r="H321" s="18">
        <f t="shared" si="29"/>
        <v>-5.4734537493158174E-4</v>
      </c>
    </row>
    <row r="322" spans="2:8" ht="15" x14ac:dyDescent="0.2">
      <c r="B322" s="3" t="s">
        <v>356</v>
      </c>
      <c r="C322" s="10">
        <v>1</v>
      </c>
      <c r="D322" s="10">
        <v>1</v>
      </c>
      <c r="E322" s="12">
        <f t="shared" si="26"/>
        <v>9.1224229155263632E-5</v>
      </c>
      <c r="F322" s="12">
        <f t="shared" si="27"/>
        <v>8.8865191504487693E-5</v>
      </c>
      <c r="G322" s="13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83</v>
      </c>
      <c r="D323" s="10">
        <v>14</v>
      </c>
      <c r="E323" s="12">
        <f t="shared" si="26"/>
        <v>7.5716110198868819E-3</v>
      </c>
      <c r="F323" s="12">
        <f t="shared" si="27"/>
        <v>1.2441126810628278E-3</v>
      </c>
      <c r="G323" s="13">
        <f t="shared" si="28"/>
        <v>-0.83132530120481929</v>
      </c>
      <c r="H323" s="18">
        <f t="shared" si="29"/>
        <v>-6.2944718117131909E-3</v>
      </c>
    </row>
    <row r="324" spans="2:8" ht="15" x14ac:dyDescent="0.2">
      <c r="B324" s="3" t="s">
        <v>473</v>
      </c>
      <c r="C324" s="10">
        <v>7</v>
      </c>
      <c r="D324" s="10">
        <v>3</v>
      </c>
      <c r="E324" s="12">
        <f t="shared" si="26"/>
        <v>6.3856960408684551E-4</v>
      </c>
      <c r="F324" s="12">
        <f t="shared" si="27"/>
        <v>2.6659557451346307E-4</v>
      </c>
      <c r="G324" s="13">
        <f t="shared" si="28"/>
        <v>-0.5714285714285714</v>
      </c>
      <c r="H324" s="18">
        <f t="shared" si="29"/>
        <v>-3.6489691662105453E-4</v>
      </c>
    </row>
    <row r="325" spans="2:8" ht="15" x14ac:dyDescent="0.2">
      <c r="B325" s="3" t="s">
        <v>474</v>
      </c>
      <c r="C325" s="10">
        <v>2</v>
      </c>
      <c r="D325" s="10">
        <v>2</v>
      </c>
      <c r="E325" s="12">
        <f t="shared" si="26"/>
        <v>1.8244845831052726E-4</v>
      </c>
      <c r="F325" s="12">
        <f t="shared" si="27"/>
        <v>1.7773038300897539E-4</v>
      </c>
      <c r="G325" s="13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148</v>
      </c>
      <c r="D326" s="10">
        <v>174</v>
      </c>
      <c r="E326" s="12">
        <f t="shared" si="26"/>
        <v>1.3501185914979019E-2</v>
      </c>
      <c r="F326" s="12">
        <f t="shared" si="27"/>
        <v>1.5462543321780858E-2</v>
      </c>
      <c r="G326" s="13">
        <f t="shared" si="28"/>
        <v>0.17567567567567569</v>
      </c>
      <c r="H326" s="18">
        <f t="shared" si="29"/>
        <v>2.3718299580368549E-3</v>
      </c>
    </row>
    <row r="327" spans="2:8" ht="15" x14ac:dyDescent="0.2">
      <c r="B327" s="3" t="s">
        <v>358</v>
      </c>
      <c r="C327" s="10">
        <v>12</v>
      </c>
      <c r="D327" s="10">
        <v>36</v>
      </c>
      <c r="E327" s="12">
        <f t="shared" si="26"/>
        <v>1.0946907498631637E-3</v>
      </c>
      <c r="F327" s="12">
        <f t="shared" si="27"/>
        <v>3.1991468941615568E-3</v>
      </c>
      <c r="G327" s="13">
        <f t="shared" si="28"/>
        <v>2</v>
      </c>
      <c r="H327" s="18">
        <f t="shared" si="29"/>
        <v>2.1893814997263274E-3</v>
      </c>
    </row>
    <row r="328" spans="2:8" ht="15" x14ac:dyDescent="0.2">
      <c r="B328" s="3" t="s">
        <v>116</v>
      </c>
      <c r="C328" s="10">
        <v>4</v>
      </c>
      <c r="D328" s="10">
        <v>3</v>
      </c>
      <c r="E328" s="12">
        <f t="shared" si="26"/>
        <v>3.6489691662105453E-4</v>
      </c>
      <c r="F328" s="12">
        <f t="shared" si="27"/>
        <v>2.6659557451346307E-4</v>
      </c>
      <c r="G328" s="13">
        <f t="shared" si="28"/>
        <v>-0.25</v>
      </c>
      <c r="H328" s="18">
        <f t="shared" si="29"/>
        <v>-9.1224229155263632E-5</v>
      </c>
    </row>
    <row r="329" spans="2:8" ht="15" x14ac:dyDescent="0.2">
      <c r="B329" s="3" t="s">
        <v>359</v>
      </c>
      <c r="C329" s="10">
        <v>0</v>
      </c>
      <c r="D329" s="10">
        <v>4</v>
      </c>
      <c r="E329" s="12" t="str">
        <f t="shared" si="26"/>
        <v/>
      </c>
      <c r="F329" s="12">
        <f t="shared" si="27"/>
        <v>3.5546076601795077E-4</v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32</v>
      </c>
      <c r="D330" s="10">
        <v>19</v>
      </c>
      <c r="E330" s="12">
        <f t="shared" si="26"/>
        <v>2.9191753329684362E-3</v>
      </c>
      <c r="F330" s="12">
        <f t="shared" si="27"/>
        <v>1.6884386385852661E-3</v>
      </c>
      <c r="G330" s="13">
        <f t="shared" si="28"/>
        <v>-0.40625</v>
      </c>
      <c r="H330" s="18">
        <f t="shared" si="29"/>
        <v>-1.1859149790184272E-3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1355</v>
      </c>
      <c r="D332" s="10">
        <v>700</v>
      </c>
      <c r="E332" s="12">
        <f t="shared" si="26"/>
        <v>0.12360883050538223</v>
      </c>
      <c r="F332" s="12">
        <f t="shared" si="27"/>
        <v>6.2205634053141383E-2</v>
      </c>
      <c r="G332" s="13">
        <f t="shared" si="28"/>
        <v>-0.48339483394833949</v>
      </c>
      <c r="H332" s="18">
        <f t="shared" si="29"/>
        <v>-5.9751870096697683E-2</v>
      </c>
    </row>
    <row r="333" spans="2:8" ht="15" x14ac:dyDescent="0.2">
      <c r="B333" s="3" t="s">
        <v>130</v>
      </c>
      <c r="C333" s="10">
        <v>338</v>
      </c>
      <c r="D333" s="10">
        <v>506</v>
      </c>
      <c r="E333" s="12">
        <f t="shared" si="26"/>
        <v>3.0833789454479111E-2</v>
      </c>
      <c r="F333" s="12">
        <f t="shared" si="27"/>
        <v>4.4965786901270774E-2</v>
      </c>
      <c r="G333" s="13">
        <f t="shared" si="28"/>
        <v>0.49704142011834318</v>
      </c>
      <c r="H333" s="18">
        <f t="shared" si="29"/>
        <v>1.5325670498084292E-2</v>
      </c>
    </row>
    <row r="334" spans="2:8" ht="15" x14ac:dyDescent="0.2">
      <c r="B334" s="3" t="s">
        <v>119</v>
      </c>
      <c r="C334" s="10">
        <v>197</v>
      </c>
      <c r="D334" s="10">
        <v>511</v>
      </c>
      <c r="E334" s="12">
        <f t="shared" si="26"/>
        <v>1.7971173143586937E-2</v>
      </c>
      <c r="F334" s="12">
        <f t="shared" si="27"/>
        <v>4.5410112858793213E-2</v>
      </c>
      <c r="G334" s="13">
        <f t="shared" si="28"/>
        <v>1.5939086294416243</v>
      </c>
      <c r="H334" s="18">
        <f t="shared" si="29"/>
        <v>2.8644407954752781E-2</v>
      </c>
    </row>
    <row r="335" spans="2:8" ht="15" x14ac:dyDescent="0.2">
      <c r="B335" s="3" t="s">
        <v>128</v>
      </c>
      <c r="C335" s="10">
        <v>85</v>
      </c>
      <c r="D335" s="10">
        <v>148</v>
      </c>
      <c r="E335" s="12">
        <f t="shared" si="26"/>
        <v>7.7540594781974094E-3</v>
      </c>
      <c r="F335" s="12">
        <f t="shared" si="27"/>
        <v>1.3152048342664178E-2</v>
      </c>
      <c r="G335" s="13">
        <f t="shared" si="28"/>
        <v>0.74117647058823533</v>
      </c>
      <c r="H335" s="18">
        <f t="shared" si="29"/>
        <v>5.74712643678161E-3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9.1224229155263632E-5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13</v>
      </c>
      <c r="D337" s="10">
        <v>85</v>
      </c>
      <c r="E337" s="12">
        <f t="shared" si="26"/>
        <v>1.1859149790184272E-3</v>
      </c>
      <c r="F337" s="12">
        <f t="shared" si="27"/>
        <v>7.5535412778814535E-3</v>
      </c>
      <c r="G337" s="13">
        <f t="shared" si="28"/>
        <v>5.5384615384615383</v>
      </c>
      <c r="H337" s="18">
        <f t="shared" si="29"/>
        <v>6.5681444991789817E-3</v>
      </c>
    </row>
    <row r="338" spans="2:8" ht="30" x14ac:dyDescent="0.2">
      <c r="B338" s="3" t="s">
        <v>362</v>
      </c>
      <c r="C338" s="10">
        <v>4</v>
      </c>
      <c r="D338" s="10">
        <v>0</v>
      </c>
      <c r="E338" s="12">
        <f t="shared" si="26"/>
        <v>3.6489691662105453E-4</v>
      </c>
      <c r="F338" s="12" t="str">
        <f t="shared" si="27"/>
        <v/>
      </c>
      <c r="G338" s="13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49</v>
      </c>
      <c r="D339" s="10">
        <v>47</v>
      </c>
      <c r="E339" s="12">
        <f t="shared" si="26"/>
        <v>4.4699872286079181E-3</v>
      </c>
      <c r="F339" s="12">
        <f t="shared" si="27"/>
        <v>4.1766640007109218E-3</v>
      </c>
      <c r="G339" s="13">
        <f t="shared" si="28"/>
        <v>-4.0816326530612242E-2</v>
      </c>
      <c r="H339" s="18">
        <f t="shared" si="29"/>
        <v>-1.8244845831052726E-4</v>
      </c>
    </row>
    <row r="340" spans="2:8" ht="15" x14ac:dyDescent="0.2">
      <c r="B340" s="3" t="s">
        <v>364</v>
      </c>
      <c r="C340" s="10">
        <v>8</v>
      </c>
      <c r="D340" s="10">
        <v>62</v>
      </c>
      <c r="E340" s="12">
        <f t="shared" si="26"/>
        <v>7.2979383324210906E-4</v>
      </c>
      <c r="F340" s="12">
        <f t="shared" si="27"/>
        <v>5.5096418732782371E-3</v>
      </c>
      <c r="G340" s="13">
        <f t="shared" si="28"/>
        <v>6.75</v>
      </c>
      <c r="H340" s="18">
        <f t="shared" si="29"/>
        <v>4.9261083743842365E-3</v>
      </c>
    </row>
    <row r="341" spans="2:8" ht="15" x14ac:dyDescent="0.2">
      <c r="B341" s="3" t="s">
        <v>118</v>
      </c>
      <c r="C341" s="10">
        <v>7</v>
      </c>
      <c r="D341" s="10">
        <v>44</v>
      </c>
      <c r="E341" s="12">
        <f t="shared" si="26"/>
        <v>6.3856960408684551E-4</v>
      </c>
      <c r="F341" s="12">
        <f t="shared" si="27"/>
        <v>3.9100684261974585E-3</v>
      </c>
      <c r="G341" s="13">
        <f t="shared" si="28"/>
        <v>5.2857142857142856</v>
      </c>
      <c r="H341" s="18">
        <f t="shared" si="29"/>
        <v>3.3752964787447546E-3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17</v>
      </c>
      <c r="D343" s="10">
        <v>8</v>
      </c>
      <c r="E343" s="12">
        <f t="shared" si="26"/>
        <v>1.5508118956394819E-3</v>
      </c>
      <c r="F343" s="12">
        <f t="shared" si="27"/>
        <v>7.1092153203590155E-4</v>
      </c>
      <c r="G343" s="13">
        <f t="shared" si="28"/>
        <v>-0.52941176470588236</v>
      </c>
      <c r="H343" s="18">
        <f t="shared" si="29"/>
        <v>-8.2101806239737282E-4</v>
      </c>
    </row>
    <row r="344" spans="2:8" ht="15" x14ac:dyDescent="0.2">
      <c r="B344" s="3" t="s">
        <v>131</v>
      </c>
      <c r="C344" s="10">
        <v>57</v>
      </c>
      <c r="D344" s="10">
        <v>128</v>
      </c>
      <c r="E344" s="12">
        <f t="shared" si="26"/>
        <v>5.1997810618500274E-3</v>
      </c>
      <c r="F344" s="12">
        <f t="shared" si="27"/>
        <v>1.1374744512574425E-2</v>
      </c>
      <c r="G344" s="13">
        <f t="shared" si="28"/>
        <v>1.2456140350877194</v>
      </c>
      <c r="H344" s="18">
        <f t="shared" si="29"/>
        <v>6.4769202700237184E-3</v>
      </c>
    </row>
    <row r="345" spans="2:8" ht="15" x14ac:dyDescent="0.2">
      <c r="B345" s="3" t="s">
        <v>366</v>
      </c>
      <c r="C345" s="10">
        <v>126</v>
      </c>
      <c r="D345" s="10">
        <v>216</v>
      </c>
      <c r="E345" s="12">
        <f t="shared" si="26"/>
        <v>1.1494252873563218E-2</v>
      </c>
      <c r="F345" s="12">
        <f t="shared" si="27"/>
        <v>1.919488136496934E-2</v>
      </c>
      <c r="G345" s="13">
        <f t="shared" si="28"/>
        <v>0.7142857142857143</v>
      </c>
      <c r="H345" s="18">
        <f t="shared" si="29"/>
        <v>8.2101806239737278E-3</v>
      </c>
    </row>
    <row r="346" spans="2:8" ht="15" x14ac:dyDescent="0.2">
      <c r="B346" s="3" t="s">
        <v>122</v>
      </c>
      <c r="C346" s="10">
        <v>6</v>
      </c>
      <c r="D346" s="10">
        <v>3</v>
      </c>
      <c r="E346" s="12">
        <f t="shared" si="26"/>
        <v>5.4734537493158185E-4</v>
      </c>
      <c r="F346" s="12">
        <f t="shared" si="27"/>
        <v>2.6659557451346307E-4</v>
      </c>
      <c r="G346" s="13">
        <f t="shared" si="28"/>
        <v>-0.5</v>
      </c>
      <c r="H346" s="18">
        <f t="shared" si="29"/>
        <v>-2.7367268746579092E-4</v>
      </c>
    </row>
    <row r="347" spans="2:8" ht="15" x14ac:dyDescent="0.2">
      <c r="B347" s="3" t="s">
        <v>121</v>
      </c>
      <c r="C347" s="10">
        <v>80</v>
      </c>
      <c r="D347" s="10">
        <v>78</v>
      </c>
      <c r="E347" s="12">
        <f t="shared" si="26"/>
        <v>7.297938332421091E-3</v>
      </c>
      <c r="F347" s="12">
        <f t="shared" si="27"/>
        <v>6.9314849373500404E-3</v>
      </c>
      <c r="G347" s="13">
        <f t="shared" si="28"/>
        <v>-2.5000000000000001E-2</v>
      </c>
      <c r="H347" s="18">
        <f t="shared" si="29"/>
        <v>-1.8244845831052729E-4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8.8865191504487693E-5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38</v>
      </c>
      <c r="D350" s="10">
        <v>10</v>
      </c>
      <c r="E350" s="12">
        <f t="shared" si="26"/>
        <v>3.4665207079000184E-3</v>
      </c>
      <c r="F350" s="12">
        <f t="shared" si="27"/>
        <v>8.8865191504487696E-4</v>
      </c>
      <c r="G350" s="13">
        <f t="shared" si="28"/>
        <v>-0.73684210526315785</v>
      </c>
      <c r="H350" s="18">
        <f t="shared" si="29"/>
        <v>-2.554278416347382E-3</v>
      </c>
    </row>
    <row r="351" spans="2:8" ht="15" x14ac:dyDescent="0.2">
      <c r="B351" s="3" t="s">
        <v>120</v>
      </c>
      <c r="C351" s="10">
        <v>1</v>
      </c>
      <c r="D351" s="10">
        <v>3</v>
      </c>
      <c r="E351" s="12">
        <f t="shared" si="26"/>
        <v>9.1224229155263632E-5</v>
      </c>
      <c r="F351" s="12">
        <f t="shared" si="27"/>
        <v>2.6659557451346307E-4</v>
      </c>
      <c r="G351" s="13">
        <f t="shared" si="28"/>
        <v>2</v>
      </c>
      <c r="H351" s="18">
        <f t="shared" si="29"/>
        <v>1.8244845831052726E-4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9.1224229155263632E-5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100</v>
      </c>
      <c r="D353" s="10">
        <v>65</v>
      </c>
      <c r="E353" s="12">
        <f t="shared" si="26"/>
        <v>9.1224229155263646E-3</v>
      </c>
      <c r="F353" s="12">
        <f t="shared" si="27"/>
        <v>5.7762374477916996E-3</v>
      </c>
      <c r="G353" s="13">
        <f t="shared" si="28"/>
        <v>-0.35</v>
      </c>
      <c r="H353" s="18">
        <f t="shared" si="29"/>
        <v>-3.1928480204342275E-3</v>
      </c>
    </row>
    <row r="354" spans="2:8" ht="15" x14ac:dyDescent="0.2">
      <c r="B354" s="3" t="s">
        <v>124</v>
      </c>
      <c r="C354" s="10">
        <v>186</v>
      </c>
      <c r="D354" s="10">
        <v>318</v>
      </c>
      <c r="E354" s="12">
        <f t="shared" si="26"/>
        <v>1.6967706622879036E-2</v>
      </c>
      <c r="F354" s="12">
        <f t="shared" si="27"/>
        <v>2.8259130898427087E-2</v>
      </c>
      <c r="G354" s="13">
        <f t="shared" si="28"/>
        <v>0.70967741935483875</v>
      </c>
      <c r="H354" s="18">
        <f t="shared" si="29"/>
        <v>1.20415982484948E-2</v>
      </c>
    </row>
    <row r="355" spans="2:8" ht="15" x14ac:dyDescent="0.2">
      <c r="B355" s="3" t="s">
        <v>126</v>
      </c>
      <c r="C355" s="10">
        <v>1</v>
      </c>
      <c r="D355" s="10">
        <v>2</v>
      </c>
      <c r="E355" s="12">
        <f t="shared" si="26"/>
        <v>9.1224229155263632E-5</v>
      </c>
      <c r="F355" s="12">
        <f t="shared" si="27"/>
        <v>1.7773038300897539E-4</v>
      </c>
      <c r="G355" s="13">
        <f t="shared" si="28"/>
        <v>1</v>
      </c>
      <c r="H355" s="18">
        <f t="shared" si="29"/>
        <v>9.1224229155263632E-5</v>
      </c>
    </row>
    <row r="356" spans="2:8" ht="15" x14ac:dyDescent="0.2">
      <c r="B356" s="3" t="s">
        <v>371</v>
      </c>
      <c r="C356" s="10">
        <v>125</v>
      </c>
      <c r="D356" s="10">
        <v>198</v>
      </c>
      <c r="E356" s="12">
        <f t="shared" si="26"/>
        <v>1.1403028644407955E-2</v>
      </c>
      <c r="F356" s="12">
        <f t="shared" si="27"/>
        <v>1.7595307917888565E-2</v>
      </c>
      <c r="G356" s="13">
        <f t="shared" si="28"/>
        <v>0.58399999999999996</v>
      </c>
      <c r="H356" s="18">
        <f t="shared" si="29"/>
        <v>6.6593687283342451E-3</v>
      </c>
    </row>
    <row r="357" spans="2:8" ht="15" x14ac:dyDescent="0.2">
      <c r="B357" s="3" t="s">
        <v>372</v>
      </c>
      <c r="C357" s="10">
        <v>387</v>
      </c>
      <c r="D357" s="10">
        <v>325</v>
      </c>
      <c r="E357" s="12">
        <f t="shared" si="26"/>
        <v>3.5303776683087026E-2</v>
      </c>
      <c r="F357" s="12">
        <f t="shared" si="27"/>
        <v>2.8881187238958501E-2</v>
      </c>
      <c r="G357" s="13">
        <f t="shared" si="28"/>
        <v>-0.16020671834625322</v>
      </c>
      <c r="H357" s="18">
        <f t="shared" si="29"/>
        <v>-5.6559022076263449E-3</v>
      </c>
    </row>
    <row r="358" spans="2:8" ht="15" x14ac:dyDescent="0.2">
      <c r="B358" s="3" t="s">
        <v>127</v>
      </c>
      <c r="C358" s="10">
        <v>219</v>
      </c>
      <c r="D358" s="10">
        <v>124</v>
      </c>
      <c r="E358" s="12">
        <f t="shared" si="26"/>
        <v>1.9978106185002738E-2</v>
      </c>
      <c r="F358" s="12">
        <f t="shared" si="27"/>
        <v>1.1019283746556474E-2</v>
      </c>
      <c r="G358" s="13">
        <f t="shared" si="28"/>
        <v>-0.43378995433789952</v>
      </c>
      <c r="H358" s="18">
        <f t="shared" si="29"/>
        <v>-8.6663017697500462E-3</v>
      </c>
    </row>
    <row r="359" spans="2:8" ht="15" x14ac:dyDescent="0.2">
      <c r="B359" s="3" t="s">
        <v>123</v>
      </c>
      <c r="C359" s="10">
        <v>10</v>
      </c>
      <c r="D359" s="10">
        <v>7</v>
      </c>
      <c r="E359" s="12">
        <f t="shared" si="26"/>
        <v>9.1224229155263637E-4</v>
      </c>
      <c r="F359" s="12">
        <f t="shared" si="27"/>
        <v>6.2205634053141389E-4</v>
      </c>
      <c r="G359" s="13">
        <f t="shared" si="28"/>
        <v>-0.3</v>
      </c>
      <c r="H359" s="18">
        <f t="shared" si="29"/>
        <v>-2.7367268746579092E-4</v>
      </c>
    </row>
    <row r="360" spans="2:8" ht="15" x14ac:dyDescent="0.2">
      <c r="B360" s="3" t="s">
        <v>373</v>
      </c>
      <c r="C360" s="10">
        <v>2</v>
      </c>
      <c r="D360" s="10">
        <v>0</v>
      </c>
      <c r="E360" s="12">
        <f t="shared" ref="E360:E423" si="30">+IF(C360=0,"",C360/C$294)</f>
        <v>1.8244845831052726E-4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38</v>
      </c>
      <c r="D362" s="10">
        <v>5</v>
      </c>
      <c r="E362" s="12">
        <f t="shared" si="30"/>
        <v>3.4665207079000184E-3</v>
      </c>
      <c r="F362" s="12">
        <f t="shared" si="31"/>
        <v>4.4432595752243848E-4</v>
      </c>
      <c r="G362" s="13">
        <f t="shared" si="32"/>
        <v>-0.86842105263157898</v>
      </c>
      <c r="H362" s="18">
        <f t="shared" si="33"/>
        <v>-3.0103995621237004E-3</v>
      </c>
    </row>
    <row r="363" spans="2:8" ht="15" x14ac:dyDescent="0.2">
      <c r="B363" s="3" t="s">
        <v>376</v>
      </c>
      <c r="C363" s="10">
        <v>66</v>
      </c>
      <c r="D363" s="10">
        <v>95</v>
      </c>
      <c r="E363" s="12">
        <f t="shared" si="30"/>
        <v>6.0207991242474E-3</v>
      </c>
      <c r="F363" s="12">
        <f t="shared" si="31"/>
        <v>8.44219319292633E-3</v>
      </c>
      <c r="G363" s="13">
        <f t="shared" si="32"/>
        <v>0.43939393939393939</v>
      </c>
      <c r="H363" s="18">
        <f t="shared" si="33"/>
        <v>2.6455026455026454E-3</v>
      </c>
    </row>
    <row r="364" spans="2:8" ht="15" x14ac:dyDescent="0.2">
      <c r="B364" s="3" t="s">
        <v>377</v>
      </c>
      <c r="C364" s="10">
        <v>48</v>
      </c>
      <c r="D364" s="10">
        <v>90</v>
      </c>
      <c r="E364" s="12">
        <f t="shared" si="30"/>
        <v>4.3787629994526548E-3</v>
      </c>
      <c r="F364" s="12">
        <f t="shared" si="31"/>
        <v>7.9978672354038931E-3</v>
      </c>
      <c r="G364" s="13">
        <f t="shared" si="32"/>
        <v>0.875</v>
      </c>
      <c r="H364" s="18">
        <f t="shared" si="33"/>
        <v>3.831417624521073E-3</v>
      </c>
    </row>
    <row r="365" spans="2:8" ht="30" x14ac:dyDescent="0.2">
      <c r="B365" s="3" t="s">
        <v>378</v>
      </c>
      <c r="C365" s="10">
        <v>3</v>
      </c>
      <c r="D365" s="10">
        <v>3</v>
      </c>
      <c r="E365" s="12">
        <f t="shared" si="30"/>
        <v>2.7367268746579092E-4</v>
      </c>
      <c r="F365" s="12">
        <f t="shared" si="31"/>
        <v>2.6659557451346307E-4</v>
      </c>
      <c r="G365" s="13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0"/>
        <v>9.1224229155263632E-5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43</v>
      </c>
      <c r="D369" s="10">
        <v>123</v>
      </c>
      <c r="E369" s="12">
        <f t="shared" si="30"/>
        <v>3.9226418536763364E-3</v>
      </c>
      <c r="F369" s="12">
        <f t="shared" si="31"/>
        <v>1.0930418555051986E-2</v>
      </c>
      <c r="G369" s="13">
        <f t="shared" si="32"/>
        <v>1.8604651162790697</v>
      </c>
      <c r="H369" s="18">
        <f t="shared" si="33"/>
        <v>7.297938332421091E-3</v>
      </c>
    </row>
    <row r="370" spans="2:8" ht="15" x14ac:dyDescent="0.2">
      <c r="B370" s="3" t="s">
        <v>135</v>
      </c>
      <c r="C370" s="10">
        <v>53</v>
      </c>
      <c r="D370" s="10">
        <v>180</v>
      </c>
      <c r="E370" s="12">
        <f t="shared" si="30"/>
        <v>4.8348841452289732E-3</v>
      </c>
      <c r="F370" s="12">
        <f t="shared" si="31"/>
        <v>1.5995734470807786E-2</v>
      </c>
      <c r="G370" s="13">
        <f t="shared" si="32"/>
        <v>2.3962264150943398</v>
      </c>
      <c r="H370" s="18">
        <f t="shared" si="33"/>
        <v>1.1585477102718483E-2</v>
      </c>
    </row>
    <row r="371" spans="2:8" ht="15" x14ac:dyDescent="0.2">
      <c r="B371" s="3" t="s">
        <v>136</v>
      </c>
      <c r="C371" s="10">
        <v>4</v>
      </c>
      <c r="D371" s="10">
        <v>15</v>
      </c>
      <c r="E371" s="12">
        <f t="shared" si="30"/>
        <v>3.6489691662105453E-4</v>
      </c>
      <c r="F371" s="12">
        <f t="shared" si="31"/>
        <v>1.3329778725673154E-3</v>
      </c>
      <c r="G371" s="13">
        <f t="shared" si="32"/>
        <v>2.75</v>
      </c>
      <c r="H371" s="18">
        <f t="shared" si="33"/>
        <v>1.0034665207078999E-3</v>
      </c>
    </row>
    <row r="372" spans="2:8" ht="15" x14ac:dyDescent="0.2">
      <c r="B372" s="3" t="s">
        <v>137</v>
      </c>
      <c r="C372" s="10">
        <v>35</v>
      </c>
      <c r="D372" s="10">
        <v>862</v>
      </c>
      <c r="E372" s="12">
        <f t="shared" si="30"/>
        <v>3.1928480204342275E-3</v>
      </c>
      <c r="F372" s="12">
        <f t="shared" si="31"/>
        <v>7.6601795076868387E-2</v>
      </c>
      <c r="G372" s="13">
        <f t="shared" si="32"/>
        <v>23.62857142857143</v>
      </c>
      <c r="H372" s="18">
        <f t="shared" si="33"/>
        <v>7.5442437511403032E-2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5</v>
      </c>
      <c r="D375" s="10">
        <v>26</v>
      </c>
      <c r="E375" s="12">
        <f t="shared" si="30"/>
        <v>4.5612114577631819E-4</v>
      </c>
      <c r="F375" s="12">
        <f t="shared" si="31"/>
        <v>2.3104949791166798E-3</v>
      </c>
      <c r="G375" s="13">
        <f t="shared" si="32"/>
        <v>4.2</v>
      </c>
      <c r="H375" s="18">
        <f t="shared" si="33"/>
        <v>1.9157088122605365E-3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9.1224229155263632E-5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30</v>
      </c>
      <c r="D377" s="10">
        <v>65</v>
      </c>
      <c r="E377" s="12">
        <f t="shared" si="30"/>
        <v>2.7367268746579091E-3</v>
      </c>
      <c r="F377" s="12">
        <f t="shared" si="31"/>
        <v>5.7762374477916996E-3</v>
      </c>
      <c r="G377" s="13">
        <f t="shared" si="32"/>
        <v>1.1666666666666667</v>
      </c>
      <c r="H377" s="18">
        <f t="shared" si="33"/>
        <v>3.1928480204342275E-3</v>
      </c>
    </row>
    <row r="378" spans="2:8" ht="15" x14ac:dyDescent="0.2">
      <c r="B378" s="3" t="s">
        <v>149</v>
      </c>
      <c r="C378" s="10">
        <v>81</v>
      </c>
      <c r="D378" s="10">
        <v>146</v>
      </c>
      <c r="E378" s="12">
        <f t="shared" si="30"/>
        <v>7.3891625615763543E-3</v>
      </c>
      <c r="F378" s="12">
        <f t="shared" si="31"/>
        <v>1.2974317959655203E-2</v>
      </c>
      <c r="G378" s="13">
        <f t="shared" si="32"/>
        <v>0.80246913580246915</v>
      </c>
      <c r="H378" s="18">
        <f t="shared" si="33"/>
        <v>5.9295748950921367E-3</v>
      </c>
    </row>
    <row r="379" spans="2:8" ht="15" x14ac:dyDescent="0.2">
      <c r="B379" s="3" t="s">
        <v>384</v>
      </c>
      <c r="C379" s="10">
        <v>1</v>
      </c>
      <c r="D379" s="10">
        <v>3</v>
      </c>
      <c r="E379" s="12">
        <f t="shared" si="30"/>
        <v>9.1224229155263632E-5</v>
      </c>
      <c r="F379" s="12">
        <f t="shared" si="31"/>
        <v>2.6659557451346307E-4</v>
      </c>
      <c r="G379" s="13">
        <f t="shared" si="32"/>
        <v>2</v>
      </c>
      <c r="H379" s="18">
        <f t="shared" si="33"/>
        <v>1.8244845831052726E-4</v>
      </c>
    </row>
    <row r="380" spans="2:8" ht="30" x14ac:dyDescent="0.2">
      <c r="B380" s="3" t="s">
        <v>385</v>
      </c>
      <c r="C380" s="10">
        <v>24</v>
      </c>
      <c r="D380" s="10">
        <v>15</v>
      </c>
      <c r="E380" s="12">
        <f t="shared" si="30"/>
        <v>2.1893814997263274E-3</v>
      </c>
      <c r="F380" s="12">
        <f t="shared" si="31"/>
        <v>1.3329778725673154E-3</v>
      </c>
      <c r="G380" s="13">
        <f t="shared" si="32"/>
        <v>-0.375</v>
      </c>
      <c r="H380" s="18">
        <f t="shared" si="33"/>
        <v>-8.2101806239737282E-4</v>
      </c>
    </row>
    <row r="381" spans="2:8" ht="30" x14ac:dyDescent="0.2">
      <c r="B381" s="3" t="s">
        <v>386</v>
      </c>
      <c r="C381" s="10">
        <v>3</v>
      </c>
      <c r="D381" s="10">
        <v>2</v>
      </c>
      <c r="E381" s="12">
        <f t="shared" si="30"/>
        <v>2.7367268746579092E-4</v>
      </c>
      <c r="F381" s="12">
        <f t="shared" si="31"/>
        <v>1.7773038300897539E-4</v>
      </c>
      <c r="G381" s="13">
        <f t="shared" si="32"/>
        <v>-0.33333333333333331</v>
      </c>
      <c r="H381" s="18">
        <f t="shared" si="33"/>
        <v>-9.1224229155263632E-5</v>
      </c>
    </row>
    <row r="382" spans="2:8" ht="15" x14ac:dyDescent="0.2">
      <c r="B382" s="3" t="s">
        <v>387</v>
      </c>
      <c r="C382" s="10">
        <v>4</v>
      </c>
      <c r="D382" s="10">
        <v>0</v>
      </c>
      <c r="E382" s="12">
        <f t="shared" si="30"/>
        <v>3.6489691662105453E-4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1</v>
      </c>
      <c r="D383" s="10">
        <v>5</v>
      </c>
      <c r="E383" s="12">
        <f t="shared" si="30"/>
        <v>9.1224229155263632E-5</v>
      </c>
      <c r="F383" s="12">
        <f t="shared" si="31"/>
        <v>4.4432595752243848E-4</v>
      </c>
      <c r="G383" s="13">
        <f t="shared" si="32"/>
        <v>4</v>
      </c>
      <c r="H383" s="18">
        <f t="shared" si="33"/>
        <v>3.6489691662105453E-4</v>
      </c>
    </row>
    <row r="384" spans="2:8" ht="15" x14ac:dyDescent="0.2">
      <c r="B384" s="3" t="s">
        <v>388</v>
      </c>
      <c r="C384" s="10">
        <v>1</v>
      </c>
      <c r="D384" s="10">
        <v>2</v>
      </c>
      <c r="E384" s="12">
        <f t="shared" si="30"/>
        <v>9.1224229155263632E-5</v>
      </c>
      <c r="F384" s="12">
        <f t="shared" si="31"/>
        <v>1.7773038300897539E-4</v>
      </c>
      <c r="G384" s="13">
        <f t="shared" si="32"/>
        <v>1</v>
      </c>
      <c r="H384" s="18">
        <f t="shared" si="33"/>
        <v>9.1224229155263632E-5</v>
      </c>
    </row>
    <row r="385" spans="2:8" ht="15" x14ac:dyDescent="0.2">
      <c r="B385" s="3" t="s">
        <v>146</v>
      </c>
      <c r="C385" s="10">
        <v>4</v>
      </c>
      <c r="D385" s="10">
        <v>11</v>
      </c>
      <c r="E385" s="12">
        <f t="shared" si="30"/>
        <v>3.6489691662105453E-4</v>
      </c>
      <c r="F385" s="12">
        <f t="shared" si="31"/>
        <v>9.7751710654936461E-4</v>
      </c>
      <c r="G385" s="13">
        <f t="shared" si="32"/>
        <v>1.75</v>
      </c>
      <c r="H385" s="18">
        <f t="shared" si="33"/>
        <v>6.385696040868454E-4</v>
      </c>
    </row>
    <row r="386" spans="2:8" ht="15" x14ac:dyDescent="0.2">
      <c r="B386" s="3" t="s">
        <v>565</v>
      </c>
      <c r="C386" s="10">
        <v>0</v>
      </c>
      <c r="D386" s="10">
        <v>4</v>
      </c>
      <c r="E386" s="12" t="str">
        <f t="shared" si="30"/>
        <v/>
      </c>
      <c r="F386" s="12">
        <f t="shared" si="31"/>
        <v>3.5546076601795077E-4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219</v>
      </c>
      <c r="D387" s="10">
        <v>211</v>
      </c>
      <c r="E387" s="12">
        <f t="shared" si="30"/>
        <v>1.9978106185002738E-2</v>
      </c>
      <c r="F387" s="12">
        <f t="shared" si="31"/>
        <v>1.8750555407446905E-2</v>
      </c>
      <c r="G387" s="13">
        <f t="shared" si="32"/>
        <v>-3.6529680365296802E-2</v>
      </c>
      <c r="H387" s="18">
        <f t="shared" si="33"/>
        <v>-7.2979383324210906E-4</v>
      </c>
    </row>
    <row r="388" spans="2:8" ht="15" x14ac:dyDescent="0.2">
      <c r="B388" s="3" t="s">
        <v>389</v>
      </c>
      <c r="C388" s="10">
        <v>29</v>
      </c>
      <c r="D388" s="10">
        <v>20</v>
      </c>
      <c r="E388" s="12">
        <f t="shared" si="30"/>
        <v>2.6455026455026454E-3</v>
      </c>
      <c r="F388" s="12">
        <f t="shared" si="31"/>
        <v>1.7773038300897539E-3</v>
      </c>
      <c r="G388" s="13">
        <f t="shared" si="32"/>
        <v>-0.31034482758620691</v>
      </c>
      <c r="H388" s="18">
        <f t="shared" si="33"/>
        <v>-8.2101806239737272E-4</v>
      </c>
    </row>
    <row r="389" spans="2:8" ht="15" x14ac:dyDescent="0.2">
      <c r="B389" s="3" t="s">
        <v>143</v>
      </c>
      <c r="C389" s="10">
        <v>7</v>
      </c>
      <c r="D389" s="10">
        <v>11</v>
      </c>
      <c r="E389" s="12">
        <f t="shared" si="30"/>
        <v>6.3856960408684551E-4</v>
      </c>
      <c r="F389" s="12">
        <f t="shared" si="31"/>
        <v>9.7751710654936461E-4</v>
      </c>
      <c r="G389" s="13">
        <f t="shared" si="32"/>
        <v>0.5714285714285714</v>
      </c>
      <c r="H389" s="18">
        <f t="shared" si="33"/>
        <v>3.6489691662105453E-4</v>
      </c>
    </row>
    <row r="390" spans="2:8" ht="15" x14ac:dyDescent="0.2">
      <c r="B390" s="3" t="s">
        <v>476</v>
      </c>
      <c r="C390" s="10">
        <v>5</v>
      </c>
      <c r="D390" s="10">
        <v>3</v>
      </c>
      <c r="E390" s="12">
        <f t="shared" si="30"/>
        <v>4.5612114577631819E-4</v>
      </c>
      <c r="F390" s="12">
        <f t="shared" si="31"/>
        <v>2.6659557451346307E-4</v>
      </c>
      <c r="G390" s="13">
        <f t="shared" si="32"/>
        <v>-0.4</v>
      </c>
      <c r="H390" s="18">
        <f t="shared" si="33"/>
        <v>-1.8244845831052729E-4</v>
      </c>
    </row>
    <row r="391" spans="2:8" ht="15" x14ac:dyDescent="0.2">
      <c r="B391" s="3" t="s">
        <v>153</v>
      </c>
      <c r="C391" s="10">
        <v>10</v>
      </c>
      <c r="D391" s="10">
        <v>14</v>
      </c>
      <c r="E391" s="12">
        <f t="shared" si="30"/>
        <v>9.1224229155263637E-4</v>
      </c>
      <c r="F391" s="12">
        <f t="shared" si="31"/>
        <v>1.2441126810628278E-3</v>
      </c>
      <c r="G391" s="13">
        <f t="shared" si="32"/>
        <v>0.4</v>
      </c>
      <c r="H391" s="18">
        <f t="shared" si="33"/>
        <v>3.6489691662105458E-4</v>
      </c>
    </row>
    <row r="392" spans="2:8" ht="15" x14ac:dyDescent="0.2">
      <c r="B392" s="3" t="s">
        <v>140</v>
      </c>
      <c r="C392" s="10">
        <v>10</v>
      </c>
      <c r="D392" s="10">
        <v>21</v>
      </c>
      <c r="E392" s="12">
        <f t="shared" si="30"/>
        <v>9.1224229155263637E-4</v>
      </c>
      <c r="F392" s="12">
        <f t="shared" si="31"/>
        <v>1.8661690215942416E-3</v>
      </c>
      <c r="G392" s="13">
        <f t="shared" si="32"/>
        <v>1.1000000000000001</v>
      </c>
      <c r="H392" s="18">
        <f t="shared" si="33"/>
        <v>1.0034665207079001E-3</v>
      </c>
    </row>
    <row r="393" spans="2:8" ht="15" x14ac:dyDescent="0.2">
      <c r="B393" s="3" t="s">
        <v>390</v>
      </c>
      <c r="C393" s="10">
        <v>283</v>
      </c>
      <c r="D393" s="10">
        <v>350</v>
      </c>
      <c r="E393" s="12">
        <f t="shared" si="30"/>
        <v>2.5816456850939608E-2</v>
      </c>
      <c r="F393" s="12">
        <f t="shared" si="31"/>
        <v>3.1102817026570691E-2</v>
      </c>
      <c r="G393" s="13">
        <f t="shared" si="32"/>
        <v>0.23674911660777384</v>
      </c>
      <c r="H393" s="18">
        <f t="shared" si="33"/>
        <v>6.1120233534026633E-3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5</v>
      </c>
      <c r="E395" s="12">
        <f t="shared" si="30"/>
        <v>9.1224229155263632E-5</v>
      </c>
      <c r="F395" s="12">
        <f t="shared" si="31"/>
        <v>4.4432595752243848E-4</v>
      </c>
      <c r="G395" s="13">
        <f t="shared" si="32"/>
        <v>4</v>
      </c>
      <c r="H395" s="18">
        <f t="shared" si="33"/>
        <v>3.6489691662105453E-4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8.8865191504487693E-5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6</v>
      </c>
      <c r="D398" s="10">
        <v>8</v>
      </c>
      <c r="E398" s="12">
        <f t="shared" si="30"/>
        <v>5.4734537493158185E-4</v>
      </c>
      <c r="F398" s="12">
        <f t="shared" si="31"/>
        <v>7.1092153203590155E-4</v>
      </c>
      <c r="G398" s="13">
        <f t="shared" si="32"/>
        <v>0.33333333333333331</v>
      </c>
      <c r="H398" s="18">
        <f t="shared" si="33"/>
        <v>1.8244845831052726E-4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2</v>
      </c>
      <c r="D400" s="10">
        <v>0</v>
      </c>
      <c r="E400" s="12">
        <f t="shared" si="30"/>
        <v>1.8244845831052726E-4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165</v>
      </c>
      <c r="D401" s="10">
        <v>87</v>
      </c>
      <c r="E401" s="12">
        <f t="shared" si="30"/>
        <v>1.50519978106185E-2</v>
      </c>
      <c r="F401" s="12">
        <f t="shared" si="31"/>
        <v>7.7312716608904288E-3</v>
      </c>
      <c r="G401" s="13">
        <f t="shared" si="32"/>
        <v>-0.47272727272727272</v>
      </c>
      <c r="H401" s="18">
        <f t="shared" si="33"/>
        <v>-7.1154898741105635E-3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12</v>
      </c>
      <c r="D403" s="10">
        <v>17</v>
      </c>
      <c r="E403" s="12">
        <f t="shared" si="30"/>
        <v>1.0946907498631637E-3</v>
      </c>
      <c r="F403" s="12">
        <f t="shared" si="31"/>
        <v>1.5107082555762907E-3</v>
      </c>
      <c r="G403" s="13">
        <f t="shared" si="32"/>
        <v>0.41666666666666669</v>
      </c>
      <c r="H403" s="18">
        <f t="shared" si="33"/>
        <v>4.5612114577631824E-4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8.8865191504487693E-5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9</v>
      </c>
      <c r="D405" s="10">
        <v>0</v>
      </c>
      <c r="E405" s="12">
        <f t="shared" si="30"/>
        <v>8.2101806239737272E-4</v>
      </c>
      <c r="F405" s="12" t="str">
        <f t="shared" si="31"/>
        <v/>
      </c>
      <c r="G405" s="13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63</v>
      </c>
      <c r="D406" s="10">
        <v>75</v>
      </c>
      <c r="E406" s="12">
        <f t="shared" si="30"/>
        <v>5.7471264367816091E-3</v>
      </c>
      <c r="F406" s="12">
        <f t="shared" si="31"/>
        <v>6.664889362836577E-3</v>
      </c>
      <c r="G406" s="13">
        <f t="shared" si="32"/>
        <v>0.19047619047619047</v>
      </c>
      <c r="H406" s="18">
        <f t="shared" si="33"/>
        <v>1.0946907498631635E-3</v>
      </c>
    </row>
    <row r="407" spans="2:8" ht="15" x14ac:dyDescent="0.2">
      <c r="B407" s="3" t="s">
        <v>398</v>
      </c>
      <c r="C407" s="10">
        <v>3</v>
      </c>
      <c r="D407" s="10">
        <v>2</v>
      </c>
      <c r="E407" s="12">
        <f t="shared" si="30"/>
        <v>2.7367268746579092E-4</v>
      </c>
      <c r="F407" s="12">
        <f t="shared" si="31"/>
        <v>1.7773038300897539E-4</v>
      </c>
      <c r="G407" s="13">
        <f t="shared" si="32"/>
        <v>-0.33333333333333331</v>
      </c>
      <c r="H407" s="18">
        <f t="shared" si="33"/>
        <v>-9.1224229155263632E-5</v>
      </c>
    </row>
    <row r="408" spans="2:8" ht="15" x14ac:dyDescent="0.2">
      <c r="B408" s="3" t="s">
        <v>399</v>
      </c>
      <c r="C408" s="10">
        <v>62</v>
      </c>
      <c r="D408" s="10">
        <v>3</v>
      </c>
      <c r="E408" s="12">
        <f t="shared" si="30"/>
        <v>5.6559022076263458E-3</v>
      </c>
      <c r="F408" s="12">
        <f t="shared" si="31"/>
        <v>2.6659557451346307E-4</v>
      </c>
      <c r="G408" s="13">
        <f t="shared" si="32"/>
        <v>-0.95161290322580649</v>
      </c>
      <c r="H408" s="18">
        <f t="shared" si="33"/>
        <v>-5.3822295201605549E-3</v>
      </c>
    </row>
    <row r="409" spans="2:8" ht="15" x14ac:dyDescent="0.2">
      <c r="B409" s="3" t="s">
        <v>139</v>
      </c>
      <c r="C409" s="10">
        <v>8</v>
      </c>
      <c r="D409" s="10">
        <v>3</v>
      </c>
      <c r="E409" s="12">
        <f t="shared" si="30"/>
        <v>7.2979383324210906E-4</v>
      </c>
      <c r="F409" s="12">
        <f t="shared" si="31"/>
        <v>2.6659557451346307E-4</v>
      </c>
      <c r="G409" s="13">
        <f t="shared" si="32"/>
        <v>-0.625</v>
      </c>
      <c r="H409" s="18">
        <f t="shared" si="33"/>
        <v>-4.5612114577631819E-4</v>
      </c>
    </row>
    <row r="410" spans="2:8" ht="15" x14ac:dyDescent="0.2">
      <c r="B410" s="3" t="s">
        <v>400</v>
      </c>
      <c r="C410" s="10">
        <v>1</v>
      </c>
      <c r="D410" s="10">
        <v>3</v>
      </c>
      <c r="E410" s="12">
        <f t="shared" si="30"/>
        <v>9.1224229155263632E-5</v>
      </c>
      <c r="F410" s="12">
        <f t="shared" si="31"/>
        <v>2.6659557451346307E-4</v>
      </c>
      <c r="G410" s="13">
        <f t="shared" si="32"/>
        <v>2</v>
      </c>
      <c r="H410" s="18">
        <f t="shared" si="33"/>
        <v>1.8244845831052726E-4</v>
      </c>
    </row>
    <row r="411" spans="2:8" ht="15" x14ac:dyDescent="0.2">
      <c r="B411" s="3" t="s">
        <v>401</v>
      </c>
      <c r="C411" s="10">
        <v>46</v>
      </c>
      <c r="D411" s="10">
        <v>54</v>
      </c>
      <c r="E411" s="12">
        <f t="shared" si="30"/>
        <v>4.1963145411421272E-3</v>
      </c>
      <c r="F411" s="12">
        <f t="shared" si="31"/>
        <v>4.798720341242335E-3</v>
      </c>
      <c r="G411" s="13">
        <f t="shared" si="32"/>
        <v>0.17391304347826086</v>
      </c>
      <c r="H411" s="18">
        <f t="shared" si="33"/>
        <v>7.2979383324210906E-4</v>
      </c>
    </row>
    <row r="412" spans="2:8" ht="15" x14ac:dyDescent="0.2">
      <c r="B412" s="3" t="s">
        <v>402</v>
      </c>
      <c r="C412" s="10">
        <v>56</v>
      </c>
      <c r="D412" s="10">
        <v>48</v>
      </c>
      <c r="E412" s="12">
        <f t="shared" si="30"/>
        <v>5.108556832694764E-3</v>
      </c>
      <c r="F412" s="12">
        <f t="shared" si="31"/>
        <v>4.2655291922154091E-3</v>
      </c>
      <c r="G412" s="13">
        <f t="shared" si="32"/>
        <v>-0.14285714285714285</v>
      </c>
      <c r="H412" s="18">
        <f t="shared" si="33"/>
        <v>-7.2979383324210906E-4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3</v>
      </c>
      <c r="D414" s="10">
        <v>3</v>
      </c>
      <c r="E414" s="12">
        <f t="shared" si="30"/>
        <v>2.7367268746579092E-4</v>
      </c>
      <c r="F414" s="12">
        <f t="shared" si="31"/>
        <v>2.6659557451346307E-4</v>
      </c>
      <c r="G414" s="13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2</v>
      </c>
      <c r="D415" s="10">
        <v>18</v>
      </c>
      <c r="E415" s="12">
        <f t="shared" si="30"/>
        <v>1.8244845831052726E-4</v>
      </c>
      <c r="F415" s="12">
        <f t="shared" si="31"/>
        <v>1.5995734470807784E-3</v>
      </c>
      <c r="G415" s="13">
        <f t="shared" si="32"/>
        <v>8</v>
      </c>
      <c r="H415" s="18">
        <f t="shared" si="33"/>
        <v>1.4595876664842181E-3</v>
      </c>
    </row>
    <row r="416" spans="2:8" ht="15" x14ac:dyDescent="0.2">
      <c r="B416" s="3" t="s">
        <v>406</v>
      </c>
      <c r="C416" s="10">
        <v>2</v>
      </c>
      <c r="D416" s="10">
        <v>0</v>
      </c>
      <c r="E416" s="12">
        <f t="shared" si="30"/>
        <v>1.8244845831052726E-4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5</v>
      </c>
      <c r="D417" s="10">
        <v>3</v>
      </c>
      <c r="E417" s="12">
        <f t="shared" si="30"/>
        <v>4.5612114577631819E-4</v>
      </c>
      <c r="F417" s="12">
        <f t="shared" si="31"/>
        <v>2.6659557451346307E-4</v>
      </c>
      <c r="G417" s="13">
        <f t="shared" si="32"/>
        <v>-0.4</v>
      </c>
      <c r="H417" s="18">
        <f t="shared" si="33"/>
        <v>-1.8244845831052729E-4</v>
      </c>
    </row>
    <row r="418" spans="2:8" ht="30" x14ac:dyDescent="0.2">
      <c r="B418" s="3" t="s">
        <v>166</v>
      </c>
      <c r="C418" s="10">
        <v>2</v>
      </c>
      <c r="D418" s="10">
        <v>2</v>
      </c>
      <c r="E418" s="12">
        <f t="shared" si="30"/>
        <v>1.8244845831052726E-4</v>
      </c>
      <c r="F418" s="12">
        <f t="shared" si="31"/>
        <v>1.7773038300897539E-4</v>
      </c>
      <c r="G418" s="13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2</v>
      </c>
      <c r="E419" s="12" t="str">
        <f t="shared" si="30"/>
        <v/>
      </c>
      <c r="F419" s="12">
        <f t="shared" si="31"/>
        <v>1.7773038300897539E-4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2</v>
      </c>
      <c r="E420" s="12" t="str">
        <f t="shared" si="30"/>
        <v/>
      </c>
      <c r="F420" s="12">
        <f t="shared" si="31"/>
        <v>1.7773038300897539E-4</v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28</v>
      </c>
      <c r="D422" s="10">
        <v>50</v>
      </c>
      <c r="E422" s="12">
        <f t="shared" si="30"/>
        <v>2.554278416347382E-3</v>
      </c>
      <c r="F422" s="12">
        <f t="shared" si="31"/>
        <v>4.4432595752243844E-3</v>
      </c>
      <c r="G422" s="13">
        <f t="shared" si="32"/>
        <v>0.7857142857142857</v>
      </c>
      <c r="H422" s="18">
        <f t="shared" si="33"/>
        <v>2.0069330414158003E-3</v>
      </c>
    </row>
    <row r="423" spans="2:8" ht="15" x14ac:dyDescent="0.2">
      <c r="B423" s="3" t="s">
        <v>410</v>
      </c>
      <c r="C423" s="10">
        <v>0</v>
      </c>
      <c r="D423" s="10">
        <v>2</v>
      </c>
      <c r="E423" s="12" t="str">
        <f t="shared" si="30"/>
        <v/>
      </c>
      <c r="F423" s="12">
        <f t="shared" si="31"/>
        <v>1.7773038300897539E-4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8.8865191504487693E-5</v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6</v>
      </c>
      <c r="D428" s="10">
        <v>0</v>
      </c>
      <c r="E428" s="12">
        <f t="shared" si="34"/>
        <v>5.4734537493158185E-4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11</v>
      </c>
      <c r="D429" s="10">
        <v>7</v>
      </c>
      <c r="E429" s="12">
        <f t="shared" si="34"/>
        <v>1.0034665207078999E-3</v>
      </c>
      <c r="F429" s="12">
        <f t="shared" si="35"/>
        <v>6.2205634053141389E-4</v>
      </c>
      <c r="G429" s="13">
        <f t="shared" si="36"/>
        <v>-0.36363636363636365</v>
      </c>
      <c r="H429" s="18">
        <f t="shared" si="37"/>
        <v>-3.6489691662105453E-4</v>
      </c>
    </row>
    <row r="430" spans="2:8" ht="15" x14ac:dyDescent="0.2">
      <c r="B430" s="3" t="s">
        <v>416</v>
      </c>
      <c r="C430" s="10">
        <v>2</v>
      </c>
      <c r="D430" s="10">
        <v>1</v>
      </c>
      <c r="E430" s="12">
        <f t="shared" si="34"/>
        <v>1.8244845831052726E-4</v>
      </c>
      <c r="F430" s="12">
        <f t="shared" si="35"/>
        <v>8.8865191504487693E-5</v>
      </c>
      <c r="G430" s="13">
        <f t="shared" si="36"/>
        <v>-0.5</v>
      </c>
      <c r="H430" s="18">
        <f t="shared" si="37"/>
        <v>-9.1224229155263632E-5</v>
      </c>
    </row>
    <row r="431" spans="2:8" ht="15" x14ac:dyDescent="0.2">
      <c r="B431" s="3" t="s">
        <v>169</v>
      </c>
      <c r="C431" s="10">
        <v>1</v>
      </c>
      <c r="D431" s="10">
        <v>2</v>
      </c>
      <c r="E431" s="12">
        <f t="shared" si="34"/>
        <v>9.1224229155263632E-5</v>
      </c>
      <c r="F431" s="12">
        <f t="shared" si="35"/>
        <v>1.7773038300897539E-4</v>
      </c>
      <c r="G431" s="13">
        <f t="shared" si="36"/>
        <v>1</v>
      </c>
      <c r="H431" s="18">
        <f t="shared" si="37"/>
        <v>9.1224229155263632E-5</v>
      </c>
    </row>
    <row r="432" spans="2:8" ht="15" x14ac:dyDescent="0.2">
      <c r="B432" s="3" t="s">
        <v>417</v>
      </c>
      <c r="C432" s="10">
        <v>59</v>
      </c>
      <c r="D432" s="10">
        <v>41</v>
      </c>
      <c r="E432" s="12">
        <f t="shared" si="34"/>
        <v>5.3822295201605549E-3</v>
      </c>
      <c r="F432" s="12">
        <f t="shared" si="35"/>
        <v>3.6434728516839955E-3</v>
      </c>
      <c r="G432" s="13">
        <f t="shared" si="36"/>
        <v>-0.30508474576271188</v>
      </c>
      <c r="H432" s="18">
        <f t="shared" si="37"/>
        <v>-1.6420361247947456E-3</v>
      </c>
    </row>
    <row r="433" spans="2:8" ht="15" x14ac:dyDescent="0.2">
      <c r="B433" s="3" t="s">
        <v>162</v>
      </c>
      <c r="C433" s="10">
        <v>132</v>
      </c>
      <c r="D433" s="10">
        <v>62</v>
      </c>
      <c r="E433" s="12">
        <f t="shared" si="34"/>
        <v>1.20415982484948E-2</v>
      </c>
      <c r="F433" s="12">
        <f t="shared" si="35"/>
        <v>5.5096418732782371E-3</v>
      </c>
      <c r="G433" s="13">
        <f t="shared" si="36"/>
        <v>-0.53030303030303028</v>
      </c>
      <c r="H433" s="18">
        <f t="shared" si="37"/>
        <v>-6.3856960408684542E-3</v>
      </c>
    </row>
    <row r="434" spans="2:8" ht="30" x14ac:dyDescent="0.2">
      <c r="B434" s="3" t="s">
        <v>418</v>
      </c>
      <c r="C434" s="10">
        <v>0</v>
      </c>
      <c r="D434" s="10">
        <v>1</v>
      </c>
      <c r="E434" s="12" t="str">
        <f t="shared" si="34"/>
        <v/>
      </c>
      <c r="F434" s="12">
        <f t="shared" si="35"/>
        <v>8.8865191504487693E-5</v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9.1224229155263632E-5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4</v>
      </c>
      <c r="D436" s="10">
        <v>1</v>
      </c>
      <c r="E436" s="12">
        <f t="shared" si="34"/>
        <v>3.6489691662105453E-4</v>
      </c>
      <c r="F436" s="12">
        <f t="shared" si="35"/>
        <v>8.8865191504487693E-5</v>
      </c>
      <c r="G436" s="13">
        <f t="shared" si="36"/>
        <v>-0.75</v>
      </c>
      <c r="H436" s="18">
        <f t="shared" si="37"/>
        <v>-2.7367268746579087E-4</v>
      </c>
    </row>
    <row r="437" spans="2:8" ht="30" x14ac:dyDescent="0.2">
      <c r="B437" s="3" t="s">
        <v>420</v>
      </c>
      <c r="C437" s="10">
        <v>77</v>
      </c>
      <c r="D437" s="10">
        <v>286</v>
      </c>
      <c r="E437" s="12">
        <f t="shared" si="34"/>
        <v>7.0242656449553001E-3</v>
      </c>
      <c r="F437" s="12">
        <f t="shared" si="35"/>
        <v>2.5415444770283482E-2</v>
      </c>
      <c r="G437" s="13">
        <f t="shared" si="36"/>
        <v>2.7142857142857144</v>
      </c>
      <c r="H437" s="18">
        <f t="shared" si="37"/>
        <v>1.9065863893450101E-2</v>
      </c>
    </row>
    <row r="438" spans="2:8" ht="15" x14ac:dyDescent="0.2">
      <c r="B438" s="3" t="s">
        <v>155</v>
      </c>
      <c r="C438" s="10">
        <v>2</v>
      </c>
      <c r="D438" s="10">
        <v>5</v>
      </c>
      <c r="E438" s="12">
        <f t="shared" si="34"/>
        <v>1.8244845831052726E-4</v>
      </c>
      <c r="F438" s="12">
        <f t="shared" si="35"/>
        <v>4.4432595752243848E-4</v>
      </c>
      <c r="G438" s="13">
        <f t="shared" si="36"/>
        <v>1.5</v>
      </c>
      <c r="H438" s="18">
        <f t="shared" si="37"/>
        <v>2.7367268746579087E-4</v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8.8865191504487693E-5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75</v>
      </c>
      <c r="D441" s="10">
        <v>167</v>
      </c>
      <c r="E441" s="12">
        <f t="shared" si="34"/>
        <v>6.8418171866447726E-3</v>
      </c>
      <c r="F441" s="12">
        <f t="shared" si="35"/>
        <v>1.4840486981249445E-2</v>
      </c>
      <c r="G441" s="13">
        <f t="shared" si="36"/>
        <v>1.2266666666666666</v>
      </c>
      <c r="H441" s="18">
        <f t="shared" si="37"/>
        <v>8.3926290822842545E-3</v>
      </c>
    </row>
    <row r="442" spans="2:8" ht="15" x14ac:dyDescent="0.2">
      <c r="B442" s="3" t="s">
        <v>422</v>
      </c>
      <c r="C442" s="10">
        <v>0</v>
      </c>
      <c r="D442" s="10">
        <v>7</v>
      </c>
      <c r="E442" s="12" t="str">
        <f t="shared" si="34"/>
        <v/>
      </c>
      <c r="F442" s="12">
        <f t="shared" si="35"/>
        <v>6.2205634053141389E-4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1</v>
      </c>
      <c r="E446" s="12">
        <f t="shared" si="34"/>
        <v>1.8244845831052726E-4</v>
      </c>
      <c r="F446" s="12">
        <f t="shared" si="35"/>
        <v>8.8865191504487693E-5</v>
      </c>
      <c r="G446" s="13">
        <f t="shared" si="36"/>
        <v>-0.5</v>
      </c>
      <c r="H446" s="18">
        <f t="shared" si="37"/>
        <v>-9.1224229155263632E-5</v>
      </c>
    </row>
    <row r="447" spans="2:8" ht="30" x14ac:dyDescent="0.2">
      <c r="B447" s="3" t="s">
        <v>427</v>
      </c>
      <c r="C447" s="10">
        <v>0</v>
      </c>
      <c r="D447" s="10">
        <v>2</v>
      </c>
      <c r="E447" s="12" t="str">
        <f t="shared" si="34"/>
        <v/>
      </c>
      <c r="F447" s="12">
        <f t="shared" si="35"/>
        <v>1.7773038300897539E-4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1.8244845831052726E-4</v>
      </c>
      <c r="F448" s="12" t="str">
        <f t="shared" si="35"/>
        <v/>
      </c>
      <c r="G448" s="13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1</v>
      </c>
      <c r="D450" s="10">
        <v>1</v>
      </c>
      <c r="E450" s="12">
        <f t="shared" si="34"/>
        <v>9.1224229155263632E-5</v>
      </c>
      <c r="F450" s="12">
        <f t="shared" si="35"/>
        <v>8.8865191504487693E-5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5</v>
      </c>
      <c r="D452" s="10">
        <v>0</v>
      </c>
      <c r="E452" s="12">
        <f t="shared" si="34"/>
        <v>4.5612114577631819E-4</v>
      </c>
      <c r="F452" s="12" t="str">
        <f t="shared" si="35"/>
        <v/>
      </c>
      <c r="G452" s="13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9.1224229155263632E-5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5</v>
      </c>
      <c r="D455" s="10">
        <v>1</v>
      </c>
      <c r="E455" s="12">
        <f t="shared" si="34"/>
        <v>4.5612114577631819E-4</v>
      </c>
      <c r="F455" s="12">
        <f t="shared" si="35"/>
        <v>8.8865191504487693E-5</v>
      </c>
      <c r="G455" s="13">
        <f t="shared" si="36"/>
        <v>-0.8</v>
      </c>
      <c r="H455" s="18">
        <f t="shared" si="37"/>
        <v>-3.6489691662105458E-4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3</v>
      </c>
      <c r="D457" s="10">
        <v>1</v>
      </c>
      <c r="E457" s="12">
        <f t="shared" si="34"/>
        <v>2.7367268746579092E-4</v>
      </c>
      <c r="F457" s="12">
        <f t="shared" si="35"/>
        <v>8.8865191504487693E-5</v>
      </c>
      <c r="G457" s="13">
        <f t="shared" si="36"/>
        <v>-0.66666666666666663</v>
      </c>
      <c r="H457" s="18">
        <f t="shared" si="37"/>
        <v>-1.8244845831052726E-4</v>
      </c>
    </row>
    <row r="458" spans="2:8" ht="15" x14ac:dyDescent="0.2">
      <c r="B458" s="3" t="s">
        <v>168</v>
      </c>
      <c r="C458" s="10">
        <v>9</v>
      </c>
      <c r="D458" s="10">
        <v>7</v>
      </c>
      <c r="E458" s="12">
        <f t="shared" si="34"/>
        <v>8.2101806239737272E-4</v>
      </c>
      <c r="F458" s="12">
        <f t="shared" si="35"/>
        <v>6.2205634053141389E-4</v>
      </c>
      <c r="G458" s="13">
        <f t="shared" si="36"/>
        <v>-0.22222222222222221</v>
      </c>
      <c r="H458" s="18">
        <f t="shared" si="37"/>
        <v>-1.8244845831052726E-4</v>
      </c>
    </row>
    <row r="459" spans="2:8" ht="15" x14ac:dyDescent="0.2">
      <c r="B459" s="3" t="s">
        <v>161</v>
      </c>
      <c r="C459" s="10">
        <v>1</v>
      </c>
      <c r="D459" s="10">
        <v>2</v>
      </c>
      <c r="E459" s="12">
        <f t="shared" si="34"/>
        <v>9.1224229155263632E-5</v>
      </c>
      <c r="F459" s="12">
        <f t="shared" si="35"/>
        <v>1.7773038300897539E-4</v>
      </c>
      <c r="G459" s="13">
        <f t="shared" si="36"/>
        <v>1</v>
      </c>
      <c r="H459" s="18">
        <f t="shared" si="37"/>
        <v>9.1224229155263632E-5</v>
      </c>
    </row>
    <row r="460" spans="2:8" ht="15" x14ac:dyDescent="0.2">
      <c r="B460" s="3" t="s">
        <v>176</v>
      </c>
      <c r="C460" s="10">
        <v>17</v>
      </c>
      <c r="D460" s="10">
        <v>26</v>
      </c>
      <c r="E460" s="12">
        <f t="shared" si="34"/>
        <v>1.5508118956394819E-3</v>
      </c>
      <c r="F460" s="12">
        <f t="shared" si="35"/>
        <v>2.3104949791166798E-3</v>
      </c>
      <c r="G460" s="13">
        <f t="shared" si="36"/>
        <v>0.52941176470588236</v>
      </c>
      <c r="H460" s="18">
        <f t="shared" si="37"/>
        <v>8.2101806239737282E-4</v>
      </c>
    </row>
    <row r="461" spans="2:8" ht="30" x14ac:dyDescent="0.2">
      <c r="B461" s="3" t="s">
        <v>173</v>
      </c>
      <c r="C461" s="10">
        <v>1</v>
      </c>
      <c r="D461" s="10">
        <v>9</v>
      </c>
      <c r="E461" s="12">
        <f t="shared" si="34"/>
        <v>9.1224229155263632E-5</v>
      </c>
      <c r="F461" s="12">
        <f t="shared" si="35"/>
        <v>7.997867235403892E-4</v>
      </c>
      <c r="G461" s="13">
        <f t="shared" si="36"/>
        <v>8</v>
      </c>
      <c r="H461" s="18">
        <f t="shared" si="37"/>
        <v>7.2979383324210906E-4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113</v>
      </c>
      <c r="D463" s="10">
        <v>256</v>
      </c>
      <c r="E463" s="12">
        <f t="shared" si="34"/>
        <v>1.0308337894544791E-2</v>
      </c>
      <c r="F463" s="12">
        <f t="shared" si="35"/>
        <v>2.2749489025148849E-2</v>
      </c>
      <c r="G463" s="13">
        <f t="shared" si="36"/>
        <v>1.2654867256637168</v>
      </c>
      <c r="H463" s="18">
        <f t="shared" si="37"/>
        <v>1.30450647692027E-2</v>
      </c>
    </row>
    <row r="464" spans="2:8" ht="15" x14ac:dyDescent="0.2">
      <c r="B464" s="3" t="s">
        <v>478</v>
      </c>
      <c r="C464" s="10">
        <v>26</v>
      </c>
      <c r="D464" s="10">
        <v>45</v>
      </c>
      <c r="E464" s="12">
        <f t="shared" si="34"/>
        <v>2.3718299580368545E-3</v>
      </c>
      <c r="F464" s="12">
        <f t="shared" si="35"/>
        <v>3.9989336177019465E-3</v>
      </c>
      <c r="G464" s="13">
        <f t="shared" si="36"/>
        <v>0.73076923076923073</v>
      </c>
      <c r="H464" s="18">
        <f t="shared" si="37"/>
        <v>1.733260353950009E-3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4</v>
      </c>
      <c r="E466" s="12">
        <f t="shared" si="34"/>
        <v>9.1224229155263632E-5</v>
      </c>
      <c r="F466" s="12">
        <f t="shared" si="35"/>
        <v>3.5546076601795077E-4</v>
      </c>
      <c r="G466" s="13">
        <f t="shared" si="36"/>
        <v>3</v>
      </c>
      <c r="H466" s="18">
        <f t="shared" si="37"/>
        <v>2.7367268746579087E-4</v>
      </c>
    </row>
    <row r="467" spans="2:8" ht="15" x14ac:dyDescent="0.2">
      <c r="B467" s="3" t="s">
        <v>479</v>
      </c>
      <c r="C467" s="10">
        <v>35</v>
      </c>
      <c r="D467" s="10">
        <v>56</v>
      </c>
      <c r="E467" s="12">
        <f t="shared" si="34"/>
        <v>3.1928480204342275E-3</v>
      </c>
      <c r="F467" s="12">
        <f t="shared" si="35"/>
        <v>4.9764507242513112E-3</v>
      </c>
      <c r="G467" s="13">
        <f t="shared" si="36"/>
        <v>0.6</v>
      </c>
      <c r="H467" s="18">
        <f t="shared" si="37"/>
        <v>1.9157088122605365E-3</v>
      </c>
    </row>
    <row r="468" spans="2:8" ht="15" x14ac:dyDescent="0.2">
      <c r="B468" s="3" t="s">
        <v>182</v>
      </c>
      <c r="C468" s="10">
        <v>13</v>
      </c>
      <c r="D468" s="10">
        <v>8</v>
      </c>
      <c r="E468" s="12">
        <f t="shared" si="34"/>
        <v>1.1859149790184272E-3</v>
      </c>
      <c r="F468" s="12">
        <f t="shared" si="35"/>
        <v>7.1092153203590155E-4</v>
      </c>
      <c r="G468" s="13">
        <f t="shared" si="36"/>
        <v>-0.38461538461538464</v>
      </c>
      <c r="H468" s="18">
        <f t="shared" si="37"/>
        <v>-4.5612114577631819E-4</v>
      </c>
    </row>
    <row r="469" spans="2:8" ht="15" x14ac:dyDescent="0.2">
      <c r="B469" s="3" t="s">
        <v>175</v>
      </c>
      <c r="C469" s="10">
        <v>2</v>
      </c>
      <c r="D469" s="10">
        <v>1</v>
      </c>
      <c r="E469" s="12">
        <f t="shared" si="34"/>
        <v>1.8244845831052726E-4</v>
      </c>
      <c r="F469" s="12">
        <f t="shared" si="35"/>
        <v>8.8865191504487693E-5</v>
      </c>
      <c r="G469" s="13">
        <f t="shared" si="36"/>
        <v>-0.5</v>
      </c>
      <c r="H469" s="18">
        <f t="shared" si="37"/>
        <v>-9.1224229155263632E-5</v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8.8865191504487693E-5</v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6</v>
      </c>
      <c r="E473" s="12" t="str">
        <f t="shared" si="34"/>
        <v/>
      </c>
      <c r="F473" s="12">
        <f t="shared" si="35"/>
        <v>5.3319114902692613E-4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8.8865191504487693E-5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6</v>
      </c>
      <c r="D475" s="10">
        <v>4</v>
      </c>
      <c r="E475" s="12">
        <f t="shared" si="34"/>
        <v>5.4734537493158185E-4</v>
      </c>
      <c r="F475" s="12">
        <f t="shared" si="35"/>
        <v>3.5546076601795077E-4</v>
      </c>
      <c r="G475" s="13">
        <f t="shared" si="36"/>
        <v>-0.33333333333333331</v>
      </c>
      <c r="H475" s="18">
        <f t="shared" si="37"/>
        <v>-1.8244845831052726E-4</v>
      </c>
    </row>
    <row r="476" spans="2:8" ht="30" x14ac:dyDescent="0.2">
      <c r="B476" s="3" t="s">
        <v>438</v>
      </c>
      <c r="C476" s="10">
        <v>3</v>
      </c>
      <c r="D476" s="10">
        <v>6</v>
      </c>
      <c r="E476" s="12">
        <f t="shared" si="34"/>
        <v>2.7367268746579092E-4</v>
      </c>
      <c r="F476" s="12">
        <f t="shared" si="35"/>
        <v>5.3319114902692613E-4</v>
      </c>
      <c r="G476" s="13">
        <f t="shared" si="36"/>
        <v>1</v>
      </c>
      <c r="H476" s="18">
        <f t="shared" si="37"/>
        <v>2.7367268746579092E-4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123</v>
      </c>
      <c r="D478" s="10">
        <v>132</v>
      </c>
      <c r="E478" s="12">
        <f t="shared" si="34"/>
        <v>1.1220580186097428E-2</v>
      </c>
      <c r="F478" s="12">
        <f t="shared" si="35"/>
        <v>1.1730205278592375E-2</v>
      </c>
      <c r="G478" s="13">
        <f t="shared" si="36"/>
        <v>7.3170731707317069E-2</v>
      </c>
      <c r="H478" s="18">
        <f t="shared" si="37"/>
        <v>8.2101806239737272E-4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2</v>
      </c>
      <c r="D480" s="10">
        <v>5</v>
      </c>
      <c r="E480" s="12">
        <f t="shared" si="34"/>
        <v>1.8244845831052726E-4</v>
      </c>
      <c r="F480" s="12">
        <f t="shared" si="35"/>
        <v>4.4432595752243848E-4</v>
      </c>
      <c r="G480" s="13">
        <f t="shared" si="36"/>
        <v>1.5</v>
      </c>
      <c r="H480" s="18">
        <f t="shared" si="37"/>
        <v>2.7367268746579087E-4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4"/>
        <v/>
      </c>
      <c r="F482" s="12">
        <f t="shared" si="35"/>
        <v>8.8865191504487693E-5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140</v>
      </c>
      <c r="D483" s="10">
        <v>140</v>
      </c>
      <c r="E483" s="12">
        <f t="shared" si="34"/>
        <v>1.277139208173691E-2</v>
      </c>
      <c r="F483" s="12">
        <f t="shared" si="35"/>
        <v>1.2441126810628277E-2</v>
      </c>
      <c r="G483" s="13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10">
        <v>107</v>
      </c>
      <c r="D484" s="10">
        <v>128</v>
      </c>
      <c r="E484" s="12">
        <f t="shared" si="34"/>
        <v>9.7609925196132097E-3</v>
      </c>
      <c r="F484" s="12">
        <f t="shared" si="35"/>
        <v>1.1374744512574425E-2</v>
      </c>
      <c r="G484" s="13">
        <f t="shared" si="36"/>
        <v>0.19626168224299065</v>
      </c>
      <c r="H484" s="18">
        <f t="shared" si="37"/>
        <v>1.9157088122605365E-3</v>
      </c>
    </row>
    <row r="485" spans="2:8" ht="15" x14ac:dyDescent="0.2">
      <c r="B485" s="3" t="s">
        <v>443</v>
      </c>
      <c r="C485" s="10">
        <v>325</v>
      </c>
      <c r="D485" s="10">
        <v>229</v>
      </c>
      <c r="E485" s="12">
        <f t="shared" si="34"/>
        <v>2.9647874475460682E-2</v>
      </c>
      <c r="F485" s="12">
        <f t="shared" si="35"/>
        <v>2.035012885452768E-2</v>
      </c>
      <c r="G485" s="13">
        <f t="shared" si="36"/>
        <v>-0.29538461538461541</v>
      </c>
      <c r="H485" s="18">
        <f t="shared" si="37"/>
        <v>-8.7575259989053095E-3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9.1224229155263632E-5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0</v>
      </c>
      <c r="E490" s="12">
        <f t="shared" si="38"/>
        <v>9.1224229155263632E-5</v>
      </c>
      <c r="F490" s="12" t="str">
        <f t="shared" si="39"/>
        <v/>
      </c>
      <c r="G490" s="13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21</v>
      </c>
      <c r="D491" s="10">
        <v>36</v>
      </c>
      <c r="E491" s="12">
        <f t="shared" si="38"/>
        <v>1.9157088122605363E-3</v>
      </c>
      <c r="F491" s="12">
        <f t="shared" si="39"/>
        <v>3.1991468941615568E-3</v>
      </c>
      <c r="G491" s="13">
        <f t="shared" si="40"/>
        <v>0.7142857142857143</v>
      </c>
      <c r="H491" s="18">
        <f t="shared" si="41"/>
        <v>1.3683634373289546E-3</v>
      </c>
    </row>
    <row r="492" spans="2:8" ht="15" x14ac:dyDescent="0.2">
      <c r="B492" s="3" t="s">
        <v>480</v>
      </c>
      <c r="C492" s="10">
        <v>5</v>
      </c>
      <c r="D492" s="10">
        <v>8</v>
      </c>
      <c r="E492" s="12">
        <f t="shared" si="38"/>
        <v>4.5612114577631819E-4</v>
      </c>
      <c r="F492" s="12">
        <f t="shared" si="39"/>
        <v>7.1092153203590155E-4</v>
      </c>
      <c r="G492" s="13">
        <f t="shared" si="40"/>
        <v>0.6</v>
      </c>
      <c r="H492" s="18">
        <f t="shared" si="41"/>
        <v>2.7367268746579092E-4</v>
      </c>
    </row>
    <row r="493" spans="2:8" ht="15" x14ac:dyDescent="0.2">
      <c r="B493" s="3" t="s">
        <v>447</v>
      </c>
      <c r="C493" s="10">
        <v>16</v>
      </c>
      <c r="D493" s="10">
        <v>12</v>
      </c>
      <c r="E493" s="12">
        <f t="shared" si="38"/>
        <v>1.4595876664842181E-3</v>
      </c>
      <c r="F493" s="12">
        <f t="shared" si="39"/>
        <v>1.0663822980538523E-3</v>
      </c>
      <c r="G493" s="13">
        <f t="shared" si="40"/>
        <v>-0.25</v>
      </c>
      <c r="H493" s="18">
        <f t="shared" si="41"/>
        <v>-3.6489691662105453E-4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3</v>
      </c>
      <c r="D495" s="10">
        <v>3</v>
      </c>
      <c r="E495" s="12">
        <f t="shared" si="38"/>
        <v>2.7367268746579092E-4</v>
      </c>
      <c r="F495" s="12">
        <f t="shared" si="39"/>
        <v>2.6659557451346307E-4</v>
      </c>
      <c r="G495" s="13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8.8865191504487693E-5</v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6</v>
      </c>
      <c r="D497" s="10">
        <v>3</v>
      </c>
      <c r="E497" s="12">
        <f t="shared" si="38"/>
        <v>5.4734537493158185E-4</v>
      </c>
      <c r="F497" s="12">
        <f t="shared" si="39"/>
        <v>2.6659557451346307E-4</v>
      </c>
      <c r="G497" s="13">
        <f t="shared" si="40"/>
        <v>-0.5</v>
      </c>
      <c r="H497" s="18">
        <f t="shared" si="41"/>
        <v>-2.7367268746579092E-4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2710</v>
      </c>
      <c r="D505" s="41">
        <f>SUM(D506:D530)</f>
        <v>3954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0.45904059040590406</v>
      </c>
      <c r="H505" s="42">
        <f>+IF(OR(AND(E505=""),(G505="")),"",E505*G505)</f>
        <v>0.45904059040590406</v>
      </c>
    </row>
    <row r="506" spans="2:8" ht="15" x14ac:dyDescent="0.2">
      <c r="B506" s="3" t="s">
        <v>454</v>
      </c>
      <c r="C506" s="10">
        <v>2</v>
      </c>
      <c r="D506" s="10">
        <v>14</v>
      </c>
      <c r="E506" s="12">
        <f>+IF(C506=0,"",C506/C$505)</f>
        <v>7.3800738007380072E-4</v>
      </c>
      <c r="F506" s="12">
        <f>+IF(D506=0,"",D506/D$505)</f>
        <v>3.5407182599898838E-3</v>
      </c>
      <c r="G506" s="13">
        <f>+IF(OR(AND(D506=0),(C506=0)),"0",((D506-C506)/C506))</f>
        <v>6</v>
      </c>
      <c r="H506" s="18">
        <f>+IF(OR(AND(E506=""),(G506="")),"",E506*G506)</f>
        <v>4.4280442804428043E-3</v>
      </c>
    </row>
    <row r="507" spans="2:8" ht="15" x14ac:dyDescent="0.2">
      <c r="B507" s="3" t="s">
        <v>187</v>
      </c>
      <c r="C507" s="10">
        <v>147</v>
      </c>
      <c r="D507" s="10">
        <v>161</v>
      </c>
      <c r="E507" s="12">
        <f t="shared" ref="E507:E529" si="42">+IF(C507=0,"",C507/C$505)</f>
        <v>5.4243542435424355E-2</v>
      </c>
      <c r="F507" s="12">
        <f t="shared" ref="F507:F529" si="43">+IF(D507=0,"",D507/D$505)</f>
        <v>4.0718259989883661E-2</v>
      </c>
      <c r="G507" s="13">
        <f t="shared" ref="G507:G529" si="44">+IF(OR(AND(D507=0),(C507=0)),"0",((D507-C507)/C507))</f>
        <v>9.5238095238095233E-2</v>
      </c>
      <c r="H507" s="18">
        <f t="shared" ref="H507:H530" si="45">+IF(OR(AND(E507=""),(G507="")),"",E507*G507)</f>
        <v>5.1660516605166046E-3</v>
      </c>
    </row>
    <row r="508" spans="2:8" ht="15" x14ac:dyDescent="0.2">
      <c r="B508" s="3" t="s">
        <v>455</v>
      </c>
      <c r="C508" s="10">
        <v>322</v>
      </c>
      <c r="D508" s="10">
        <v>590</v>
      </c>
      <c r="E508" s="12">
        <f t="shared" si="42"/>
        <v>0.11881918819188192</v>
      </c>
      <c r="F508" s="12">
        <f t="shared" si="43"/>
        <v>0.14921598381385939</v>
      </c>
      <c r="G508" s="13">
        <f t="shared" si="44"/>
        <v>0.83229813664596275</v>
      </c>
      <c r="H508" s="18">
        <f t="shared" si="45"/>
        <v>9.8892988929889306E-2</v>
      </c>
    </row>
    <row r="509" spans="2:8" ht="15" x14ac:dyDescent="0.2">
      <c r="B509" s="3" t="s">
        <v>456</v>
      </c>
      <c r="C509" s="10">
        <v>779</v>
      </c>
      <c r="D509" s="10">
        <v>1020</v>
      </c>
      <c r="E509" s="12">
        <f t="shared" si="42"/>
        <v>0.28745387453874538</v>
      </c>
      <c r="F509" s="12">
        <f t="shared" si="43"/>
        <v>0.25796661608497723</v>
      </c>
      <c r="G509" s="13">
        <f t="shared" si="44"/>
        <v>0.30937098844672656</v>
      </c>
      <c r="H509" s="18">
        <f t="shared" si="45"/>
        <v>8.8929889298892978E-2</v>
      </c>
    </row>
    <row r="510" spans="2:8" ht="15" x14ac:dyDescent="0.2">
      <c r="B510" s="3" t="s">
        <v>188</v>
      </c>
      <c r="C510" s="10">
        <v>7</v>
      </c>
      <c r="D510" s="10">
        <v>8</v>
      </c>
      <c r="E510" s="12">
        <f t="shared" si="42"/>
        <v>2.5830258302583027E-3</v>
      </c>
      <c r="F510" s="12">
        <f t="shared" si="43"/>
        <v>2.0232675771370764E-3</v>
      </c>
      <c r="G510" s="13">
        <f t="shared" si="44"/>
        <v>0.14285714285714285</v>
      </c>
      <c r="H510" s="18">
        <f t="shared" si="45"/>
        <v>3.6900369003690036E-4</v>
      </c>
    </row>
    <row r="511" spans="2:8" ht="15" x14ac:dyDescent="0.2">
      <c r="B511" s="3" t="s">
        <v>186</v>
      </c>
      <c r="C511" s="10">
        <v>5</v>
      </c>
      <c r="D511" s="10">
        <v>9</v>
      </c>
      <c r="E511" s="12">
        <f t="shared" si="42"/>
        <v>1.8450184501845018E-3</v>
      </c>
      <c r="F511" s="12">
        <f t="shared" si="43"/>
        <v>2.276176024279211E-3</v>
      </c>
      <c r="G511" s="13">
        <f t="shared" si="44"/>
        <v>0.8</v>
      </c>
      <c r="H511" s="18">
        <f t="shared" si="45"/>
        <v>1.4760147601476014E-3</v>
      </c>
    </row>
    <row r="512" spans="2:8" ht="15" x14ac:dyDescent="0.2">
      <c r="B512" s="3" t="s">
        <v>189</v>
      </c>
      <c r="C512" s="10">
        <v>6</v>
      </c>
      <c r="D512" s="10">
        <v>0</v>
      </c>
      <c r="E512" s="12">
        <f t="shared" si="42"/>
        <v>2.2140221402214021E-3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22</v>
      </c>
      <c r="D513" s="10">
        <v>31</v>
      </c>
      <c r="E513" s="12">
        <f t="shared" si="42"/>
        <v>8.1180811808118074E-3</v>
      </c>
      <c r="F513" s="12">
        <f t="shared" si="43"/>
        <v>7.8401618614061704E-3</v>
      </c>
      <c r="G513" s="13">
        <f t="shared" si="44"/>
        <v>0.40909090909090912</v>
      </c>
      <c r="H513" s="18">
        <f t="shared" si="45"/>
        <v>3.3210332103321034E-3</v>
      </c>
    </row>
    <row r="514" spans="2:8" ht="15" x14ac:dyDescent="0.2">
      <c r="B514" s="3" t="s">
        <v>458</v>
      </c>
      <c r="C514" s="10">
        <v>2</v>
      </c>
      <c r="D514" s="10">
        <v>1</v>
      </c>
      <c r="E514" s="12">
        <f t="shared" si="42"/>
        <v>7.3800738007380072E-4</v>
      </c>
      <c r="F514" s="12">
        <f t="shared" si="43"/>
        <v>2.5290844714213456E-4</v>
      </c>
      <c r="G514" s="13">
        <f t="shared" si="44"/>
        <v>-0.5</v>
      </c>
      <c r="H514" s="18">
        <f t="shared" si="45"/>
        <v>-3.6900369003690036E-4</v>
      </c>
    </row>
    <row r="515" spans="2:8" ht="15" x14ac:dyDescent="0.2">
      <c r="B515" s="3" t="s">
        <v>566</v>
      </c>
      <c r="C515" s="10">
        <v>13</v>
      </c>
      <c r="D515" s="10">
        <v>13</v>
      </c>
      <c r="E515" s="12">
        <f t="shared" si="42"/>
        <v>4.7970479704797049E-3</v>
      </c>
      <c r="F515" s="12">
        <f t="shared" si="43"/>
        <v>3.2878098128477492E-3</v>
      </c>
      <c r="G515" s="13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62</v>
      </c>
      <c r="D516" s="10">
        <v>113</v>
      </c>
      <c r="E516" s="12">
        <f t="shared" si="42"/>
        <v>2.2878228782287822E-2</v>
      </c>
      <c r="F516" s="12">
        <f t="shared" si="43"/>
        <v>2.8578654527061202E-2</v>
      </c>
      <c r="G516" s="13">
        <f t="shared" si="44"/>
        <v>0.82258064516129037</v>
      </c>
      <c r="H516" s="18">
        <f t="shared" si="45"/>
        <v>1.8819188191881921E-2</v>
      </c>
    </row>
    <row r="517" spans="2:8" ht="15" x14ac:dyDescent="0.2">
      <c r="B517" s="3" t="s">
        <v>460</v>
      </c>
      <c r="C517" s="10">
        <v>208</v>
      </c>
      <c r="D517" s="10">
        <v>12</v>
      </c>
      <c r="E517" s="12">
        <f t="shared" si="42"/>
        <v>7.6752767527675278E-2</v>
      </c>
      <c r="F517" s="12">
        <f t="shared" si="43"/>
        <v>3.0349013657056147E-3</v>
      </c>
      <c r="G517" s="13">
        <f t="shared" si="44"/>
        <v>-0.94230769230769229</v>
      </c>
      <c r="H517" s="18">
        <f t="shared" si="45"/>
        <v>-7.2324723247232478E-2</v>
      </c>
    </row>
    <row r="518" spans="2:8" ht="15" x14ac:dyDescent="0.2">
      <c r="B518" s="3" t="s">
        <v>190</v>
      </c>
      <c r="C518" s="10">
        <v>119</v>
      </c>
      <c r="D518" s="10">
        <v>356</v>
      </c>
      <c r="E518" s="12">
        <f t="shared" si="42"/>
        <v>4.3911439114391146E-2</v>
      </c>
      <c r="F518" s="12">
        <f t="shared" si="43"/>
        <v>9.0035407182599905E-2</v>
      </c>
      <c r="G518" s="13">
        <f t="shared" si="44"/>
        <v>1.9915966386554622</v>
      </c>
      <c r="H518" s="18">
        <f t="shared" si="45"/>
        <v>8.7453874538745396E-2</v>
      </c>
    </row>
    <row r="519" spans="2:8" ht="15" x14ac:dyDescent="0.2">
      <c r="B519" s="3" t="s">
        <v>192</v>
      </c>
      <c r="C519" s="10">
        <v>22</v>
      </c>
      <c r="D519" s="10">
        <v>62</v>
      </c>
      <c r="E519" s="12">
        <f t="shared" si="42"/>
        <v>8.1180811808118074E-3</v>
      </c>
      <c r="F519" s="12">
        <f t="shared" si="43"/>
        <v>1.5680323722812341E-2</v>
      </c>
      <c r="G519" s="13">
        <f t="shared" si="44"/>
        <v>1.8181818181818181</v>
      </c>
      <c r="H519" s="18">
        <f t="shared" si="45"/>
        <v>1.4760147601476013E-2</v>
      </c>
    </row>
    <row r="520" spans="2:8" ht="13.5" customHeight="1" x14ac:dyDescent="0.2">
      <c r="B520" s="3" t="s">
        <v>191</v>
      </c>
      <c r="C520" s="10">
        <v>1</v>
      </c>
      <c r="D520" s="10">
        <v>2</v>
      </c>
      <c r="E520" s="12">
        <f t="shared" si="42"/>
        <v>3.6900369003690036E-4</v>
      </c>
      <c r="F520" s="12">
        <f t="shared" si="43"/>
        <v>5.0581689428426911E-4</v>
      </c>
      <c r="G520" s="13">
        <f t="shared" si="44"/>
        <v>1</v>
      </c>
      <c r="H520" s="18">
        <f t="shared" si="45"/>
        <v>3.6900369003690036E-4</v>
      </c>
    </row>
    <row r="521" spans="2:8" ht="13.5" customHeight="1" x14ac:dyDescent="0.2">
      <c r="B521" s="3" t="s">
        <v>461</v>
      </c>
      <c r="C521" s="10">
        <v>288</v>
      </c>
      <c r="D521" s="10">
        <v>367</v>
      </c>
      <c r="E521" s="12">
        <f t="shared" si="42"/>
        <v>0.10627306273062731</v>
      </c>
      <c r="F521" s="12">
        <f t="shared" si="43"/>
        <v>9.2817400101163378E-2</v>
      </c>
      <c r="G521" s="13">
        <f t="shared" si="44"/>
        <v>0.27430555555555558</v>
      </c>
      <c r="H521" s="18">
        <f t="shared" si="45"/>
        <v>2.9151291512915133E-2</v>
      </c>
    </row>
    <row r="522" spans="2:8" ht="25.5" customHeight="1" x14ac:dyDescent="0.2">
      <c r="B522" s="3" t="s">
        <v>193</v>
      </c>
      <c r="C522" s="10">
        <v>412</v>
      </c>
      <c r="D522" s="10">
        <v>839</v>
      </c>
      <c r="E522" s="12">
        <f t="shared" si="42"/>
        <v>0.15202952029520295</v>
      </c>
      <c r="F522" s="12">
        <f t="shared" si="43"/>
        <v>0.21219018715225088</v>
      </c>
      <c r="G522" s="13">
        <f t="shared" si="44"/>
        <v>1.0364077669902914</v>
      </c>
      <c r="H522" s="18">
        <f t="shared" si="45"/>
        <v>0.15756457564575646</v>
      </c>
    </row>
    <row r="523" spans="2:8" ht="13.5" customHeight="1" x14ac:dyDescent="0.2">
      <c r="B523" s="3" t="s">
        <v>462</v>
      </c>
      <c r="C523" s="10">
        <v>19</v>
      </c>
      <c r="D523" s="10">
        <v>4</v>
      </c>
      <c r="E523" s="12">
        <f t="shared" si="42"/>
        <v>7.0110701107011066E-3</v>
      </c>
      <c r="F523" s="12">
        <f t="shared" si="43"/>
        <v>1.0116337885685382E-3</v>
      </c>
      <c r="G523" s="13">
        <f t="shared" si="44"/>
        <v>-0.78947368421052633</v>
      </c>
      <c r="H523" s="18">
        <f t="shared" si="45"/>
        <v>-5.5350553505535052E-3</v>
      </c>
    </row>
    <row r="524" spans="2:8" ht="12" customHeight="1" x14ac:dyDescent="0.2">
      <c r="B524" s="3" t="s">
        <v>194</v>
      </c>
      <c r="C524" s="10">
        <v>23</v>
      </c>
      <c r="D524" s="10">
        <v>41</v>
      </c>
      <c r="E524" s="12">
        <f t="shared" si="42"/>
        <v>8.487084870848708E-3</v>
      </c>
      <c r="F524" s="12">
        <f t="shared" si="43"/>
        <v>1.0369246332827516E-2</v>
      </c>
      <c r="G524" s="13">
        <f t="shared" si="44"/>
        <v>0.78260869565217395</v>
      </c>
      <c r="H524" s="18">
        <f t="shared" si="45"/>
        <v>6.6420664206642069E-3</v>
      </c>
    </row>
    <row r="525" spans="2:8" ht="13.5" customHeight="1" x14ac:dyDescent="0.2">
      <c r="B525" s="3" t="s">
        <v>195</v>
      </c>
      <c r="C525" s="10">
        <v>20</v>
      </c>
      <c r="D525" s="10">
        <v>3</v>
      </c>
      <c r="E525" s="12">
        <f t="shared" si="42"/>
        <v>7.3800738007380072E-3</v>
      </c>
      <c r="F525" s="12">
        <f t="shared" si="43"/>
        <v>7.5872534142640367E-4</v>
      </c>
      <c r="G525" s="13">
        <f t="shared" si="44"/>
        <v>-0.85</v>
      </c>
      <c r="H525" s="18">
        <f t="shared" si="45"/>
        <v>-6.2730627306273063E-3</v>
      </c>
    </row>
    <row r="526" spans="2:8" ht="13.5" customHeight="1" x14ac:dyDescent="0.2">
      <c r="B526" s="3" t="s">
        <v>463</v>
      </c>
      <c r="C526" s="10">
        <v>160</v>
      </c>
      <c r="D526" s="10">
        <v>137</v>
      </c>
      <c r="E526" s="12">
        <f t="shared" si="42"/>
        <v>5.9040590405904057E-2</v>
      </c>
      <c r="F526" s="12">
        <f t="shared" si="43"/>
        <v>3.4648457258472432E-2</v>
      </c>
      <c r="G526" s="13">
        <f t="shared" si="44"/>
        <v>-0.14374999999999999</v>
      </c>
      <c r="H526" s="18">
        <f t="shared" si="45"/>
        <v>-8.487084870848708E-3</v>
      </c>
    </row>
    <row r="527" spans="2:8" ht="15" x14ac:dyDescent="0.2">
      <c r="B527" s="3" t="s">
        <v>464</v>
      </c>
      <c r="C527" s="10">
        <v>2</v>
      </c>
      <c r="D527" s="10">
        <v>2</v>
      </c>
      <c r="E527" s="12">
        <f t="shared" si="42"/>
        <v>7.3800738007380072E-4</v>
      </c>
      <c r="F527" s="12">
        <f t="shared" si="43"/>
        <v>5.0581689428426911E-4</v>
      </c>
      <c r="G527" s="13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3.6900369003690036E-4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52</v>
      </c>
      <c r="D529" s="10">
        <v>98</v>
      </c>
      <c r="E529" s="12">
        <f t="shared" si="42"/>
        <v>1.9188191881918819E-2</v>
      </c>
      <c r="F529" s="12">
        <f t="shared" si="43"/>
        <v>2.4785027819929185E-2</v>
      </c>
      <c r="G529" s="13">
        <f t="shared" si="44"/>
        <v>0.88461538461538458</v>
      </c>
      <c r="H529" s="18">
        <f t="shared" si="45"/>
        <v>1.6974169741697416E-2</v>
      </c>
    </row>
    <row r="530" spans="2:8" ht="15" x14ac:dyDescent="0.2">
      <c r="B530" s="3" t="s">
        <v>467</v>
      </c>
      <c r="C530" s="10">
        <v>16</v>
      </c>
      <c r="D530" s="10">
        <v>71</v>
      </c>
      <c r="E530" s="12">
        <f>+IF(C530=0,"",C530/C$505)</f>
        <v>5.9040590405904057E-3</v>
      </c>
      <c r="F530" s="12">
        <f>+IF(D530=0,"",D530/D$505)</f>
        <v>1.7956499747091553E-2</v>
      </c>
      <c r="G530" s="13">
        <f>+IF(OR(AND(D530=0),(C530=0)),"0",((D530-C530)/C530))</f>
        <v>3.4375</v>
      </c>
      <c r="H530" s="18">
        <f t="shared" si="45"/>
        <v>2.0295202952029519E-2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K3" sqref="K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D2" s="45"/>
      <c r="E2" s="45"/>
      <c r="F2" s="45"/>
      <c r="G2" s="45"/>
      <c r="H2" s="45"/>
    </row>
    <row r="3" spans="2:8" ht="20.100000000000001" customHeight="1" thickBot="1" x14ac:dyDescent="0.25">
      <c r="D3" s="44" t="s">
        <v>528</v>
      </c>
      <c r="E3" s="46" t="s">
        <v>568</v>
      </c>
      <c r="F3" s="47"/>
      <c r="G3" s="47"/>
      <c r="H3" s="48"/>
    </row>
    <row r="4" spans="2:8" ht="20.100000000000001" customHeight="1" x14ac:dyDescent="0.2">
      <c r="D4" s="49" t="s">
        <v>535</v>
      </c>
      <c r="E4" s="50"/>
      <c r="F4" s="50"/>
      <c r="G4" s="50"/>
      <c r="H4" s="51"/>
    </row>
    <row r="5" spans="2:8" ht="20.100000000000001" customHeight="1" thickBot="1" x14ac:dyDescent="0.25">
      <c r="B5" s="5"/>
      <c r="D5" s="52"/>
      <c r="E5" s="53"/>
      <c r="F5" s="53"/>
      <c r="G5" s="53"/>
      <c r="H5" s="54"/>
    </row>
    <row r="6" spans="2:8" ht="20.100000000000001" customHeight="1" x14ac:dyDescent="0.2">
      <c r="B6" s="59" t="s">
        <v>482</v>
      </c>
      <c r="C6" s="57" t="s">
        <v>483</v>
      </c>
      <c r="D6" s="58"/>
      <c r="E6" s="57" t="s">
        <v>484</v>
      </c>
      <c r="F6" s="58"/>
      <c r="G6" s="55" t="s">
        <v>526</v>
      </c>
      <c r="H6" s="55" t="s">
        <v>485</v>
      </c>
    </row>
    <row r="7" spans="2:8" ht="36" customHeight="1" x14ac:dyDescent="0.2">
      <c r="B7" s="59"/>
      <c r="C7" s="38">
        <v>2013</v>
      </c>
      <c r="D7" s="38">
        <v>2014</v>
      </c>
      <c r="E7" s="38">
        <v>2013</v>
      </c>
      <c r="F7" s="38">
        <v>2014</v>
      </c>
      <c r="G7" s="56"/>
      <c r="H7" s="56"/>
    </row>
    <row r="8" spans="2:8" ht="20.100000000000001" customHeight="1" x14ac:dyDescent="0.2">
      <c r="B8" s="39" t="s">
        <v>516</v>
      </c>
      <c r="C8" s="40">
        <f>+C18+C70+C151+C294+C505</f>
        <v>19728</v>
      </c>
      <c r="D8" s="41">
        <f>+D18+D70+D151+D294+D505</f>
        <v>18997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-3.7053933495539336E-2</v>
      </c>
      <c r="H8" s="42">
        <f>+E8*G8</f>
        <v>-3.7053933495539336E-2</v>
      </c>
    </row>
    <row r="9" spans="2:8" ht="20.100000000000001" customHeight="1" x14ac:dyDescent="0.2">
      <c r="B9" s="33" t="s">
        <v>486</v>
      </c>
      <c r="C9" s="34">
        <v>579</v>
      </c>
      <c r="D9" s="34">
        <f>D18</f>
        <v>348</v>
      </c>
      <c r="E9" s="35">
        <f t="shared" si="0"/>
        <v>2.9349148418491483E-2</v>
      </c>
      <c r="F9" s="35">
        <f t="shared" si="0"/>
        <v>1.8318681897141652E-2</v>
      </c>
      <c r="G9" s="35">
        <f t="shared" si="1"/>
        <v>-0.39896373056994816</v>
      </c>
      <c r="H9" s="35">
        <f>+IF(OR(AND(E9=""),(G9="")),"",E9*G9)</f>
        <v>-1.1709245742092457E-2</v>
      </c>
    </row>
    <row r="10" spans="2:8" ht="20.100000000000001" customHeight="1" x14ac:dyDescent="0.2">
      <c r="B10" s="33" t="s">
        <v>487</v>
      </c>
      <c r="C10" s="36">
        <v>2642</v>
      </c>
      <c r="D10" s="36">
        <f>D70</f>
        <v>2336</v>
      </c>
      <c r="E10" s="35">
        <f t="shared" si="0"/>
        <v>0.13392133008921331</v>
      </c>
      <c r="F10" s="35">
        <f t="shared" si="0"/>
        <v>0.1229667842290888</v>
      </c>
      <c r="G10" s="35">
        <f t="shared" si="1"/>
        <v>-0.11582134746404239</v>
      </c>
      <c r="H10" s="35">
        <f>+IF(OR(AND(E10=""),(G10="")),"",E10*G10)</f>
        <v>-1.5510948905109489E-2</v>
      </c>
    </row>
    <row r="11" spans="2:8" ht="20.100000000000001" customHeight="1" x14ac:dyDescent="0.2">
      <c r="B11" s="33" t="s">
        <v>488</v>
      </c>
      <c r="C11" s="36">
        <v>4050</v>
      </c>
      <c r="D11" s="36">
        <f>D151</f>
        <v>4350</v>
      </c>
      <c r="E11" s="35">
        <f t="shared" si="0"/>
        <v>0.20529197080291972</v>
      </c>
      <c r="F11" s="35">
        <f t="shared" si="0"/>
        <v>0.22898352371427066</v>
      </c>
      <c r="G11" s="35">
        <f t="shared" si="1"/>
        <v>7.407407407407407E-2</v>
      </c>
      <c r="H11" s="35">
        <f>+IF(OR(AND(E11=""),(G11="")),"",E11*G11)</f>
        <v>1.5206812652068127E-2</v>
      </c>
    </row>
    <row r="12" spans="2:8" ht="20.100000000000001" customHeight="1" x14ac:dyDescent="0.2">
      <c r="B12" s="33" t="s">
        <v>489</v>
      </c>
      <c r="C12" s="36">
        <v>9243</v>
      </c>
      <c r="D12" s="36">
        <f>D294</f>
        <v>9477</v>
      </c>
      <c r="E12" s="35">
        <f t="shared" si="0"/>
        <v>0.46852189781021897</v>
      </c>
      <c r="F12" s="35">
        <f t="shared" si="0"/>
        <v>0.49886824235405591</v>
      </c>
      <c r="G12" s="35">
        <f t="shared" si="1"/>
        <v>2.5316455696202531E-2</v>
      </c>
      <c r="H12" s="35">
        <f>+IF(OR(AND(E12=""),(G12="")),"",E12*G12)</f>
        <v>1.1861313868613138E-2</v>
      </c>
    </row>
    <row r="13" spans="2:8" ht="20.100000000000001" customHeight="1" x14ac:dyDescent="0.2">
      <c r="B13" s="33" t="s">
        <v>490</v>
      </c>
      <c r="C13" s="36">
        <v>3214</v>
      </c>
      <c r="D13" s="36">
        <f>D505</f>
        <v>2486</v>
      </c>
      <c r="E13" s="35">
        <f t="shared" si="0"/>
        <v>0.16291565287915652</v>
      </c>
      <c r="F13" s="35">
        <f t="shared" si="0"/>
        <v>0.13086276780544295</v>
      </c>
      <c r="G13" s="35">
        <f t="shared" si="1"/>
        <v>-0.22650902302426881</v>
      </c>
      <c r="H13" s="35">
        <f>+IF(OR(AND(E13=""),(G13="")),"",E13*G13)</f>
        <v>-3.6901865369018648E-2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59" t="s">
        <v>482</v>
      </c>
      <c r="C16" s="57" t="s">
        <v>483</v>
      </c>
      <c r="D16" s="58"/>
      <c r="E16" s="57" t="s">
        <v>484</v>
      </c>
      <c r="F16" s="58"/>
      <c r="G16" s="55" t="s">
        <v>526</v>
      </c>
      <c r="H16" s="55" t="s">
        <v>485</v>
      </c>
    </row>
    <row r="17" spans="2:8" s="16" customFormat="1" ht="26.25" customHeight="1" x14ac:dyDescent="0.2">
      <c r="B17" s="59"/>
      <c r="C17" s="38">
        <v>2013</v>
      </c>
      <c r="D17" s="38">
        <v>2014</v>
      </c>
      <c r="E17" s="38">
        <v>2013</v>
      </c>
      <c r="F17" s="38">
        <v>2014</v>
      </c>
      <c r="G17" s="56"/>
      <c r="H17" s="56"/>
    </row>
    <row r="18" spans="2:8" s="16" customFormat="1" ht="26.25" customHeight="1" x14ac:dyDescent="0.2">
      <c r="B18" s="39" t="s">
        <v>486</v>
      </c>
      <c r="C18" s="40">
        <f>SUM(C19:C64)</f>
        <v>579</v>
      </c>
      <c r="D18" s="41">
        <f>SUM(D19:D64)</f>
        <v>348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-0.39896373056994816</v>
      </c>
      <c r="H18" s="42">
        <f>+IF(OR(AND(E18=""),(G18="")),"",E18*G18)</f>
        <v>-0.39896373056994816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37</v>
      </c>
      <c r="D20" s="10">
        <v>35</v>
      </c>
      <c r="E20" s="8">
        <f t="shared" ref="E20:E64" si="2">+IF(C20=0,"",C20/C$18)</f>
        <v>6.3903281519861826E-2</v>
      </c>
      <c r="F20" s="8">
        <f t="shared" ref="F20:F64" si="3">+IF(D20=0,"",D20/D$18)</f>
        <v>0.10057471264367816</v>
      </c>
      <c r="G20" s="13">
        <f t="shared" ref="G20:G64" si="4">+IF(OR(AND(D20=0),(C20=0)),"0",((D20-C20)/C20))</f>
        <v>-5.4054054054054057E-2</v>
      </c>
      <c r="H20" s="18">
        <f t="shared" ref="H20:H64" si="5">+IF(OR(AND(E20=""),(G20="")),"",E20*G20)</f>
        <v>-3.4542314335060447E-3</v>
      </c>
    </row>
    <row r="21" spans="2:8" ht="25.5" customHeight="1" x14ac:dyDescent="0.2">
      <c r="B21" s="3" t="s">
        <v>1</v>
      </c>
      <c r="C21" s="10">
        <v>3</v>
      </c>
      <c r="D21" s="10">
        <v>3</v>
      </c>
      <c r="E21" s="8">
        <f t="shared" si="2"/>
        <v>5.1813471502590676E-3</v>
      </c>
      <c r="F21" s="8">
        <f t="shared" si="3"/>
        <v>8.6206896551724137E-3</v>
      </c>
      <c r="G21" s="13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3</v>
      </c>
      <c r="D22" s="10">
        <v>3</v>
      </c>
      <c r="E22" s="8">
        <f t="shared" si="2"/>
        <v>5.1813471502590676E-3</v>
      </c>
      <c r="F22" s="8">
        <f t="shared" si="3"/>
        <v>8.6206896551724137E-3</v>
      </c>
      <c r="G22" s="13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9</v>
      </c>
      <c r="D23" s="10">
        <v>17</v>
      </c>
      <c r="E23" s="8">
        <f t="shared" si="2"/>
        <v>1.5544041450777202E-2</v>
      </c>
      <c r="F23" s="8">
        <f t="shared" si="3"/>
        <v>4.8850574712643681E-2</v>
      </c>
      <c r="G23" s="13">
        <f t="shared" si="4"/>
        <v>0.88888888888888884</v>
      </c>
      <c r="H23" s="18">
        <f t="shared" si="5"/>
        <v>1.3816925734024179E-2</v>
      </c>
    </row>
    <row r="24" spans="2:8" ht="37.5" customHeight="1" x14ac:dyDescent="0.2">
      <c r="B24" s="3" t="s">
        <v>199</v>
      </c>
      <c r="C24" s="10">
        <v>4</v>
      </c>
      <c r="D24" s="10">
        <v>3</v>
      </c>
      <c r="E24" s="8">
        <f t="shared" si="2"/>
        <v>6.9084628670120895E-3</v>
      </c>
      <c r="F24" s="8">
        <f t="shared" si="3"/>
        <v>8.6206896551724137E-3</v>
      </c>
      <c r="G24" s="13">
        <f t="shared" si="4"/>
        <v>-0.25</v>
      </c>
      <c r="H24" s="18">
        <f t="shared" si="5"/>
        <v>-1.7271157167530224E-3</v>
      </c>
    </row>
    <row r="25" spans="2:8" ht="15" x14ac:dyDescent="0.2">
      <c r="B25" s="3" t="s">
        <v>2</v>
      </c>
      <c r="C25" s="10">
        <v>2</v>
      </c>
      <c r="D25" s="10">
        <v>6</v>
      </c>
      <c r="E25" s="8">
        <f t="shared" si="2"/>
        <v>3.4542314335060447E-3</v>
      </c>
      <c r="F25" s="8">
        <f t="shared" si="3"/>
        <v>1.7241379310344827E-2</v>
      </c>
      <c r="G25" s="13">
        <f t="shared" si="4"/>
        <v>2</v>
      </c>
      <c r="H25" s="18">
        <f t="shared" si="5"/>
        <v>6.9084628670120895E-3</v>
      </c>
    </row>
    <row r="26" spans="2:8" ht="15" x14ac:dyDescent="0.2">
      <c r="B26" s="3" t="s">
        <v>6</v>
      </c>
      <c r="C26" s="10">
        <v>20</v>
      </c>
      <c r="D26" s="10">
        <v>12</v>
      </c>
      <c r="E26" s="8">
        <f t="shared" si="2"/>
        <v>3.4542314335060449E-2</v>
      </c>
      <c r="F26" s="8">
        <f t="shared" si="3"/>
        <v>3.4482758620689655E-2</v>
      </c>
      <c r="G26" s="13">
        <f t="shared" si="4"/>
        <v>-0.4</v>
      </c>
      <c r="H26" s="18">
        <f t="shared" si="5"/>
        <v>-1.3816925734024181E-2</v>
      </c>
    </row>
    <row r="27" spans="2:8" ht="15" x14ac:dyDescent="0.2">
      <c r="B27" s="3" t="s">
        <v>3</v>
      </c>
      <c r="C27" s="10">
        <v>3</v>
      </c>
      <c r="D27" s="10">
        <v>7</v>
      </c>
      <c r="E27" s="8">
        <f t="shared" si="2"/>
        <v>5.1813471502590676E-3</v>
      </c>
      <c r="F27" s="8">
        <f t="shared" si="3"/>
        <v>2.0114942528735632E-2</v>
      </c>
      <c r="G27" s="13">
        <f t="shared" si="4"/>
        <v>1.3333333333333333</v>
      </c>
      <c r="H27" s="18">
        <f t="shared" si="5"/>
        <v>6.9084628670120895E-3</v>
      </c>
    </row>
    <row r="28" spans="2:8" ht="15" x14ac:dyDescent="0.2">
      <c r="B28" s="3" t="s">
        <v>5</v>
      </c>
      <c r="C28" s="10">
        <v>35</v>
      </c>
      <c r="D28" s="10">
        <v>27</v>
      </c>
      <c r="E28" s="8">
        <f t="shared" si="2"/>
        <v>6.0449050086355788E-2</v>
      </c>
      <c r="F28" s="8">
        <f t="shared" si="3"/>
        <v>7.7586206896551727E-2</v>
      </c>
      <c r="G28" s="13">
        <f t="shared" si="4"/>
        <v>-0.22857142857142856</v>
      </c>
      <c r="H28" s="18">
        <f t="shared" si="5"/>
        <v>-1.3816925734024179E-2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2</v>
      </c>
      <c r="D30" s="10">
        <v>4</v>
      </c>
      <c r="E30" s="8">
        <f t="shared" si="2"/>
        <v>3.4542314335060447E-3</v>
      </c>
      <c r="F30" s="8">
        <f t="shared" si="3"/>
        <v>1.1494252873563218E-2</v>
      </c>
      <c r="G30" s="13">
        <f t="shared" si="4"/>
        <v>1</v>
      </c>
      <c r="H30" s="18">
        <f t="shared" si="5"/>
        <v>3.4542314335060447E-3</v>
      </c>
    </row>
    <row r="31" spans="2:8" ht="15" x14ac:dyDescent="0.2">
      <c r="B31" s="3" t="s">
        <v>4</v>
      </c>
      <c r="C31" s="10">
        <v>5</v>
      </c>
      <c r="D31" s="10">
        <v>3</v>
      </c>
      <c r="E31" s="8">
        <f t="shared" si="2"/>
        <v>8.6355785837651123E-3</v>
      </c>
      <c r="F31" s="8">
        <f t="shared" si="3"/>
        <v>8.6206896551724137E-3</v>
      </c>
      <c r="G31" s="13">
        <f t="shared" si="4"/>
        <v>-0.4</v>
      </c>
      <c r="H31" s="18">
        <f t="shared" si="5"/>
        <v>-3.4542314335060452E-3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3.4542314335060447E-3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2</v>
      </c>
      <c r="D33" s="10">
        <v>1</v>
      </c>
      <c r="E33" s="8">
        <f t="shared" si="2"/>
        <v>3.4542314335060447E-3</v>
      </c>
      <c r="F33" s="8">
        <f t="shared" si="3"/>
        <v>2.8735632183908046E-3</v>
      </c>
      <c r="G33" s="13">
        <f t="shared" si="4"/>
        <v>-0.5</v>
      </c>
      <c r="H33" s="18">
        <f t="shared" si="5"/>
        <v>-1.7271157167530224E-3</v>
      </c>
    </row>
    <row r="34" spans="2:8" ht="15" x14ac:dyDescent="0.2">
      <c r="B34" s="3" t="s">
        <v>203</v>
      </c>
      <c r="C34" s="10">
        <v>13</v>
      </c>
      <c r="D34" s="10">
        <v>8</v>
      </c>
      <c r="E34" s="8">
        <f t="shared" si="2"/>
        <v>2.2452504317789293E-2</v>
      </c>
      <c r="F34" s="8">
        <f t="shared" si="3"/>
        <v>2.2988505747126436E-2</v>
      </c>
      <c r="G34" s="13">
        <f t="shared" si="4"/>
        <v>-0.38461538461538464</v>
      </c>
      <c r="H34" s="18">
        <f t="shared" si="5"/>
        <v>-8.635578583765114E-3</v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1.7271157167530224E-3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3</v>
      </c>
      <c r="D36" s="10">
        <v>6</v>
      </c>
      <c r="E36" s="8">
        <f t="shared" si="2"/>
        <v>5.1813471502590676E-3</v>
      </c>
      <c r="F36" s="8">
        <f t="shared" si="3"/>
        <v>1.7241379310344827E-2</v>
      </c>
      <c r="G36" s="13">
        <f t="shared" si="4"/>
        <v>1</v>
      </c>
      <c r="H36" s="18">
        <f t="shared" si="5"/>
        <v>5.1813471502590676E-3</v>
      </c>
    </row>
    <row r="37" spans="2:8" ht="15" x14ac:dyDescent="0.2">
      <c r="B37" s="3" t="s">
        <v>8</v>
      </c>
      <c r="C37" s="10">
        <v>7</v>
      </c>
      <c r="D37" s="10">
        <v>19</v>
      </c>
      <c r="E37" s="8">
        <f t="shared" si="2"/>
        <v>1.2089810017271158E-2</v>
      </c>
      <c r="F37" s="8">
        <f t="shared" si="3"/>
        <v>5.459770114942529E-2</v>
      </c>
      <c r="G37" s="13">
        <f t="shared" si="4"/>
        <v>1.7142857142857142</v>
      </c>
      <c r="H37" s="18">
        <f t="shared" si="5"/>
        <v>2.072538860103627E-2</v>
      </c>
    </row>
    <row r="38" spans="2:8" ht="15" x14ac:dyDescent="0.2">
      <c r="B38" s="3" t="s">
        <v>206</v>
      </c>
      <c r="C38" s="10">
        <v>1</v>
      </c>
      <c r="D38" s="10">
        <v>2</v>
      </c>
      <c r="E38" s="8">
        <f t="shared" si="2"/>
        <v>1.7271157167530224E-3</v>
      </c>
      <c r="F38" s="8">
        <f t="shared" si="3"/>
        <v>5.7471264367816091E-3</v>
      </c>
      <c r="G38" s="13">
        <f t="shared" si="4"/>
        <v>1</v>
      </c>
      <c r="H38" s="18">
        <f t="shared" si="5"/>
        <v>1.7271157167530224E-3</v>
      </c>
    </row>
    <row r="39" spans="2:8" ht="15" x14ac:dyDescent="0.2">
      <c r="B39" s="3" t="s">
        <v>207</v>
      </c>
      <c r="C39" s="10">
        <v>1</v>
      </c>
      <c r="D39" s="10">
        <v>1</v>
      </c>
      <c r="E39" s="8">
        <f t="shared" si="2"/>
        <v>1.7271157167530224E-3</v>
      </c>
      <c r="F39" s="8">
        <f t="shared" si="3"/>
        <v>2.8735632183908046E-3</v>
      </c>
      <c r="G39" s="13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2</v>
      </c>
      <c r="E41" s="8" t="str">
        <f t="shared" si="2"/>
        <v/>
      </c>
      <c r="F41" s="8">
        <f t="shared" si="3"/>
        <v>5.7471264367816091E-3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28</v>
      </c>
      <c r="D42" s="10">
        <v>3</v>
      </c>
      <c r="E42" s="8">
        <f t="shared" si="2"/>
        <v>4.8359240069084632E-2</v>
      </c>
      <c r="F42" s="8">
        <f t="shared" si="3"/>
        <v>8.6206896551724137E-3</v>
      </c>
      <c r="G42" s="13">
        <f t="shared" si="4"/>
        <v>-0.8928571428571429</v>
      </c>
      <c r="H42" s="18">
        <f t="shared" si="5"/>
        <v>-4.3177892918825567E-2</v>
      </c>
    </row>
    <row r="43" spans="2:8" ht="15" x14ac:dyDescent="0.2">
      <c r="B43" s="3" t="s">
        <v>211</v>
      </c>
      <c r="C43" s="10">
        <v>83</v>
      </c>
      <c r="D43" s="10">
        <v>2</v>
      </c>
      <c r="E43" s="8">
        <f t="shared" si="2"/>
        <v>0.14335060449050085</v>
      </c>
      <c r="F43" s="8">
        <f t="shared" si="3"/>
        <v>5.7471264367816091E-3</v>
      </c>
      <c r="G43" s="13">
        <f t="shared" si="4"/>
        <v>-0.97590361445783136</v>
      </c>
      <c r="H43" s="18">
        <f t="shared" si="5"/>
        <v>-0.13989637305699482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3</v>
      </c>
      <c r="E45" s="8">
        <f t="shared" si="2"/>
        <v>3.4542314335060447E-3</v>
      </c>
      <c r="F45" s="8">
        <f t="shared" si="3"/>
        <v>8.6206896551724137E-3</v>
      </c>
      <c r="G45" s="13">
        <f t="shared" si="4"/>
        <v>0.5</v>
      </c>
      <c r="H45" s="18">
        <f t="shared" si="5"/>
        <v>1.7271157167530224E-3</v>
      </c>
    </row>
    <row r="46" spans="2:8" ht="15" x14ac:dyDescent="0.2">
      <c r="B46" s="3" t="s">
        <v>213</v>
      </c>
      <c r="C46" s="10">
        <v>3</v>
      </c>
      <c r="D46" s="10">
        <v>0</v>
      </c>
      <c r="E46" s="8">
        <f t="shared" si="2"/>
        <v>5.1813471502590676E-3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5</v>
      </c>
      <c r="D47" s="10">
        <v>5</v>
      </c>
      <c r="E47" s="8">
        <f t="shared" si="2"/>
        <v>8.6355785837651123E-3</v>
      </c>
      <c r="F47" s="8">
        <f t="shared" si="3"/>
        <v>1.4367816091954023E-2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218</v>
      </c>
      <c r="D48" s="10">
        <v>49</v>
      </c>
      <c r="E48" s="8">
        <f t="shared" si="2"/>
        <v>0.37651122625215888</v>
      </c>
      <c r="F48" s="8">
        <f t="shared" si="3"/>
        <v>0.14080459770114942</v>
      </c>
      <c r="G48" s="13">
        <f t="shared" si="4"/>
        <v>-0.77522935779816515</v>
      </c>
      <c r="H48" s="18">
        <f t="shared" si="5"/>
        <v>-0.2918825561312608</v>
      </c>
    </row>
    <row r="49" spans="2:8" ht="15" x14ac:dyDescent="0.2">
      <c r="B49" s="3" t="s">
        <v>16</v>
      </c>
      <c r="C49" s="10">
        <v>1</v>
      </c>
      <c r="D49" s="10">
        <v>3</v>
      </c>
      <c r="E49" s="8">
        <f t="shared" si="2"/>
        <v>1.7271157167530224E-3</v>
      </c>
      <c r="F49" s="8">
        <f t="shared" si="3"/>
        <v>8.6206896551724137E-3</v>
      </c>
      <c r="G49" s="13">
        <f t="shared" si="4"/>
        <v>2</v>
      </c>
      <c r="H49" s="18">
        <f t="shared" si="5"/>
        <v>3.4542314335060447E-3</v>
      </c>
    </row>
    <row r="50" spans="2:8" ht="15" x14ac:dyDescent="0.2">
      <c r="B50" s="3" t="s">
        <v>15</v>
      </c>
      <c r="C50" s="10">
        <v>23</v>
      </c>
      <c r="D50" s="10">
        <v>29</v>
      </c>
      <c r="E50" s="8">
        <f t="shared" si="2"/>
        <v>3.9723661485319514E-2</v>
      </c>
      <c r="F50" s="8">
        <f t="shared" si="3"/>
        <v>8.3333333333333329E-2</v>
      </c>
      <c r="G50" s="13">
        <f t="shared" si="4"/>
        <v>0.2608695652173913</v>
      </c>
      <c r="H50" s="18">
        <f t="shared" si="5"/>
        <v>1.0362694300518133E-2</v>
      </c>
    </row>
    <row r="51" spans="2:8" ht="15" x14ac:dyDescent="0.2">
      <c r="B51" s="3" t="s">
        <v>13</v>
      </c>
      <c r="C51" s="10">
        <v>2</v>
      </c>
      <c r="D51" s="10">
        <v>0</v>
      </c>
      <c r="E51" s="8">
        <f t="shared" si="2"/>
        <v>3.4542314335060447E-3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2</v>
      </c>
      <c r="D52" s="10">
        <v>9</v>
      </c>
      <c r="E52" s="8">
        <f t="shared" si="2"/>
        <v>3.4542314335060447E-3</v>
      </c>
      <c r="F52" s="8">
        <f t="shared" si="3"/>
        <v>2.5862068965517241E-2</v>
      </c>
      <c r="G52" s="13">
        <f t="shared" si="4"/>
        <v>3.5</v>
      </c>
      <c r="H52" s="18">
        <f t="shared" si="5"/>
        <v>1.2089810017271156E-2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2</v>
      </c>
      <c r="E54" s="8" t="str">
        <f t="shared" si="2"/>
        <v/>
      </c>
      <c r="F54" s="8">
        <f t="shared" si="3"/>
        <v>5.7471264367816091E-3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1</v>
      </c>
      <c r="E56" s="8">
        <f t="shared" si="2"/>
        <v>1.7271157167530224E-3</v>
      </c>
      <c r="F56" s="8">
        <f t="shared" si="3"/>
        <v>2.8735632183908046E-3</v>
      </c>
      <c r="G56" s="13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24</v>
      </c>
      <c r="D58" s="10">
        <v>41</v>
      </c>
      <c r="E58" s="8">
        <f t="shared" si="2"/>
        <v>4.145077720207254E-2</v>
      </c>
      <c r="F58" s="8">
        <f t="shared" si="3"/>
        <v>0.11781609195402298</v>
      </c>
      <c r="G58" s="13">
        <f t="shared" si="4"/>
        <v>0.70833333333333337</v>
      </c>
      <c r="H58" s="18">
        <f t="shared" si="5"/>
        <v>2.9360967184801384E-2</v>
      </c>
    </row>
    <row r="59" spans="2:8" ht="15" x14ac:dyDescent="0.2">
      <c r="B59" s="3" t="s">
        <v>217</v>
      </c>
      <c r="C59" s="10">
        <v>1</v>
      </c>
      <c r="D59" s="10">
        <v>1</v>
      </c>
      <c r="E59" s="8">
        <f t="shared" si="2"/>
        <v>1.7271157167530224E-3</v>
      </c>
      <c r="F59" s="8">
        <f t="shared" si="3"/>
        <v>2.8735632183908046E-3</v>
      </c>
      <c r="G59" s="13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10</v>
      </c>
      <c r="D60" s="10">
        <v>28</v>
      </c>
      <c r="E60" s="8">
        <f t="shared" si="2"/>
        <v>1.7271157167530225E-2</v>
      </c>
      <c r="F60" s="8">
        <f t="shared" si="3"/>
        <v>8.0459770114942528E-2</v>
      </c>
      <c r="G60" s="13">
        <f t="shared" si="4"/>
        <v>1.8</v>
      </c>
      <c r="H60" s="18">
        <f t="shared" si="5"/>
        <v>3.1088082901554404E-2</v>
      </c>
    </row>
    <row r="61" spans="2:8" ht="15" x14ac:dyDescent="0.2">
      <c r="B61" s="3" t="s">
        <v>219</v>
      </c>
      <c r="C61" s="10">
        <v>3</v>
      </c>
      <c r="D61" s="10">
        <v>4</v>
      </c>
      <c r="E61" s="8">
        <f t="shared" si="2"/>
        <v>5.1813471502590676E-3</v>
      </c>
      <c r="F61" s="8">
        <f t="shared" si="3"/>
        <v>1.1494252873563218E-2</v>
      </c>
      <c r="G61" s="13">
        <f t="shared" si="4"/>
        <v>0.33333333333333331</v>
      </c>
      <c r="H61" s="18">
        <f t="shared" si="5"/>
        <v>1.7271157167530224E-3</v>
      </c>
    </row>
    <row r="62" spans="2:8" ht="15" x14ac:dyDescent="0.2">
      <c r="B62" s="3" t="s">
        <v>19</v>
      </c>
      <c r="C62" s="10">
        <v>0</v>
      </c>
      <c r="D62" s="10">
        <v>1</v>
      </c>
      <c r="E62" s="8" t="str">
        <f t="shared" si="2"/>
        <v/>
      </c>
      <c r="F62" s="8">
        <f t="shared" si="3"/>
        <v>2.8735632183908046E-3</v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15</v>
      </c>
      <c r="D63" s="10">
        <v>5</v>
      </c>
      <c r="E63" s="8">
        <f t="shared" si="2"/>
        <v>2.5906735751295335E-2</v>
      </c>
      <c r="F63" s="8">
        <f t="shared" si="3"/>
        <v>1.4367816091954023E-2</v>
      </c>
      <c r="G63" s="13">
        <f t="shared" si="4"/>
        <v>-0.66666666666666663</v>
      </c>
      <c r="H63" s="18">
        <f t="shared" si="5"/>
        <v>-1.7271157167530221E-2</v>
      </c>
    </row>
    <row r="64" spans="2:8" ht="13.5" customHeight="1" x14ac:dyDescent="0.2">
      <c r="B64" s="3" t="s">
        <v>221</v>
      </c>
      <c r="C64" s="10">
        <v>5</v>
      </c>
      <c r="D64" s="10">
        <v>3</v>
      </c>
      <c r="E64" s="8">
        <f t="shared" si="2"/>
        <v>8.6355785837651123E-3</v>
      </c>
      <c r="F64" s="8">
        <f t="shared" si="3"/>
        <v>8.6206896551724137E-3</v>
      </c>
      <c r="G64" s="13">
        <f t="shared" si="4"/>
        <v>-0.4</v>
      </c>
      <c r="H64" s="18">
        <f t="shared" si="5"/>
        <v>-3.4542314335060452E-3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59" t="s">
        <v>482</v>
      </c>
      <c r="C68" s="57" t="s">
        <v>483</v>
      </c>
      <c r="D68" s="58"/>
      <c r="E68" s="57" t="s">
        <v>484</v>
      </c>
      <c r="F68" s="58"/>
      <c r="G68" s="55" t="s">
        <v>526</v>
      </c>
      <c r="H68" s="55" t="s">
        <v>485</v>
      </c>
    </row>
    <row r="69" spans="2:8" s="16" customFormat="1" ht="26.25" customHeight="1" x14ac:dyDescent="0.2">
      <c r="B69" s="59"/>
      <c r="C69" s="38">
        <v>2013</v>
      </c>
      <c r="D69" s="38">
        <v>2014</v>
      </c>
      <c r="E69" s="38">
        <v>2013</v>
      </c>
      <c r="F69" s="38">
        <v>2014</v>
      </c>
      <c r="G69" s="56"/>
      <c r="H69" s="56"/>
    </row>
    <row r="70" spans="2:8" s="16" customFormat="1" ht="26.25" customHeight="1" x14ac:dyDescent="0.2">
      <c r="B70" s="39" t="s">
        <v>487</v>
      </c>
      <c r="C70" s="40">
        <f>SUM(C71:C145)</f>
        <v>2642</v>
      </c>
      <c r="D70" s="41">
        <f>SUM(D71:D145)</f>
        <v>2336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-0.11582134746404239</v>
      </c>
      <c r="H70" s="42">
        <f>+IF(OR(AND(E70=""),(G70="")),"",E70*G70)</f>
        <v>-0.11582134746404239</v>
      </c>
    </row>
    <row r="71" spans="2:8" ht="15" x14ac:dyDescent="0.2">
      <c r="B71" s="3" t="s">
        <v>20</v>
      </c>
      <c r="C71" s="10">
        <v>55</v>
      </c>
      <c r="D71" s="10">
        <v>65</v>
      </c>
      <c r="E71" s="12">
        <f>+IF(C71=0,"",C71/C$70)</f>
        <v>2.0817562452687358E-2</v>
      </c>
      <c r="F71" s="12">
        <f>+IF(D71=0,"",D71/D$70)</f>
        <v>2.7825342465753425E-2</v>
      </c>
      <c r="G71" s="13">
        <f>+IF(OR(AND(D71=0),(C71=0)),"0",((D71-C71)/C71))</f>
        <v>0.18181818181818182</v>
      </c>
      <c r="H71" s="18">
        <f>+IF(OR(AND(E71=""),(G71="")),"",E71*G71)</f>
        <v>3.7850113550340651E-3</v>
      </c>
    </row>
    <row r="72" spans="2:8" ht="15" x14ac:dyDescent="0.2">
      <c r="B72" s="3" t="s">
        <v>21</v>
      </c>
      <c r="C72" s="10">
        <v>57</v>
      </c>
      <c r="D72" s="10">
        <v>17</v>
      </c>
      <c r="E72" s="12">
        <f t="shared" ref="E72:E135" si="6">+IF(C72=0,"",C72/C$70)</f>
        <v>2.1574564723694171E-2</v>
      </c>
      <c r="F72" s="12">
        <f t="shared" ref="F72:F135" si="7">+IF(D72=0,"",D72/D$70)</f>
        <v>7.2773972602739722E-3</v>
      </c>
      <c r="G72" s="13">
        <f t="shared" ref="G72:G135" si="8">+IF(OR(AND(D72=0),(C72=0)),"0",((D72-C72)/C72))</f>
        <v>-0.70175438596491224</v>
      </c>
      <c r="H72" s="18">
        <f t="shared" ref="H72:H135" si="9">+IF(OR(AND(E72=""),(G72="")),"",E72*G72)</f>
        <v>-1.514004542013626E-2</v>
      </c>
    </row>
    <row r="73" spans="2:8" ht="15" x14ac:dyDescent="0.2">
      <c r="B73" s="3" t="s">
        <v>22</v>
      </c>
      <c r="C73" s="10">
        <v>36</v>
      </c>
      <c r="D73" s="10">
        <v>43</v>
      </c>
      <c r="E73" s="12">
        <f t="shared" si="6"/>
        <v>1.3626040878122634E-2</v>
      </c>
      <c r="F73" s="12">
        <f t="shared" si="7"/>
        <v>1.8407534246575343E-2</v>
      </c>
      <c r="G73" s="13">
        <f t="shared" si="8"/>
        <v>0.19444444444444445</v>
      </c>
      <c r="H73" s="18">
        <f t="shared" si="9"/>
        <v>2.6495079485238456E-3</v>
      </c>
    </row>
    <row r="74" spans="2:8" ht="15" x14ac:dyDescent="0.2">
      <c r="B74" s="3" t="s">
        <v>222</v>
      </c>
      <c r="C74" s="10">
        <v>177</v>
      </c>
      <c r="D74" s="10">
        <v>111</v>
      </c>
      <c r="E74" s="12">
        <f t="shared" si="6"/>
        <v>6.6994700984102956E-2</v>
      </c>
      <c r="F74" s="12">
        <f t="shared" si="7"/>
        <v>4.7517123287671235E-2</v>
      </c>
      <c r="G74" s="13">
        <f t="shared" si="8"/>
        <v>-0.3728813559322034</v>
      </c>
      <c r="H74" s="18">
        <f t="shared" si="9"/>
        <v>-2.4981074943224831E-2</v>
      </c>
    </row>
    <row r="75" spans="2:8" ht="15" x14ac:dyDescent="0.2">
      <c r="B75" s="3" t="s">
        <v>23</v>
      </c>
      <c r="C75" s="10">
        <v>2</v>
      </c>
      <c r="D75" s="10">
        <v>3</v>
      </c>
      <c r="E75" s="12">
        <f t="shared" si="6"/>
        <v>7.5700227100681302E-4</v>
      </c>
      <c r="F75" s="12">
        <f t="shared" si="7"/>
        <v>1.2842465753424657E-3</v>
      </c>
      <c r="G75" s="13">
        <f t="shared" si="8"/>
        <v>0.5</v>
      </c>
      <c r="H75" s="18">
        <f t="shared" si="9"/>
        <v>3.7850113550340651E-4</v>
      </c>
    </row>
    <row r="76" spans="2:8" ht="15" x14ac:dyDescent="0.2">
      <c r="B76" s="3" t="s">
        <v>223</v>
      </c>
      <c r="C76" s="10">
        <v>1</v>
      </c>
      <c r="D76" s="10">
        <v>3</v>
      </c>
      <c r="E76" s="12">
        <f t="shared" si="6"/>
        <v>3.7850113550340651E-4</v>
      </c>
      <c r="F76" s="12">
        <f t="shared" si="7"/>
        <v>1.2842465753424657E-3</v>
      </c>
      <c r="G76" s="13">
        <f t="shared" si="8"/>
        <v>2</v>
      </c>
      <c r="H76" s="18">
        <f t="shared" si="9"/>
        <v>7.5700227100681302E-4</v>
      </c>
    </row>
    <row r="77" spans="2:8" ht="15" x14ac:dyDescent="0.2">
      <c r="B77" s="3" t="s">
        <v>224</v>
      </c>
      <c r="C77" s="10">
        <v>6</v>
      </c>
      <c r="D77" s="10">
        <v>5</v>
      </c>
      <c r="E77" s="12">
        <f t="shared" si="6"/>
        <v>2.2710068130204391E-3</v>
      </c>
      <c r="F77" s="12">
        <f t="shared" si="7"/>
        <v>2.1404109589041095E-3</v>
      </c>
      <c r="G77" s="13">
        <f t="shared" si="8"/>
        <v>-0.16666666666666666</v>
      </c>
      <c r="H77" s="18">
        <f t="shared" si="9"/>
        <v>-3.7850113550340651E-4</v>
      </c>
    </row>
    <row r="78" spans="2:8" ht="15" x14ac:dyDescent="0.2">
      <c r="B78" s="3" t="s">
        <v>225</v>
      </c>
      <c r="C78" s="10">
        <v>15</v>
      </c>
      <c r="D78" s="10">
        <v>14</v>
      </c>
      <c r="E78" s="12">
        <f t="shared" si="6"/>
        <v>5.6775170325510981E-3</v>
      </c>
      <c r="F78" s="12">
        <f t="shared" si="7"/>
        <v>5.9931506849315065E-3</v>
      </c>
      <c r="G78" s="13">
        <f t="shared" si="8"/>
        <v>-6.6666666666666666E-2</v>
      </c>
      <c r="H78" s="18">
        <f t="shared" si="9"/>
        <v>-3.7850113550340651E-4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56</v>
      </c>
      <c r="D80" s="10">
        <v>145</v>
      </c>
      <c r="E80" s="12">
        <f t="shared" si="6"/>
        <v>2.1196063588190765E-2</v>
      </c>
      <c r="F80" s="12">
        <f t="shared" si="7"/>
        <v>6.2071917808219176E-2</v>
      </c>
      <c r="G80" s="13">
        <f t="shared" si="8"/>
        <v>1.5892857142857142</v>
      </c>
      <c r="H80" s="18">
        <f t="shared" si="9"/>
        <v>3.368660105980318E-2</v>
      </c>
    </row>
    <row r="81" spans="2:8" ht="15" x14ac:dyDescent="0.2">
      <c r="B81" s="3" t="s">
        <v>24</v>
      </c>
      <c r="C81" s="10">
        <v>2</v>
      </c>
      <c r="D81" s="10">
        <v>0</v>
      </c>
      <c r="E81" s="12">
        <f t="shared" si="6"/>
        <v>7.5700227100681302E-4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47</v>
      </c>
      <c r="D82" s="10">
        <v>91</v>
      </c>
      <c r="E82" s="12">
        <f t="shared" si="6"/>
        <v>1.7789553368660106E-2</v>
      </c>
      <c r="F82" s="12">
        <f t="shared" si="7"/>
        <v>3.8955479452054798E-2</v>
      </c>
      <c r="G82" s="13">
        <f t="shared" si="8"/>
        <v>0.93617021276595747</v>
      </c>
      <c r="H82" s="18">
        <f t="shared" si="9"/>
        <v>1.6654049962149885E-2</v>
      </c>
    </row>
    <row r="83" spans="2:8" ht="15" x14ac:dyDescent="0.2">
      <c r="B83" s="3" t="s">
        <v>229</v>
      </c>
      <c r="C83" s="10">
        <v>46</v>
      </c>
      <c r="D83" s="10">
        <v>40</v>
      </c>
      <c r="E83" s="12">
        <f t="shared" si="6"/>
        <v>1.7411052233156699E-2</v>
      </c>
      <c r="F83" s="12">
        <f t="shared" si="7"/>
        <v>1.7123287671232876E-2</v>
      </c>
      <c r="G83" s="13">
        <f t="shared" si="8"/>
        <v>-0.13043478260869565</v>
      </c>
      <c r="H83" s="18">
        <f t="shared" si="9"/>
        <v>-2.2710068130204391E-3</v>
      </c>
    </row>
    <row r="84" spans="2:8" ht="15" x14ac:dyDescent="0.2">
      <c r="B84" s="3" t="s">
        <v>230</v>
      </c>
      <c r="C84" s="10">
        <v>29</v>
      </c>
      <c r="D84" s="10">
        <v>12</v>
      </c>
      <c r="E84" s="12">
        <f t="shared" si="6"/>
        <v>1.0976532929598789E-2</v>
      </c>
      <c r="F84" s="12">
        <f t="shared" si="7"/>
        <v>5.1369863013698627E-3</v>
      </c>
      <c r="G84" s="13">
        <f t="shared" si="8"/>
        <v>-0.58620689655172409</v>
      </c>
      <c r="H84" s="18">
        <f t="shared" si="9"/>
        <v>-6.4345193035579102E-3</v>
      </c>
    </row>
    <row r="85" spans="2:8" ht="15" x14ac:dyDescent="0.2">
      <c r="B85" s="3" t="s">
        <v>28</v>
      </c>
      <c r="C85" s="10">
        <v>22</v>
      </c>
      <c r="D85" s="10">
        <v>40</v>
      </c>
      <c r="E85" s="12">
        <f t="shared" si="6"/>
        <v>8.3270249810749441E-3</v>
      </c>
      <c r="F85" s="12">
        <f t="shared" si="7"/>
        <v>1.7123287671232876E-2</v>
      </c>
      <c r="G85" s="13">
        <f t="shared" si="8"/>
        <v>0.81818181818181823</v>
      </c>
      <c r="H85" s="18">
        <f t="shared" si="9"/>
        <v>6.813020439061318E-3</v>
      </c>
    </row>
    <row r="86" spans="2:8" ht="15" x14ac:dyDescent="0.2">
      <c r="B86" s="3" t="s">
        <v>231</v>
      </c>
      <c r="C86" s="10">
        <v>37</v>
      </c>
      <c r="D86" s="10">
        <v>112</v>
      </c>
      <c r="E86" s="12">
        <f t="shared" si="6"/>
        <v>1.4004542013626041E-2</v>
      </c>
      <c r="F86" s="12">
        <f t="shared" si="7"/>
        <v>4.7945205479452052E-2</v>
      </c>
      <c r="G86" s="13">
        <f t="shared" si="8"/>
        <v>2.0270270270270272</v>
      </c>
      <c r="H86" s="18">
        <f t="shared" si="9"/>
        <v>2.8387585162755493E-2</v>
      </c>
    </row>
    <row r="87" spans="2:8" ht="15" x14ac:dyDescent="0.2">
      <c r="B87" s="3" t="s">
        <v>232</v>
      </c>
      <c r="C87" s="10">
        <v>17</v>
      </c>
      <c r="D87" s="10">
        <v>12</v>
      </c>
      <c r="E87" s="12">
        <f t="shared" si="6"/>
        <v>6.4345193035579111E-3</v>
      </c>
      <c r="F87" s="12">
        <f t="shared" si="7"/>
        <v>5.1369863013698627E-3</v>
      </c>
      <c r="G87" s="13">
        <f t="shared" si="8"/>
        <v>-0.29411764705882354</v>
      </c>
      <c r="H87" s="18">
        <f t="shared" si="9"/>
        <v>-1.8925056775170328E-3</v>
      </c>
    </row>
    <row r="88" spans="2:8" ht="15" x14ac:dyDescent="0.2">
      <c r="B88" s="3" t="s">
        <v>233</v>
      </c>
      <c r="C88" s="10">
        <v>64</v>
      </c>
      <c r="D88" s="10">
        <v>54</v>
      </c>
      <c r="E88" s="12">
        <f t="shared" si="6"/>
        <v>2.4224072672218017E-2</v>
      </c>
      <c r="F88" s="12">
        <f t="shared" si="7"/>
        <v>2.3116438356164382E-2</v>
      </c>
      <c r="G88" s="13">
        <f t="shared" si="8"/>
        <v>-0.15625</v>
      </c>
      <c r="H88" s="18">
        <f t="shared" si="9"/>
        <v>-3.7850113550340651E-3</v>
      </c>
    </row>
    <row r="89" spans="2:8" ht="15" x14ac:dyDescent="0.2">
      <c r="B89" s="3" t="s">
        <v>26</v>
      </c>
      <c r="C89" s="10">
        <v>1</v>
      </c>
      <c r="D89" s="10">
        <v>1</v>
      </c>
      <c r="E89" s="12">
        <f t="shared" si="6"/>
        <v>3.7850113550340651E-4</v>
      </c>
      <c r="F89" s="12">
        <f t="shared" si="7"/>
        <v>4.2808219178082189E-4</v>
      </c>
      <c r="G89" s="13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3</v>
      </c>
      <c r="D90" s="10">
        <v>0</v>
      </c>
      <c r="E90" s="12">
        <f t="shared" si="6"/>
        <v>1.1355034065102195E-3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1</v>
      </c>
      <c r="D91" s="10">
        <v>1</v>
      </c>
      <c r="E91" s="12">
        <f t="shared" si="6"/>
        <v>3.7850113550340651E-4</v>
      </c>
      <c r="F91" s="12">
        <f t="shared" si="7"/>
        <v>4.2808219178082189E-4</v>
      </c>
      <c r="G91" s="13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40</v>
      </c>
      <c r="D92" s="10">
        <v>50</v>
      </c>
      <c r="E92" s="12">
        <f t="shared" si="6"/>
        <v>1.514004542013626E-2</v>
      </c>
      <c r="F92" s="12">
        <f t="shared" si="7"/>
        <v>2.1404109589041095E-2</v>
      </c>
      <c r="G92" s="13">
        <f t="shared" si="8"/>
        <v>0.25</v>
      </c>
      <c r="H92" s="18">
        <f t="shared" si="9"/>
        <v>3.7850113550340651E-3</v>
      </c>
    </row>
    <row r="93" spans="2:8" ht="15" x14ac:dyDescent="0.2">
      <c r="B93" s="3" t="s">
        <v>561</v>
      </c>
      <c r="C93" s="10">
        <v>49</v>
      </c>
      <c r="D93" s="10">
        <v>104</v>
      </c>
      <c r="E93" s="12">
        <f t="shared" si="6"/>
        <v>1.8546555639666919E-2</v>
      </c>
      <c r="F93" s="12">
        <f t="shared" si="7"/>
        <v>4.4520547945205477E-2</v>
      </c>
      <c r="G93" s="13">
        <f t="shared" si="8"/>
        <v>1.1224489795918366</v>
      </c>
      <c r="H93" s="18">
        <f t="shared" si="9"/>
        <v>2.0817562452687358E-2</v>
      </c>
    </row>
    <row r="94" spans="2:8" ht="15" x14ac:dyDescent="0.2">
      <c r="B94" s="3" t="s">
        <v>25</v>
      </c>
      <c r="C94" s="10">
        <v>25</v>
      </c>
      <c r="D94" s="10">
        <v>41</v>
      </c>
      <c r="E94" s="12">
        <f t="shared" si="6"/>
        <v>9.4625283875851632E-3</v>
      </c>
      <c r="F94" s="12">
        <f t="shared" si="7"/>
        <v>1.7551369863013699E-2</v>
      </c>
      <c r="G94" s="13">
        <f t="shared" si="8"/>
        <v>0.64</v>
      </c>
      <c r="H94" s="18">
        <f t="shared" si="9"/>
        <v>6.0560181680545042E-3</v>
      </c>
    </row>
    <row r="95" spans="2:8" ht="15" x14ac:dyDescent="0.2">
      <c r="B95" s="3" t="s">
        <v>27</v>
      </c>
      <c r="C95" s="10">
        <v>18</v>
      </c>
      <c r="D95" s="10">
        <v>3</v>
      </c>
      <c r="E95" s="12">
        <f t="shared" si="6"/>
        <v>6.8130204390613172E-3</v>
      </c>
      <c r="F95" s="12">
        <f t="shared" si="7"/>
        <v>1.2842465753424657E-3</v>
      </c>
      <c r="G95" s="13">
        <f t="shared" si="8"/>
        <v>-0.83333333333333337</v>
      </c>
      <c r="H95" s="18">
        <f t="shared" si="9"/>
        <v>-5.6775170325510981E-3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12</v>
      </c>
      <c r="E97" s="12">
        <f t="shared" si="6"/>
        <v>3.7850113550340651E-4</v>
      </c>
      <c r="F97" s="12">
        <f t="shared" si="7"/>
        <v>5.1369863013698627E-3</v>
      </c>
      <c r="G97" s="13">
        <f t="shared" si="8"/>
        <v>11</v>
      </c>
      <c r="H97" s="18">
        <f t="shared" si="9"/>
        <v>4.1635124905374712E-3</v>
      </c>
    </row>
    <row r="98" spans="2:8" ht="15" x14ac:dyDescent="0.2">
      <c r="B98" s="3" t="s">
        <v>238</v>
      </c>
      <c r="C98" s="10">
        <v>44</v>
      </c>
      <c r="D98" s="10">
        <v>99</v>
      </c>
      <c r="E98" s="12">
        <f t="shared" si="6"/>
        <v>1.6654049962149888E-2</v>
      </c>
      <c r="F98" s="12">
        <f t="shared" si="7"/>
        <v>4.2380136986301373E-2</v>
      </c>
      <c r="G98" s="13">
        <f t="shared" si="8"/>
        <v>1.25</v>
      </c>
      <c r="H98" s="18">
        <f t="shared" si="9"/>
        <v>2.0817562452687361E-2</v>
      </c>
    </row>
    <row r="99" spans="2:8" ht="15" x14ac:dyDescent="0.2">
      <c r="B99" s="3" t="s">
        <v>239</v>
      </c>
      <c r="C99" s="10">
        <v>49</v>
      </c>
      <c r="D99" s="10">
        <v>60</v>
      </c>
      <c r="E99" s="12">
        <f t="shared" si="6"/>
        <v>1.8546555639666919E-2</v>
      </c>
      <c r="F99" s="12">
        <f t="shared" si="7"/>
        <v>2.5684931506849314E-2</v>
      </c>
      <c r="G99" s="13">
        <f t="shared" si="8"/>
        <v>0.22448979591836735</v>
      </c>
      <c r="H99" s="18">
        <f t="shared" si="9"/>
        <v>4.163512490537472E-3</v>
      </c>
    </row>
    <row r="100" spans="2:8" ht="15" x14ac:dyDescent="0.2">
      <c r="B100" s="3" t="s">
        <v>240</v>
      </c>
      <c r="C100" s="10">
        <v>74</v>
      </c>
      <c r="D100" s="10">
        <v>55</v>
      </c>
      <c r="E100" s="12">
        <f t="shared" si="6"/>
        <v>2.8009084027252083E-2</v>
      </c>
      <c r="F100" s="12">
        <f t="shared" si="7"/>
        <v>2.3544520547945206E-2</v>
      </c>
      <c r="G100" s="13">
        <f t="shared" si="8"/>
        <v>-0.25675675675675674</v>
      </c>
      <c r="H100" s="18">
        <f t="shared" si="9"/>
        <v>-7.1915215745647233E-3</v>
      </c>
    </row>
    <row r="101" spans="2:8" ht="15" x14ac:dyDescent="0.2">
      <c r="B101" s="3" t="s">
        <v>241</v>
      </c>
      <c r="C101" s="10">
        <v>5</v>
      </c>
      <c r="D101" s="10">
        <v>13</v>
      </c>
      <c r="E101" s="12">
        <f t="shared" si="6"/>
        <v>1.8925056775170325E-3</v>
      </c>
      <c r="F101" s="12">
        <f t="shared" si="7"/>
        <v>5.5650684931506846E-3</v>
      </c>
      <c r="G101" s="13">
        <f t="shared" si="8"/>
        <v>1.6</v>
      </c>
      <c r="H101" s="18">
        <f t="shared" si="9"/>
        <v>3.0280090840272521E-3</v>
      </c>
    </row>
    <row r="102" spans="2:8" ht="15" x14ac:dyDescent="0.2">
      <c r="B102" s="3" t="s">
        <v>242</v>
      </c>
      <c r="C102" s="10">
        <v>21</v>
      </c>
      <c r="D102" s="10">
        <v>22</v>
      </c>
      <c r="E102" s="12">
        <f t="shared" si="6"/>
        <v>7.9485238455715371E-3</v>
      </c>
      <c r="F102" s="12">
        <f t="shared" si="7"/>
        <v>9.4178082191780817E-3</v>
      </c>
      <c r="G102" s="13">
        <f t="shared" si="8"/>
        <v>4.7619047619047616E-2</v>
      </c>
      <c r="H102" s="18">
        <f t="shared" si="9"/>
        <v>3.7850113550340651E-4</v>
      </c>
    </row>
    <row r="103" spans="2:8" ht="15" x14ac:dyDescent="0.2">
      <c r="B103" s="3" t="s">
        <v>243</v>
      </c>
      <c r="C103" s="10">
        <v>14</v>
      </c>
      <c r="D103" s="10">
        <v>13</v>
      </c>
      <c r="E103" s="12">
        <f t="shared" si="6"/>
        <v>5.2990158970476911E-3</v>
      </c>
      <c r="F103" s="12">
        <f t="shared" si="7"/>
        <v>5.5650684931506846E-3</v>
      </c>
      <c r="G103" s="13">
        <f t="shared" si="8"/>
        <v>-7.1428571428571425E-2</v>
      </c>
      <c r="H103" s="18">
        <f t="shared" si="9"/>
        <v>-3.7850113550340651E-4</v>
      </c>
    </row>
    <row r="104" spans="2:8" ht="15" x14ac:dyDescent="0.2">
      <c r="B104" s="3" t="s">
        <v>34</v>
      </c>
      <c r="C104" s="10">
        <v>16</v>
      </c>
      <c r="D104" s="10">
        <v>20</v>
      </c>
      <c r="E104" s="12">
        <f t="shared" si="6"/>
        <v>6.0560181680545042E-3</v>
      </c>
      <c r="F104" s="12">
        <f t="shared" si="7"/>
        <v>8.5616438356164379E-3</v>
      </c>
      <c r="G104" s="13">
        <f t="shared" si="8"/>
        <v>0.25</v>
      </c>
      <c r="H104" s="18">
        <f t="shared" si="9"/>
        <v>1.514004542013626E-3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31</v>
      </c>
      <c r="D107" s="10">
        <v>36</v>
      </c>
      <c r="E107" s="12">
        <f t="shared" si="6"/>
        <v>1.1733535200605601E-2</v>
      </c>
      <c r="F107" s="12">
        <f t="shared" si="7"/>
        <v>1.5410958904109588E-2</v>
      </c>
      <c r="G107" s="13">
        <f t="shared" si="8"/>
        <v>0.16129032258064516</v>
      </c>
      <c r="H107" s="18">
        <f t="shared" si="9"/>
        <v>1.8925056775170323E-3</v>
      </c>
    </row>
    <row r="108" spans="2:8" ht="15" x14ac:dyDescent="0.2">
      <c r="B108" s="3" t="s">
        <v>31</v>
      </c>
      <c r="C108" s="10">
        <v>2</v>
      </c>
      <c r="D108" s="10">
        <v>0</v>
      </c>
      <c r="E108" s="12">
        <f t="shared" si="6"/>
        <v>7.5700227100681302E-4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2</v>
      </c>
      <c r="D109" s="10">
        <v>1</v>
      </c>
      <c r="E109" s="12">
        <f t="shared" si="6"/>
        <v>7.5700227100681302E-4</v>
      </c>
      <c r="F109" s="12">
        <f t="shared" si="7"/>
        <v>4.2808219178082189E-4</v>
      </c>
      <c r="G109" s="13">
        <f t="shared" si="8"/>
        <v>-0.5</v>
      </c>
      <c r="H109" s="18">
        <f t="shared" si="9"/>
        <v>-3.7850113550340651E-4</v>
      </c>
    </row>
    <row r="110" spans="2:8" ht="15" x14ac:dyDescent="0.2">
      <c r="B110" s="3" t="s">
        <v>32</v>
      </c>
      <c r="C110" s="10">
        <v>12</v>
      </c>
      <c r="D110" s="10">
        <v>14</v>
      </c>
      <c r="E110" s="12">
        <f t="shared" si="6"/>
        <v>4.5420136260408781E-3</v>
      </c>
      <c r="F110" s="12">
        <f t="shared" si="7"/>
        <v>5.9931506849315065E-3</v>
      </c>
      <c r="G110" s="13">
        <f t="shared" si="8"/>
        <v>0.16666666666666666</v>
      </c>
      <c r="H110" s="18">
        <f t="shared" si="9"/>
        <v>7.5700227100681302E-4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3.7850113550340651E-4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94</v>
      </c>
      <c r="D112" s="10">
        <v>89</v>
      </c>
      <c r="E112" s="12">
        <f t="shared" si="6"/>
        <v>3.5579106737320211E-2</v>
      </c>
      <c r="F112" s="12">
        <f t="shared" si="7"/>
        <v>3.809931506849315E-2</v>
      </c>
      <c r="G112" s="13">
        <f t="shared" si="8"/>
        <v>-5.3191489361702128E-2</v>
      </c>
      <c r="H112" s="18">
        <f t="shared" si="9"/>
        <v>-1.8925056775170325E-3</v>
      </c>
    </row>
    <row r="113" spans="2:8" ht="15" x14ac:dyDescent="0.2">
      <c r="B113" s="3" t="s">
        <v>248</v>
      </c>
      <c r="C113" s="10">
        <v>63</v>
      </c>
      <c r="D113" s="10">
        <v>67</v>
      </c>
      <c r="E113" s="12">
        <f t="shared" si="6"/>
        <v>2.384557153671461E-2</v>
      </c>
      <c r="F113" s="12">
        <f t="shared" si="7"/>
        <v>2.8681506849315069E-2</v>
      </c>
      <c r="G113" s="13">
        <f t="shared" si="8"/>
        <v>6.3492063492063489E-2</v>
      </c>
      <c r="H113" s="18">
        <f t="shared" si="9"/>
        <v>1.5140045420136258E-3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132</v>
      </c>
      <c r="D115" s="10">
        <v>89</v>
      </c>
      <c r="E115" s="12">
        <f t="shared" si="6"/>
        <v>4.9962149886449661E-2</v>
      </c>
      <c r="F115" s="12">
        <f t="shared" si="7"/>
        <v>3.809931506849315E-2</v>
      </c>
      <c r="G115" s="13">
        <f t="shared" si="8"/>
        <v>-0.32575757575757575</v>
      </c>
      <c r="H115" s="18">
        <f t="shared" si="9"/>
        <v>-1.6275548826646481E-2</v>
      </c>
    </row>
    <row r="116" spans="2:8" ht="15" x14ac:dyDescent="0.2">
      <c r="B116" s="3" t="s">
        <v>249</v>
      </c>
      <c r="C116" s="10">
        <v>48</v>
      </c>
      <c r="D116" s="10">
        <v>73</v>
      </c>
      <c r="E116" s="12">
        <f t="shared" si="6"/>
        <v>1.8168054504163512E-2</v>
      </c>
      <c r="F116" s="12">
        <f t="shared" si="7"/>
        <v>3.125E-2</v>
      </c>
      <c r="G116" s="13">
        <f t="shared" si="8"/>
        <v>0.52083333333333337</v>
      </c>
      <c r="H116" s="18">
        <f t="shared" si="9"/>
        <v>9.4625283875851632E-3</v>
      </c>
    </row>
    <row r="117" spans="2:8" ht="15" x14ac:dyDescent="0.2">
      <c r="B117" s="3" t="s">
        <v>250</v>
      </c>
      <c r="C117" s="10">
        <v>19</v>
      </c>
      <c r="D117" s="10">
        <v>10</v>
      </c>
      <c r="E117" s="12">
        <f t="shared" si="6"/>
        <v>7.1915215745647241E-3</v>
      </c>
      <c r="F117" s="12">
        <f t="shared" si="7"/>
        <v>4.2808219178082189E-3</v>
      </c>
      <c r="G117" s="13">
        <f t="shared" si="8"/>
        <v>-0.47368421052631576</v>
      </c>
      <c r="H117" s="18">
        <f t="shared" si="9"/>
        <v>-3.4065102195306586E-3</v>
      </c>
    </row>
    <row r="118" spans="2:8" ht="15" x14ac:dyDescent="0.2">
      <c r="B118" s="3" t="s">
        <v>251</v>
      </c>
      <c r="C118" s="10">
        <v>229</v>
      </c>
      <c r="D118" s="10">
        <v>140</v>
      </c>
      <c r="E118" s="12">
        <f t="shared" si="6"/>
        <v>8.6676760030280089E-2</v>
      </c>
      <c r="F118" s="12">
        <f t="shared" si="7"/>
        <v>5.9931506849315065E-2</v>
      </c>
      <c r="G118" s="13">
        <f t="shared" si="8"/>
        <v>-0.388646288209607</v>
      </c>
      <c r="H118" s="18">
        <f t="shared" si="9"/>
        <v>-3.368660105980318E-2</v>
      </c>
    </row>
    <row r="119" spans="2:8" ht="15" x14ac:dyDescent="0.2">
      <c r="B119" s="3" t="s">
        <v>252</v>
      </c>
      <c r="C119" s="10">
        <v>164</v>
      </c>
      <c r="D119" s="10">
        <v>68</v>
      </c>
      <c r="E119" s="12">
        <f t="shared" si="6"/>
        <v>6.2074186222558669E-2</v>
      </c>
      <c r="F119" s="12">
        <f t="shared" si="7"/>
        <v>2.9109589041095889E-2</v>
      </c>
      <c r="G119" s="13">
        <f t="shared" si="8"/>
        <v>-0.58536585365853655</v>
      </c>
      <c r="H119" s="18">
        <f t="shared" si="9"/>
        <v>-3.6336109008327025E-2</v>
      </c>
    </row>
    <row r="120" spans="2:8" ht="15" x14ac:dyDescent="0.2">
      <c r="B120" s="3" t="s">
        <v>253</v>
      </c>
      <c r="C120" s="10">
        <v>132</v>
      </c>
      <c r="D120" s="10">
        <v>52</v>
      </c>
      <c r="E120" s="12">
        <f t="shared" si="6"/>
        <v>4.9962149886449661E-2</v>
      </c>
      <c r="F120" s="12">
        <f t="shared" si="7"/>
        <v>2.2260273972602738E-2</v>
      </c>
      <c r="G120" s="13">
        <f t="shared" si="8"/>
        <v>-0.60606060606060608</v>
      </c>
      <c r="H120" s="18">
        <f t="shared" si="9"/>
        <v>-3.0280090840272524E-2</v>
      </c>
    </row>
    <row r="121" spans="2:8" ht="15" x14ac:dyDescent="0.2">
      <c r="B121" s="3" t="s">
        <v>35</v>
      </c>
      <c r="C121" s="10">
        <v>247</v>
      </c>
      <c r="D121" s="10">
        <v>98</v>
      </c>
      <c r="E121" s="12">
        <f t="shared" si="6"/>
        <v>9.3489780469341408E-2</v>
      </c>
      <c r="F121" s="12">
        <f t="shared" si="7"/>
        <v>4.1952054794520549E-2</v>
      </c>
      <c r="G121" s="13">
        <f t="shared" si="8"/>
        <v>-0.60323886639676116</v>
      </c>
      <c r="H121" s="18">
        <f t="shared" si="9"/>
        <v>-5.6396669190007576E-2</v>
      </c>
    </row>
    <row r="122" spans="2:8" ht="15" x14ac:dyDescent="0.2">
      <c r="B122" s="3" t="s">
        <v>39</v>
      </c>
      <c r="C122" s="10">
        <v>5</v>
      </c>
      <c r="D122" s="10">
        <v>3</v>
      </c>
      <c r="E122" s="12">
        <f t="shared" si="6"/>
        <v>1.8925056775170325E-3</v>
      </c>
      <c r="F122" s="12">
        <f t="shared" si="7"/>
        <v>1.2842465753424657E-3</v>
      </c>
      <c r="G122" s="13">
        <f t="shared" si="8"/>
        <v>-0.4</v>
      </c>
      <c r="H122" s="18">
        <f t="shared" si="9"/>
        <v>-7.5700227100681302E-4</v>
      </c>
    </row>
    <row r="123" spans="2:8" ht="15" x14ac:dyDescent="0.2">
      <c r="B123" s="3" t="s">
        <v>37</v>
      </c>
      <c r="C123" s="10">
        <v>60</v>
      </c>
      <c r="D123" s="10">
        <v>46</v>
      </c>
      <c r="E123" s="12">
        <f t="shared" si="6"/>
        <v>2.2710068130204392E-2</v>
      </c>
      <c r="F123" s="12">
        <f t="shared" si="7"/>
        <v>1.9691780821917807E-2</v>
      </c>
      <c r="G123" s="13">
        <f t="shared" si="8"/>
        <v>-0.23333333333333334</v>
      </c>
      <c r="H123" s="18">
        <f t="shared" si="9"/>
        <v>-5.299015897047692E-3</v>
      </c>
    </row>
    <row r="124" spans="2:8" ht="15" x14ac:dyDescent="0.2">
      <c r="B124" s="3" t="s">
        <v>36</v>
      </c>
      <c r="C124" s="10">
        <v>4</v>
      </c>
      <c r="D124" s="10">
        <v>7</v>
      </c>
      <c r="E124" s="12">
        <f t="shared" si="6"/>
        <v>1.514004542013626E-3</v>
      </c>
      <c r="F124" s="12">
        <f t="shared" si="7"/>
        <v>2.9965753424657533E-3</v>
      </c>
      <c r="G124" s="13">
        <f t="shared" si="8"/>
        <v>0.75</v>
      </c>
      <c r="H124" s="18">
        <f t="shared" si="9"/>
        <v>1.1355034065102195E-3</v>
      </c>
    </row>
    <row r="125" spans="2:8" ht="15" x14ac:dyDescent="0.2">
      <c r="B125" s="3" t="s">
        <v>254</v>
      </c>
      <c r="C125" s="10">
        <v>11</v>
      </c>
      <c r="D125" s="10">
        <v>14</v>
      </c>
      <c r="E125" s="12">
        <f t="shared" si="6"/>
        <v>4.163512490537472E-3</v>
      </c>
      <c r="F125" s="12">
        <f t="shared" si="7"/>
        <v>5.9931506849315065E-3</v>
      </c>
      <c r="G125" s="13">
        <f t="shared" si="8"/>
        <v>0.27272727272727271</v>
      </c>
      <c r="H125" s="18">
        <f t="shared" si="9"/>
        <v>1.1355034065102195E-3</v>
      </c>
    </row>
    <row r="126" spans="2:8" ht="15" x14ac:dyDescent="0.2">
      <c r="B126" s="3" t="s">
        <v>255</v>
      </c>
      <c r="C126" s="10">
        <v>5</v>
      </c>
      <c r="D126" s="10">
        <v>2</v>
      </c>
      <c r="E126" s="12">
        <f t="shared" si="6"/>
        <v>1.8925056775170325E-3</v>
      </c>
      <c r="F126" s="12">
        <f t="shared" si="7"/>
        <v>8.5616438356164379E-4</v>
      </c>
      <c r="G126" s="13">
        <f t="shared" si="8"/>
        <v>-0.6</v>
      </c>
      <c r="H126" s="18">
        <f t="shared" si="9"/>
        <v>-1.1355034065102195E-3</v>
      </c>
    </row>
    <row r="127" spans="2:8" ht="15" x14ac:dyDescent="0.2">
      <c r="B127" s="3" t="s">
        <v>256</v>
      </c>
      <c r="C127" s="10">
        <v>18</v>
      </c>
      <c r="D127" s="10">
        <v>27</v>
      </c>
      <c r="E127" s="12">
        <f t="shared" si="6"/>
        <v>6.8130204390613172E-3</v>
      </c>
      <c r="F127" s="12">
        <f t="shared" si="7"/>
        <v>1.1558219178082191E-2</v>
      </c>
      <c r="G127" s="13">
        <f t="shared" si="8"/>
        <v>0.5</v>
      </c>
      <c r="H127" s="18">
        <f t="shared" si="9"/>
        <v>3.4065102195306586E-3</v>
      </c>
    </row>
    <row r="128" spans="2:8" ht="15" x14ac:dyDescent="0.2">
      <c r="B128" s="3" t="s">
        <v>257</v>
      </c>
      <c r="C128" s="10">
        <v>11</v>
      </c>
      <c r="D128" s="10">
        <v>15</v>
      </c>
      <c r="E128" s="12">
        <f t="shared" si="6"/>
        <v>4.163512490537472E-3</v>
      </c>
      <c r="F128" s="12">
        <f t="shared" si="7"/>
        <v>6.4212328767123284E-3</v>
      </c>
      <c r="G128" s="13">
        <f t="shared" si="8"/>
        <v>0.36363636363636365</v>
      </c>
      <c r="H128" s="18">
        <f t="shared" si="9"/>
        <v>1.5140045420136263E-3</v>
      </c>
    </row>
    <row r="129" spans="2:8" ht="30" x14ac:dyDescent="0.2">
      <c r="B129" s="3" t="s">
        <v>258</v>
      </c>
      <c r="C129" s="10">
        <v>8</v>
      </c>
      <c r="D129" s="10">
        <v>4</v>
      </c>
      <c r="E129" s="12">
        <f t="shared" si="6"/>
        <v>3.0280090840272521E-3</v>
      </c>
      <c r="F129" s="12">
        <f t="shared" si="7"/>
        <v>1.7123287671232876E-3</v>
      </c>
      <c r="G129" s="13">
        <f t="shared" si="8"/>
        <v>-0.5</v>
      </c>
      <c r="H129" s="18">
        <f t="shared" si="9"/>
        <v>-1.514004542013626E-3</v>
      </c>
    </row>
    <row r="130" spans="2:8" ht="30" x14ac:dyDescent="0.2">
      <c r="B130" s="3" t="s">
        <v>259</v>
      </c>
      <c r="C130" s="10">
        <v>3</v>
      </c>
      <c r="D130" s="10">
        <v>3</v>
      </c>
      <c r="E130" s="12">
        <f t="shared" si="6"/>
        <v>1.1355034065102195E-3</v>
      </c>
      <c r="F130" s="12">
        <f t="shared" si="7"/>
        <v>1.2842465753424657E-3</v>
      </c>
      <c r="G130" s="13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59</v>
      </c>
      <c r="D131" s="10">
        <v>88</v>
      </c>
      <c r="E131" s="12">
        <f t="shared" si="6"/>
        <v>2.2331566994700985E-2</v>
      </c>
      <c r="F131" s="12">
        <f t="shared" si="7"/>
        <v>3.7671232876712327E-2</v>
      </c>
      <c r="G131" s="13">
        <f t="shared" si="8"/>
        <v>0.49152542372881358</v>
      </c>
      <c r="H131" s="18">
        <f t="shared" si="9"/>
        <v>1.0976532929598789E-2</v>
      </c>
    </row>
    <row r="132" spans="2:8" ht="15" x14ac:dyDescent="0.2">
      <c r="B132" s="3" t="s">
        <v>50</v>
      </c>
      <c r="C132" s="10">
        <v>5</v>
      </c>
      <c r="D132" s="10">
        <v>5</v>
      </c>
      <c r="E132" s="12">
        <f t="shared" si="6"/>
        <v>1.8925056775170325E-3</v>
      </c>
      <c r="F132" s="12">
        <f t="shared" si="7"/>
        <v>2.1404109589041095E-3</v>
      </c>
      <c r="G132" s="13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7</v>
      </c>
      <c r="E133" s="12" t="str">
        <f t="shared" si="6"/>
        <v/>
      </c>
      <c r="F133" s="12">
        <f t="shared" si="7"/>
        <v>2.9965753424657533E-3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59</v>
      </c>
      <c r="D134" s="10">
        <v>7</v>
      </c>
      <c r="E134" s="12">
        <f t="shared" si="6"/>
        <v>2.2331566994700985E-2</v>
      </c>
      <c r="F134" s="12">
        <f t="shared" si="7"/>
        <v>2.9965753424657533E-3</v>
      </c>
      <c r="G134" s="13">
        <f t="shared" si="8"/>
        <v>-0.88135593220338981</v>
      </c>
      <c r="H134" s="18">
        <f t="shared" si="9"/>
        <v>-1.968205904617714E-2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6"/>
        <v>3.7850113550340651E-4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3</v>
      </c>
      <c r="D136" s="10">
        <v>1</v>
      </c>
      <c r="E136" s="12">
        <f t="shared" ref="E136:E145" si="10">+IF(C136=0,"",C136/C$70)</f>
        <v>1.1355034065102195E-3</v>
      </c>
      <c r="F136" s="12">
        <f t="shared" ref="F136:F145" si="11">+IF(D136=0,"",D136/D$70)</f>
        <v>4.2808219178082189E-4</v>
      </c>
      <c r="G136" s="13">
        <f t="shared" ref="G136:G145" si="12">+IF(OR(AND(D136=0),(C136=0)),"0",((D136-C136)/C136))</f>
        <v>-0.66666666666666663</v>
      </c>
      <c r="H136" s="18">
        <f t="shared" ref="H136:H145" si="13">+IF(OR(AND(E136=""),(G136="")),"",E136*G136)</f>
        <v>-7.5700227100681302E-4</v>
      </c>
    </row>
    <row r="137" spans="2:8" ht="15" x14ac:dyDescent="0.2">
      <c r="B137" s="3" t="s">
        <v>41</v>
      </c>
      <c r="C137" s="10">
        <v>111</v>
      </c>
      <c r="D137" s="10">
        <v>28</v>
      </c>
      <c r="E137" s="12">
        <f t="shared" si="10"/>
        <v>4.2013626040878126E-2</v>
      </c>
      <c r="F137" s="12">
        <f t="shared" si="11"/>
        <v>1.1986301369863013E-2</v>
      </c>
      <c r="G137" s="13">
        <f t="shared" si="12"/>
        <v>-0.74774774774774777</v>
      </c>
      <c r="H137" s="18">
        <f t="shared" si="13"/>
        <v>-3.1415594246782745E-2</v>
      </c>
    </row>
    <row r="138" spans="2:8" ht="15" x14ac:dyDescent="0.2">
      <c r="B138" s="3" t="s">
        <v>261</v>
      </c>
      <c r="C138" s="10">
        <v>4</v>
      </c>
      <c r="D138" s="10">
        <v>2</v>
      </c>
      <c r="E138" s="12">
        <f t="shared" si="10"/>
        <v>1.514004542013626E-3</v>
      </c>
      <c r="F138" s="12">
        <f t="shared" si="11"/>
        <v>8.5616438356164379E-4</v>
      </c>
      <c r="G138" s="13">
        <f t="shared" si="12"/>
        <v>-0.5</v>
      </c>
      <c r="H138" s="18">
        <f t="shared" si="13"/>
        <v>-7.5700227100681302E-4</v>
      </c>
    </row>
    <row r="139" spans="2:8" ht="30" x14ac:dyDescent="0.2">
      <c r="B139" s="3" t="s">
        <v>262</v>
      </c>
      <c r="C139" s="10">
        <v>27</v>
      </c>
      <c r="D139" s="10">
        <v>46</v>
      </c>
      <c r="E139" s="12">
        <f t="shared" si="10"/>
        <v>1.0219530658591975E-2</v>
      </c>
      <c r="F139" s="12">
        <f t="shared" si="11"/>
        <v>1.9691780821917807E-2</v>
      </c>
      <c r="G139" s="13">
        <f t="shared" si="12"/>
        <v>0.70370370370370372</v>
      </c>
      <c r="H139" s="18">
        <f t="shared" si="13"/>
        <v>7.1915215745647233E-3</v>
      </c>
    </row>
    <row r="140" spans="2:8" ht="30" x14ac:dyDescent="0.2">
      <c r="B140" s="3" t="s">
        <v>263</v>
      </c>
      <c r="C140" s="10">
        <v>3</v>
      </c>
      <c r="D140" s="10">
        <v>1</v>
      </c>
      <c r="E140" s="12">
        <f t="shared" si="10"/>
        <v>1.1355034065102195E-3</v>
      </c>
      <c r="F140" s="12">
        <f t="shared" si="11"/>
        <v>4.2808219178082189E-4</v>
      </c>
      <c r="G140" s="13">
        <f t="shared" si="12"/>
        <v>-0.66666666666666663</v>
      </c>
      <c r="H140" s="18">
        <f t="shared" si="13"/>
        <v>-7.5700227100681302E-4</v>
      </c>
    </row>
    <row r="141" spans="2:8" ht="15" x14ac:dyDescent="0.2">
      <c r="B141" s="3" t="s">
        <v>48</v>
      </c>
      <c r="C141" s="10">
        <v>5</v>
      </c>
      <c r="D141" s="10">
        <v>3</v>
      </c>
      <c r="E141" s="12">
        <f t="shared" si="10"/>
        <v>1.8925056775170325E-3</v>
      </c>
      <c r="F141" s="12">
        <f t="shared" si="11"/>
        <v>1.2842465753424657E-3</v>
      </c>
      <c r="G141" s="13">
        <f t="shared" si="12"/>
        <v>-0.4</v>
      </c>
      <c r="H141" s="18">
        <f t="shared" si="13"/>
        <v>-7.5700227100681302E-4</v>
      </c>
    </row>
    <row r="142" spans="2:8" ht="15" x14ac:dyDescent="0.2">
      <c r="B142" s="3" t="s">
        <v>264</v>
      </c>
      <c r="C142" s="10">
        <v>14</v>
      </c>
      <c r="D142" s="10">
        <v>18</v>
      </c>
      <c r="E142" s="12">
        <f t="shared" si="10"/>
        <v>5.2990158970476911E-3</v>
      </c>
      <c r="F142" s="12">
        <f t="shared" si="11"/>
        <v>7.7054794520547941E-3</v>
      </c>
      <c r="G142" s="13">
        <f t="shared" si="12"/>
        <v>0.2857142857142857</v>
      </c>
      <c r="H142" s="18">
        <f t="shared" si="13"/>
        <v>1.514004542013626E-3</v>
      </c>
    </row>
    <row r="143" spans="2:8" ht="15" x14ac:dyDescent="0.2">
      <c r="B143" s="3" t="s">
        <v>49</v>
      </c>
      <c r="C143" s="10">
        <v>4</v>
      </c>
      <c r="D143" s="10">
        <v>4</v>
      </c>
      <c r="E143" s="12">
        <f t="shared" si="10"/>
        <v>1.514004542013626E-3</v>
      </c>
      <c r="F143" s="12">
        <f t="shared" si="11"/>
        <v>1.7123287671232876E-3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3</v>
      </c>
      <c r="D144" s="10">
        <v>4</v>
      </c>
      <c r="E144" s="12">
        <f t="shared" si="10"/>
        <v>1.1355034065102195E-3</v>
      </c>
      <c r="F144" s="12">
        <f t="shared" si="11"/>
        <v>1.7123287671232876E-3</v>
      </c>
      <c r="G144" s="13">
        <f t="shared" si="12"/>
        <v>0.33333333333333331</v>
      </c>
      <c r="H144" s="18">
        <f t="shared" si="13"/>
        <v>3.7850113550340651E-4</v>
      </c>
    </row>
    <row r="145" spans="2:8" ht="13.5" customHeight="1" x14ac:dyDescent="0.2">
      <c r="B145" s="3" t="s">
        <v>47</v>
      </c>
      <c r="C145" s="10">
        <v>13</v>
      </c>
      <c r="D145" s="10">
        <v>3</v>
      </c>
      <c r="E145" s="12">
        <f t="shared" si="10"/>
        <v>4.9205147615442851E-3</v>
      </c>
      <c r="F145" s="12">
        <f t="shared" si="11"/>
        <v>1.2842465753424657E-3</v>
      </c>
      <c r="G145" s="13">
        <f t="shared" si="12"/>
        <v>-0.76923076923076927</v>
      </c>
      <c r="H145" s="18">
        <f t="shared" si="13"/>
        <v>-3.7850113550340655E-3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59" t="s">
        <v>482</v>
      </c>
      <c r="C149" s="57" t="s">
        <v>483</v>
      </c>
      <c r="D149" s="58"/>
      <c r="E149" s="57" t="s">
        <v>484</v>
      </c>
      <c r="F149" s="58"/>
      <c r="G149" s="55" t="s">
        <v>526</v>
      </c>
      <c r="H149" s="55" t="s">
        <v>485</v>
      </c>
    </row>
    <row r="150" spans="2:8" s="16" customFormat="1" ht="26.25" customHeight="1" x14ac:dyDescent="0.2">
      <c r="B150" s="59"/>
      <c r="C150" s="38">
        <v>2013</v>
      </c>
      <c r="D150" s="38">
        <v>2014</v>
      </c>
      <c r="E150" s="38">
        <v>2013</v>
      </c>
      <c r="F150" s="38">
        <v>2014</v>
      </c>
      <c r="G150" s="56"/>
      <c r="H150" s="56"/>
    </row>
    <row r="151" spans="2:8" s="16" customFormat="1" ht="26.25" customHeight="1" x14ac:dyDescent="0.2">
      <c r="B151" s="39" t="s">
        <v>488</v>
      </c>
      <c r="C151" s="40">
        <f>SUM(C152:C288)</f>
        <v>4050</v>
      </c>
      <c r="D151" s="41">
        <f>SUM(D152:D288)</f>
        <v>4350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7.407407407407407E-2</v>
      </c>
      <c r="H151" s="42">
        <f>+IF(OR(AND(E151=""),(G151="")),"",E151*G151)</f>
        <v>7.407407407407407E-2</v>
      </c>
    </row>
    <row r="152" spans="2:8" ht="15" x14ac:dyDescent="0.2">
      <c r="B152" s="4" t="s">
        <v>54</v>
      </c>
      <c r="C152" s="10">
        <v>16</v>
      </c>
      <c r="D152" s="10">
        <v>39</v>
      </c>
      <c r="E152" s="12">
        <f>+IF(C152=0,"",C152/C$151)</f>
        <v>3.9506172839506174E-3</v>
      </c>
      <c r="F152" s="12">
        <f>+IF(D152=0,"",D152/D$151)</f>
        <v>8.9655172413793099E-3</v>
      </c>
      <c r="G152" s="13">
        <f>+IF(OR(AND(D152=0),(C152=0)),"0",((D152-C152)/C152))</f>
        <v>1.4375</v>
      </c>
      <c r="H152" s="18">
        <f>+IF(OR(AND(E152=""),(G152="")),"",E152*G152)</f>
        <v>5.6790123456790121E-3</v>
      </c>
    </row>
    <row r="153" spans="2:8" ht="15" x14ac:dyDescent="0.2">
      <c r="B153" s="4" t="s">
        <v>58</v>
      </c>
      <c r="C153" s="10">
        <v>13</v>
      </c>
      <c r="D153" s="10">
        <v>1</v>
      </c>
      <c r="E153" s="12">
        <f t="shared" ref="E153:E216" si="14">+IF(C153=0,"",C153/C$151)</f>
        <v>3.2098765432098763E-3</v>
      </c>
      <c r="F153" s="12">
        <f t="shared" ref="F153:F216" si="15">+IF(D153=0,"",D153/D$151)</f>
        <v>2.2988505747126436E-4</v>
      </c>
      <c r="G153" s="13">
        <f t="shared" ref="G153:G216" si="16">+IF(OR(AND(D153=0),(C153=0)),"0",((D153-C153)/C153))</f>
        <v>-0.92307692307692313</v>
      </c>
      <c r="H153" s="18">
        <f t="shared" ref="H153:H216" si="17">+IF(OR(AND(E153=""),(G153="")),"",E153*G153)</f>
        <v>-2.9629629629629628E-3</v>
      </c>
    </row>
    <row r="154" spans="2:8" ht="15" x14ac:dyDescent="0.2">
      <c r="B154" s="4" t="s">
        <v>265</v>
      </c>
      <c r="C154" s="10">
        <v>17</v>
      </c>
      <c r="D154" s="10">
        <v>9</v>
      </c>
      <c r="E154" s="12">
        <f t="shared" si="14"/>
        <v>4.1975308641975309E-3</v>
      </c>
      <c r="F154" s="12">
        <f t="shared" si="15"/>
        <v>2.0689655172413794E-3</v>
      </c>
      <c r="G154" s="13">
        <f t="shared" si="16"/>
        <v>-0.47058823529411764</v>
      </c>
      <c r="H154" s="18">
        <f t="shared" si="17"/>
        <v>-1.9753086419753087E-3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36</v>
      </c>
      <c r="D156" s="10">
        <v>15</v>
      </c>
      <c r="E156" s="12">
        <f t="shared" si="14"/>
        <v>8.8888888888888889E-3</v>
      </c>
      <c r="F156" s="12">
        <f t="shared" si="15"/>
        <v>3.4482758620689655E-3</v>
      </c>
      <c r="G156" s="13">
        <f t="shared" si="16"/>
        <v>-0.58333333333333337</v>
      </c>
      <c r="H156" s="18">
        <f t="shared" si="17"/>
        <v>-5.1851851851851859E-3</v>
      </c>
    </row>
    <row r="157" spans="2:8" ht="15" x14ac:dyDescent="0.2">
      <c r="B157" s="4" t="s">
        <v>53</v>
      </c>
      <c r="C157" s="10">
        <v>275</v>
      </c>
      <c r="D157" s="10">
        <v>835</v>
      </c>
      <c r="E157" s="12">
        <f t="shared" si="14"/>
        <v>6.7901234567901231E-2</v>
      </c>
      <c r="F157" s="12">
        <f t="shared" si="15"/>
        <v>0.19195402298850575</v>
      </c>
      <c r="G157" s="13">
        <f t="shared" si="16"/>
        <v>2.0363636363636362</v>
      </c>
      <c r="H157" s="18">
        <f t="shared" si="17"/>
        <v>0.13827160493827159</v>
      </c>
    </row>
    <row r="158" spans="2:8" ht="15" x14ac:dyDescent="0.2">
      <c r="B158" s="4" t="s">
        <v>59</v>
      </c>
      <c r="C158" s="10">
        <v>4</v>
      </c>
      <c r="D158" s="10">
        <v>3</v>
      </c>
      <c r="E158" s="12">
        <f t="shared" si="14"/>
        <v>9.8765432098765434E-4</v>
      </c>
      <c r="F158" s="12">
        <f t="shared" si="15"/>
        <v>6.8965517241379305E-4</v>
      </c>
      <c r="G158" s="13">
        <f t="shared" si="16"/>
        <v>-0.25</v>
      </c>
      <c r="H158" s="18">
        <f t="shared" si="17"/>
        <v>-2.4691358024691359E-4</v>
      </c>
    </row>
    <row r="159" spans="2:8" ht="15" x14ac:dyDescent="0.2">
      <c r="B159" s="4" t="s">
        <v>268</v>
      </c>
      <c r="C159" s="10">
        <v>14</v>
      </c>
      <c r="D159" s="10">
        <v>65</v>
      </c>
      <c r="E159" s="12">
        <f t="shared" si="14"/>
        <v>3.4567901234567903E-3</v>
      </c>
      <c r="F159" s="12">
        <f t="shared" si="15"/>
        <v>1.4942528735632184E-2</v>
      </c>
      <c r="G159" s="13">
        <f t="shared" si="16"/>
        <v>3.6428571428571428</v>
      </c>
      <c r="H159" s="18">
        <f t="shared" si="17"/>
        <v>1.2592592592592593E-2</v>
      </c>
    </row>
    <row r="160" spans="2:8" ht="15" x14ac:dyDescent="0.2">
      <c r="B160" s="4" t="s">
        <v>55</v>
      </c>
      <c r="C160" s="10">
        <v>10</v>
      </c>
      <c r="D160" s="10">
        <v>6</v>
      </c>
      <c r="E160" s="12">
        <f t="shared" si="14"/>
        <v>2.4691358024691358E-3</v>
      </c>
      <c r="F160" s="12">
        <f t="shared" si="15"/>
        <v>1.3793103448275861E-3</v>
      </c>
      <c r="G160" s="13">
        <f t="shared" si="16"/>
        <v>-0.4</v>
      </c>
      <c r="H160" s="18">
        <f t="shared" si="17"/>
        <v>-9.8765432098765434E-4</v>
      </c>
    </row>
    <row r="161" spans="2:8" ht="15" x14ac:dyDescent="0.2">
      <c r="B161" s="4" t="s">
        <v>51</v>
      </c>
      <c r="C161" s="10">
        <v>0</v>
      </c>
      <c r="D161" s="10">
        <v>1</v>
      </c>
      <c r="E161" s="12" t="str">
        <f t="shared" si="14"/>
        <v/>
      </c>
      <c r="F161" s="12">
        <f t="shared" si="15"/>
        <v>2.2988505747126436E-4</v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4</v>
      </c>
      <c r="D162" s="10">
        <v>2</v>
      </c>
      <c r="E162" s="12">
        <f t="shared" si="14"/>
        <v>9.8765432098765434E-4</v>
      </c>
      <c r="F162" s="12">
        <f t="shared" si="15"/>
        <v>4.5977011494252872E-4</v>
      </c>
      <c r="G162" s="13">
        <f t="shared" si="16"/>
        <v>-0.5</v>
      </c>
      <c r="H162" s="18">
        <f t="shared" si="17"/>
        <v>-4.9382716049382717E-4</v>
      </c>
    </row>
    <row r="163" spans="2:8" ht="15" x14ac:dyDescent="0.2">
      <c r="B163" s="4" t="s">
        <v>61</v>
      </c>
      <c r="C163" s="10">
        <v>2</v>
      </c>
      <c r="D163" s="10">
        <v>4</v>
      </c>
      <c r="E163" s="12">
        <f t="shared" si="14"/>
        <v>4.9382716049382717E-4</v>
      </c>
      <c r="F163" s="12">
        <f t="shared" si="15"/>
        <v>9.1954022988505744E-4</v>
      </c>
      <c r="G163" s="13">
        <f t="shared" si="16"/>
        <v>1</v>
      </c>
      <c r="H163" s="18">
        <f t="shared" si="17"/>
        <v>4.9382716049382717E-4</v>
      </c>
    </row>
    <row r="164" spans="2:8" ht="15" x14ac:dyDescent="0.2">
      <c r="B164" s="4" t="s">
        <v>56</v>
      </c>
      <c r="C164" s="10">
        <v>0</v>
      </c>
      <c r="D164" s="10">
        <v>4</v>
      </c>
      <c r="E164" s="12" t="str">
        <f t="shared" si="14"/>
        <v/>
      </c>
      <c r="F164" s="12">
        <f t="shared" si="15"/>
        <v>9.1954022988505744E-4</v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40</v>
      </c>
      <c r="D165" s="10">
        <v>161</v>
      </c>
      <c r="E165" s="12">
        <f t="shared" si="14"/>
        <v>9.876543209876543E-3</v>
      </c>
      <c r="F165" s="12">
        <f t="shared" si="15"/>
        <v>3.7011494252873561E-2</v>
      </c>
      <c r="G165" s="13">
        <f t="shared" si="16"/>
        <v>3.0249999999999999</v>
      </c>
      <c r="H165" s="18">
        <f t="shared" si="17"/>
        <v>2.9876543209876542E-2</v>
      </c>
    </row>
    <row r="166" spans="2:8" ht="15" x14ac:dyDescent="0.2">
      <c r="B166" s="4" t="s">
        <v>270</v>
      </c>
      <c r="C166" s="10">
        <v>3</v>
      </c>
      <c r="D166" s="10">
        <v>5</v>
      </c>
      <c r="E166" s="12">
        <f t="shared" si="14"/>
        <v>7.407407407407407E-4</v>
      </c>
      <c r="F166" s="12">
        <f t="shared" si="15"/>
        <v>1.1494252873563218E-3</v>
      </c>
      <c r="G166" s="13">
        <f t="shared" si="16"/>
        <v>0.66666666666666663</v>
      </c>
      <c r="H166" s="18">
        <f t="shared" si="17"/>
        <v>4.9382716049382706E-4</v>
      </c>
    </row>
    <row r="167" spans="2:8" ht="15" x14ac:dyDescent="0.2">
      <c r="B167" s="4" t="s">
        <v>52</v>
      </c>
      <c r="C167" s="10">
        <v>13</v>
      </c>
      <c r="D167" s="10">
        <v>3</v>
      </c>
      <c r="E167" s="12">
        <f t="shared" si="14"/>
        <v>3.2098765432098763E-3</v>
      </c>
      <c r="F167" s="12">
        <f t="shared" si="15"/>
        <v>6.8965517241379305E-4</v>
      </c>
      <c r="G167" s="13">
        <f t="shared" si="16"/>
        <v>-0.76923076923076927</v>
      </c>
      <c r="H167" s="18">
        <f t="shared" si="17"/>
        <v>-2.4691358024691358E-3</v>
      </c>
    </row>
    <row r="168" spans="2:8" ht="15" x14ac:dyDescent="0.2">
      <c r="B168" s="4" t="s">
        <v>60</v>
      </c>
      <c r="C168" s="10">
        <v>16</v>
      </c>
      <c r="D168" s="10">
        <v>1</v>
      </c>
      <c r="E168" s="12">
        <f t="shared" si="14"/>
        <v>3.9506172839506174E-3</v>
      </c>
      <c r="F168" s="12">
        <f t="shared" si="15"/>
        <v>2.2988505747126436E-4</v>
      </c>
      <c r="G168" s="13">
        <f t="shared" si="16"/>
        <v>-0.9375</v>
      </c>
      <c r="H168" s="18">
        <f t="shared" si="17"/>
        <v>-3.7037037037037038E-3</v>
      </c>
    </row>
    <row r="169" spans="2:8" ht="15" x14ac:dyDescent="0.2">
      <c r="B169" s="4" t="s">
        <v>271</v>
      </c>
      <c r="C169" s="10">
        <v>57</v>
      </c>
      <c r="D169" s="10">
        <v>58</v>
      </c>
      <c r="E169" s="12">
        <f t="shared" si="14"/>
        <v>1.4074074074074074E-2</v>
      </c>
      <c r="F169" s="12">
        <f t="shared" si="15"/>
        <v>1.3333333333333334E-2</v>
      </c>
      <c r="G169" s="13">
        <f t="shared" si="16"/>
        <v>1.7543859649122806E-2</v>
      </c>
      <c r="H169" s="18">
        <f t="shared" si="17"/>
        <v>2.4691358024691359E-4</v>
      </c>
    </row>
    <row r="170" spans="2:8" ht="15" x14ac:dyDescent="0.2">
      <c r="B170" s="4" t="s">
        <v>272</v>
      </c>
      <c r="C170" s="10">
        <v>4</v>
      </c>
      <c r="D170" s="10">
        <v>4</v>
      </c>
      <c r="E170" s="12">
        <f t="shared" si="14"/>
        <v>9.8765432098765434E-4</v>
      </c>
      <c r="F170" s="12">
        <f t="shared" si="15"/>
        <v>9.1954022988505744E-4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1</v>
      </c>
      <c r="E172" s="12">
        <f t="shared" si="14"/>
        <v>9.8765432098765434E-4</v>
      </c>
      <c r="F172" s="12">
        <f t="shared" si="15"/>
        <v>2.2988505747126436E-4</v>
      </c>
      <c r="G172" s="13">
        <f t="shared" si="16"/>
        <v>-0.75</v>
      </c>
      <c r="H172" s="18">
        <f t="shared" si="17"/>
        <v>-7.4074074074074081E-4</v>
      </c>
    </row>
    <row r="173" spans="2:8" ht="15" x14ac:dyDescent="0.2">
      <c r="B173" s="4" t="s">
        <v>275</v>
      </c>
      <c r="C173" s="10">
        <v>239</v>
      </c>
      <c r="D173" s="10">
        <v>112</v>
      </c>
      <c r="E173" s="12">
        <f t="shared" si="14"/>
        <v>5.9012345679012347E-2</v>
      </c>
      <c r="F173" s="12">
        <f t="shared" si="15"/>
        <v>2.574712643678161E-2</v>
      </c>
      <c r="G173" s="13">
        <f t="shared" si="16"/>
        <v>-0.53138075313807531</v>
      </c>
      <c r="H173" s="18">
        <f t="shared" si="17"/>
        <v>-3.1358024691358025E-2</v>
      </c>
    </row>
    <row r="174" spans="2:8" ht="15" x14ac:dyDescent="0.2">
      <c r="B174" s="4" t="s">
        <v>276</v>
      </c>
      <c r="C174" s="10">
        <v>33</v>
      </c>
      <c r="D174" s="10">
        <v>65</v>
      </c>
      <c r="E174" s="12">
        <f t="shared" si="14"/>
        <v>8.1481481481481474E-3</v>
      </c>
      <c r="F174" s="12">
        <f t="shared" si="15"/>
        <v>1.4942528735632184E-2</v>
      </c>
      <c r="G174" s="13">
        <f t="shared" si="16"/>
        <v>0.96969696969696972</v>
      </c>
      <c r="H174" s="18">
        <f t="shared" si="17"/>
        <v>7.9012345679012348E-3</v>
      </c>
    </row>
    <row r="175" spans="2:8" ht="15" x14ac:dyDescent="0.2">
      <c r="B175" s="4" t="s">
        <v>277</v>
      </c>
      <c r="C175" s="10">
        <v>7</v>
      </c>
      <c r="D175" s="10">
        <v>18</v>
      </c>
      <c r="E175" s="12">
        <f t="shared" si="14"/>
        <v>1.7283950617283952E-3</v>
      </c>
      <c r="F175" s="12">
        <f t="shared" si="15"/>
        <v>4.1379310344827587E-3</v>
      </c>
      <c r="G175" s="13">
        <f t="shared" si="16"/>
        <v>1.5714285714285714</v>
      </c>
      <c r="H175" s="18">
        <f t="shared" si="17"/>
        <v>2.7160493827160493E-3</v>
      </c>
    </row>
    <row r="176" spans="2:8" ht="15" x14ac:dyDescent="0.2">
      <c r="B176" s="4" t="s">
        <v>278</v>
      </c>
      <c r="C176" s="10">
        <v>51</v>
      </c>
      <c r="D176" s="10">
        <v>47</v>
      </c>
      <c r="E176" s="12">
        <f t="shared" si="14"/>
        <v>1.2592592592592593E-2</v>
      </c>
      <c r="F176" s="12">
        <f t="shared" si="15"/>
        <v>1.0804597701149426E-2</v>
      </c>
      <c r="G176" s="13">
        <f t="shared" si="16"/>
        <v>-7.8431372549019607E-2</v>
      </c>
      <c r="H176" s="18">
        <f t="shared" si="17"/>
        <v>-9.8765432098765434E-4</v>
      </c>
    </row>
    <row r="177" spans="2:8" ht="15" x14ac:dyDescent="0.2">
      <c r="B177" s="4" t="s">
        <v>279</v>
      </c>
      <c r="C177" s="10">
        <v>23</v>
      </c>
      <c r="D177" s="10">
        <v>29</v>
      </c>
      <c r="E177" s="12">
        <f t="shared" si="14"/>
        <v>5.6790123456790121E-3</v>
      </c>
      <c r="F177" s="12">
        <f t="shared" si="15"/>
        <v>6.6666666666666671E-3</v>
      </c>
      <c r="G177" s="13">
        <f t="shared" si="16"/>
        <v>0.2608695652173913</v>
      </c>
      <c r="H177" s="18">
        <f t="shared" si="17"/>
        <v>1.4814814814814814E-3</v>
      </c>
    </row>
    <row r="178" spans="2:8" ht="15" x14ac:dyDescent="0.2">
      <c r="B178" s="4" t="s">
        <v>280</v>
      </c>
      <c r="C178" s="10">
        <v>61</v>
      </c>
      <c r="D178" s="10">
        <v>140</v>
      </c>
      <c r="E178" s="12">
        <f t="shared" si="14"/>
        <v>1.5061728395061728E-2</v>
      </c>
      <c r="F178" s="12">
        <f t="shared" si="15"/>
        <v>3.2183908045977011E-2</v>
      </c>
      <c r="G178" s="13">
        <f t="shared" si="16"/>
        <v>1.2950819672131149</v>
      </c>
      <c r="H178" s="18">
        <f t="shared" si="17"/>
        <v>1.9506172839506175E-2</v>
      </c>
    </row>
    <row r="179" spans="2:8" ht="15" x14ac:dyDescent="0.2">
      <c r="B179" s="4" t="s">
        <v>281</v>
      </c>
      <c r="C179" s="10">
        <v>9</v>
      </c>
      <c r="D179" s="10">
        <v>3</v>
      </c>
      <c r="E179" s="12">
        <f t="shared" si="14"/>
        <v>2.2222222222222222E-3</v>
      </c>
      <c r="F179" s="12">
        <f t="shared" si="15"/>
        <v>6.8965517241379305E-4</v>
      </c>
      <c r="G179" s="13">
        <f t="shared" si="16"/>
        <v>-0.66666666666666663</v>
      </c>
      <c r="H179" s="18">
        <f t="shared" si="17"/>
        <v>-1.4814814814814814E-3</v>
      </c>
    </row>
    <row r="180" spans="2:8" ht="15" x14ac:dyDescent="0.2">
      <c r="B180" s="4" t="s">
        <v>282</v>
      </c>
      <c r="C180" s="10">
        <v>2</v>
      </c>
      <c r="D180" s="10">
        <v>0</v>
      </c>
      <c r="E180" s="12">
        <f t="shared" si="14"/>
        <v>4.9382716049382717E-4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11</v>
      </c>
      <c r="D181" s="10">
        <v>10</v>
      </c>
      <c r="E181" s="12">
        <f t="shared" si="14"/>
        <v>2.7160493827160493E-3</v>
      </c>
      <c r="F181" s="12">
        <f t="shared" si="15"/>
        <v>2.2988505747126436E-3</v>
      </c>
      <c r="G181" s="13">
        <f t="shared" si="16"/>
        <v>-9.0909090909090912E-2</v>
      </c>
      <c r="H181" s="18">
        <f t="shared" si="17"/>
        <v>-2.4691358024691359E-4</v>
      </c>
    </row>
    <row r="182" spans="2:8" ht="15" x14ac:dyDescent="0.2">
      <c r="B182" s="4" t="s">
        <v>284</v>
      </c>
      <c r="C182" s="10">
        <v>19</v>
      </c>
      <c r="D182" s="10">
        <v>25</v>
      </c>
      <c r="E182" s="12">
        <f t="shared" si="14"/>
        <v>4.691358024691358E-3</v>
      </c>
      <c r="F182" s="12">
        <f t="shared" si="15"/>
        <v>5.7471264367816091E-3</v>
      </c>
      <c r="G182" s="13">
        <f t="shared" si="16"/>
        <v>0.31578947368421051</v>
      </c>
      <c r="H182" s="18">
        <f t="shared" si="17"/>
        <v>1.4814814814814814E-3</v>
      </c>
    </row>
    <row r="183" spans="2:8" ht="15" x14ac:dyDescent="0.2">
      <c r="B183" s="4" t="s">
        <v>285</v>
      </c>
      <c r="C183" s="10">
        <v>16</v>
      </c>
      <c r="D183" s="10">
        <v>16</v>
      </c>
      <c r="E183" s="12">
        <f t="shared" si="14"/>
        <v>3.9506172839506174E-3</v>
      </c>
      <c r="F183" s="12">
        <f t="shared" si="15"/>
        <v>3.6781609195402297E-3</v>
      </c>
      <c r="G183" s="13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4"/>
        <v>2.4691358024691359E-4</v>
      </c>
      <c r="F184" s="12">
        <f t="shared" si="15"/>
        <v>2.2988505747126436E-4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2.4691358024691359E-4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355</v>
      </c>
      <c r="D186" s="10">
        <v>256</v>
      </c>
      <c r="E186" s="12">
        <f t="shared" si="14"/>
        <v>8.7654320987654327E-2</v>
      </c>
      <c r="F186" s="12">
        <f t="shared" si="15"/>
        <v>5.8850574712643676E-2</v>
      </c>
      <c r="G186" s="13">
        <f t="shared" si="16"/>
        <v>-0.27887323943661974</v>
      </c>
      <c r="H186" s="18">
        <f t="shared" si="17"/>
        <v>-2.4444444444444449E-2</v>
      </c>
    </row>
    <row r="187" spans="2:8" ht="15" x14ac:dyDescent="0.2">
      <c r="B187" s="4" t="s">
        <v>287</v>
      </c>
      <c r="C187" s="10">
        <v>2</v>
      </c>
      <c r="D187" s="10">
        <v>2</v>
      </c>
      <c r="E187" s="12">
        <f t="shared" si="14"/>
        <v>4.9382716049382717E-4</v>
      </c>
      <c r="F187" s="12">
        <f t="shared" si="15"/>
        <v>4.5977011494252872E-4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2</v>
      </c>
      <c r="E188" s="12" t="str">
        <f t="shared" si="14"/>
        <v/>
      </c>
      <c r="F188" s="12">
        <f t="shared" si="15"/>
        <v>4.5977011494252872E-4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9</v>
      </c>
      <c r="D189" s="10">
        <v>1</v>
      </c>
      <c r="E189" s="12">
        <f t="shared" si="14"/>
        <v>2.2222222222222222E-3</v>
      </c>
      <c r="F189" s="12">
        <f t="shared" si="15"/>
        <v>2.2988505747126436E-4</v>
      </c>
      <c r="G189" s="13">
        <f t="shared" si="16"/>
        <v>-0.88888888888888884</v>
      </c>
      <c r="H189" s="18">
        <f t="shared" si="17"/>
        <v>-1.9753086419753087E-3</v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4"/>
        <v>2.4691358024691359E-4</v>
      </c>
      <c r="F190" s="12">
        <f t="shared" si="15"/>
        <v>2.2988505747126436E-4</v>
      </c>
      <c r="G190" s="13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2.4691358024691359E-4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2</v>
      </c>
      <c r="E192" s="12" t="str">
        <f t="shared" si="14"/>
        <v/>
      </c>
      <c r="F192" s="12">
        <f t="shared" si="15"/>
        <v>4.5977011494252872E-4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2.2988505747126436E-4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2</v>
      </c>
      <c r="D195" s="10">
        <v>1</v>
      </c>
      <c r="E195" s="12">
        <f t="shared" si="14"/>
        <v>4.9382716049382717E-4</v>
      </c>
      <c r="F195" s="12">
        <f t="shared" si="15"/>
        <v>2.2988505747126436E-4</v>
      </c>
      <c r="G195" s="13">
        <f t="shared" si="16"/>
        <v>-0.5</v>
      </c>
      <c r="H195" s="18">
        <f t="shared" si="17"/>
        <v>-2.4691358024691359E-4</v>
      </c>
    </row>
    <row r="196" spans="2:8" ht="15" x14ac:dyDescent="0.2">
      <c r="B196" s="4" t="s">
        <v>293</v>
      </c>
      <c r="C196" s="10">
        <v>541</v>
      </c>
      <c r="D196" s="10">
        <v>344</v>
      </c>
      <c r="E196" s="12">
        <f t="shared" si="14"/>
        <v>0.13358024691358025</v>
      </c>
      <c r="F196" s="12">
        <f t="shared" si="15"/>
        <v>7.9080459770114936E-2</v>
      </c>
      <c r="G196" s="13">
        <f t="shared" si="16"/>
        <v>-0.36414048059149723</v>
      </c>
      <c r="H196" s="18">
        <f t="shared" si="17"/>
        <v>-4.8641975308641977E-2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2.4691358024691359E-4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2</v>
      </c>
      <c r="D198" s="10">
        <v>2</v>
      </c>
      <c r="E198" s="12">
        <f t="shared" si="14"/>
        <v>4.9382716049382717E-4</v>
      </c>
      <c r="F198" s="12">
        <f t="shared" si="15"/>
        <v>4.5977011494252872E-4</v>
      </c>
      <c r="G198" s="13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2</v>
      </c>
      <c r="D199" s="10">
        <v>1</v>
      </c>
      <c r="E199" s="12">
        <f t="shared" si="14"/>
        <v>4.9382716049382717E-4</v>
      </c>
      <c r="F199" s="12">
        <f t="shared" si="15"/>
        <v>2.2988505747126436E-4</v>
      </c>
      <c r="G199" s="13">
        <f t="shared" si="16"/>
        <v>-0.5</v>
      </c>
      <c r="H199" s="18">
        <f t="shared" si="17"/>
        <v>-2.4691358024691359E-4</v>
      </c>
    </row>
    <row r="200" spans="2:8" ht="15" x14ac:dyDescent="0.2">
      <c r="B200" s="4" t="s">
        <v>297</v>
      </c>
      <c r="C200" s="10">
        <v>3</v>
      </c>
      <c r="D200" s="10">
        <v>1</v>
      </c>
      <c r="E200" s="12">
        <f t="shared" si="14"/>
        <v>7.407407407407407E-4</v>
      </c>
      <c r="F200" s="12">
        <f t="shared" si="15"/>
        <v>2.2988505747126436E-4</v>
      </c>
      <c r="G200" s="13">
        <f t="shared" si="16"/>
        <v>-0.66666666666666663</v>
      </c>
      <c r="H200" s="18">
        <f t="shared" si="17"/>
        <v>-4.9382716049382706E-4</v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2.4691358024691359E-4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2</v>
      </c>
      <c r="D202" s="10">
        <v>33</v>
      </c>
      <c r="E202" s="12">
        <f t="shared" si="14"/>
        <v>4.9382716049382717E-4</v>
      </c>
      <c r="F202" s="12">
        <f t="shared" si="15"/>
        <v>7.5862068965517242E-3</v>
      </c>
      <c r="G202" s="13">
        <f t="shared" si="16"/>
        <v>15.5</v>
      </c>
      <c r="H202" s="18">
        <f t="shared" si="17"/>
        <v>7.6543209876543212E-3</v>
      </c>
    </row>
    <row r="203" spans="2:8" ht="15" x14ac:dyDescent="0.2">
      <c r="B203" s="4" t="s">
        <v>67</v>
      </c>
      <c r="C203" s="10">
        <v>18</v>
      </c>
      <c r="D203" s="10">
        <v>6</v>
      </c>
      <c r="E203" s="12">
        <f t="shared" si="14"/>
        <v>4.4444444444444444E-3</v>
      </c>
      <c r="F203" s="12">
        <f t="shared" si="15"/>
        <v>1.3793103448275861E-3</v>
      </c>
      <c r="G203" s="13">
        <f t="shared" si="16"/>
        <v>-0.66666666666666663</v>
      </c>
      <c r="H203" s="18">
        <f t="shared" si="17"/>
        <v>-2.9629629629629628E-3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2.4691358024691359E-4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4</v>
      </c>
      <c r="D206" s="10">
        <v>1</v>
      </c>
      <c r="E206" s="12">
        <f t="shared" si="14"/>
        <v>9.8765432098765434E-4</v>
      </c>
      <c r="F206" s="12">
        <f t="shared" si="15"/>
        <v>2.2988505747126436E-4</v>
      </c>
      <c r="G206" s="13">
        <f t="shared" si="16"/>
        <v>-0.75</v>
      </c>
      <c r="H206" s="18">
        <f t="shared" si="17"/>
        <v>-7.4074074074074081E-4</v>
      </c>
    </row>
    <row r="207" spans="2:8" ht="15" x14ac:dyDescent="0.2">
      <c r="B207" s="4" t="s">
        <v>562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116</v>
      </c>
      <c r="D208" s="10">
        <v>31</v>
      </c>
      <c r="E208" s="12">
        <f t="shared" si="14"/>
        <v>2.8641975308641977E-2</v>
      </c>
      <c r="F208" s="12">
        <f t="shared" si="15"/>
        <v>7.1264367816091957E-3</v>
      </c>
      <c r="G208" s="13">
        <f t="shared" si="16"/>
        <v>-0.73275862068965514</v>
      </c>
      <c r="H208" s="18">
        <f t="shared" si="17"/>
        <v>-2.0987654320987655E-2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2.4691358024691359E-4</v>
      </c>
      <c r="F209" s="12" t="str">
        <f t="shared" si="15"/>
        <v/>
      </c>
      <c r="G209" s="13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3</v>
      </c>
      <c r="D210" s="10">
        <v>1</v>
      </c>
      <c r="E210" s="12">
        <f t="shared" si="14"/>
        <v>7.407407407407407E-4</v>
      </c>
      <c r="F210" s="12">
        <f t="shared" si="15"/>
        <v>2.2988505747126436E-4</v>
      </c>
      <c r="G210" s="13">
        <f t="shared" si="16"/>
        <v>-0.66666666666666663</v>
      </c>
      <c r="H210" s="18">
        <f t="shared" si="17"/>
        <v>-4.9382716049382706E-4</v>
      </c>
    </row>
    <row r="211" spans="2:8" ht="15" x14ac:dyDescent="0.2">
      <c r="B211" s="4" t="s">
        <v>69</v>
      </c>
      <c r="C211" s="10">
        <v>4</v>
      </c>
      <c r="D211" s="10">
        <v>28</v>
      </c>
      <c r="E211" s="12">
        <f t="shared" si="14"/>
        <v>9.8765432098765434E-4</v>
      </c>
      <c r="F211" s="12">
        <f t="shared" si="15"/>
        <v>6.4367816091954024E-3</v>
      </c>
      <c r="G211" s="13">
        <f t="shared" si="16"/>
        <v>6</v>
      </c>
      <c r="H211" s="18">
        <f t="shared" si="17"/>
        <v>5.9259259259259265E-3</v>
      </c>
    </row>
    <row r="212" spans="2:8" ht="15" x14ac:dyDescent="0.2">
      <c r="B212" s="4" t="s">
        <v>68</v>
      </c>
      <c r="C212" s="10">
        <v>2</v>
      </c>
      <c r="D212" s="10">
        <v>1</v>
      </c>
      <c r="E212" s="12">
        <f t="shared" si="14"/>
        <v>4.9382716049382717E-4</v>
      </c>
      <c r="F212" s="12">
        <f t="shared" si="15"/>
        <v>2.2988505747126436E-4</v>
      </c>
      <c r="G212" s="13">
        <f t="shared" si="16"/>
        <v>-0.5</v>
      </c>
      <c r="H212" s="18">
        <f t="shared" si="17"/>
        <v>-2.4691358024691359E-4</v>
      </c>
    </row>
    <row r="213" spans="2:8" ht="15" x14ac:dyDescent="0.2">
      <c r="B213" s="4" t="s">
        <v>302</v>
      </c>
      <c r="C213" s="10">
        <v>4</v>
      </c>
      <c r="D213" s="10">
        <v>15</v>
      </c>
      <c r="E213" s="12">
        <f t="shared" si="14"/>
        <v>9.8765432098765434E-4</v>
      </c>
      <c r="F213" s="12">
        <f t="shared" si="15"/>
        <v>3.4482758620689655E-3</v>
      </c>
      <c r="G213" s="13">
        <f t="shared" si="16"/>
        <v>2.75</v>
      </c>
      <c r="H213" s="18">
        <f t="shared" si="17"/>
        <v>2.7160493827160493E-3</v>
      </c>
    </row>
    <row r="214" spans="2:8" ht="15" x14ac:dyDescent="0.2">
      <c r="B214" s="4" t="s">
        <v>70</v>
      </c>
      <c r="C214" s="10">
        <v>10</v>
      </c>
      <c r="D214" s="10">
        <v>5</v>
      </c>
      <c r="E214" s="12">
        <f t="shared" si="14"/>
        <v>2.4691358024691358E-3</v>
      </c>
      <c r="F214" s="12">
        <f t="shared" si="15"/>
        <v>1.1494252873563218E-3</v>
      </c>
      <c r="G214" s="13">
        <f t="shared" si="16"/>
        <v>-0.5</v>
      </c>
      <c r="H214" s="18">
        <f t="shared" si="17"/>
        <v>-1.2345679012345679E-3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4"/>
        <v/>
      </c>
      <c r="F215" s="12">
        <f t="shared" si="15"/>
        <v>2.2988505747126436E-4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8</v>
      </c>
      <c r="D216" s="10">
        <v>4</v>
      </c>
      <c r="E216" s="12">
        <f t="shared" si="14"/>
        <v>1.9753086419753087E-3</v>
      </c>
      <c r="F216" s="12">
        <f t="shared" si="15"/>
        <v>9.1954022988505744E-4</v>
      </c>
      <c r="G216" s="13">
        <f t="shared" si="16"/>
        <v>-0.5</v>
      </c>
      <c r="H216" s="18">
        <f t="shared" si="17"/>
        <v>-9.8765432098765434E-4</v>
      </c>
    </row>
    <row r="217" spans="2:8" ht="15" x14ac:dyDescent="0.2">
      <c r="B217" s="4" t="s">
        <v>469</v>
      </c>
      <c r="C217" s="10">
        <v>23</v>
      </c>
      <c r="D217" s="10">
        <v>0</v>
      </c>
      <c r="E217" s="12">
        <f t="shared" ref="E217:E280" si="18">+IF(C217=0,"",C217/C$151)</f>
        <v>5.6790123456790121E-3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4</v>
      </c>
      <c r="D218" s="10">
        <v>3</v>
      </c>
      <c r="E218" s="12">
        <f t="shared" si="18"/>
        <v>9.8765432098765434E-4</v>
      </c>
      <c r="F218" s="12">
        <f t="shared" si="19"/>
        <v>6.8965517241379305E-4</v>
      </c>
      <c r="G218" s="13">
        <f t="shared" si="20"/>
        <v>-0.25</v>
      </c>
      <c r="H218" s="18">
        <f t="shared" si="21"/>
        <v>-2.4691358024691359E-4</v>
      </c>
    </row>
    <row r="219" spans="2:8" ht="15" x14ac:dyDescent="0.2">
      <c r="B219" s="4" t="s">
        <v>306</v>
      </c>
      <c r="C219" s="10">
        <v>5</v>
      </c>
      <c r="D219" s="10">
        <v>4</v>
      </c>
      <c r="E219" s="12">
        <f t="shared" si="18"/>
        <v>1.2345679012345679E-3</v>
      </c>
      <c r="F219" s="12">
        <f t="shared" si="19"/>
        <v>9.1954022988505744E-4</v>
      </c>
      <c r="G219" s="13">
        <f t="shared" si="20"/>
        <v>-0.2</v>
      </c>
      <c r="H219" s="18">
        <f t="shared" si="21"/>
        <v>-2.4691358024691359E-4</v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2.4691358024691359E-4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3</v>
      </c>
      <c r="D222" s="10">
        <v>4</v>
      </c>
      <c r="E222" s="12">
        <f t="shared" si="18"/>
        <v>7.407407407407407E-4</v>
      </c>
      <c r="F222" s="12">
        <f t="shared" si="19"/>
        <v>9.1954022988505744E-4</v>
      </c>
      <c r="G222" s="13">
        <f t="shared" si="20"/>
        <v>0.33333333333333331</v>
      </c>
      <c r="H222" s="18">
        <f t="shared" si="21"/>
        <v>2.4691358024691353E-4</v>
      </c>
    </row>
    <row r="223" spans="2:8" ht="15" x14ac:dyDescent="0.2">
      <c r="B223" s="4" t="s">
        <v>563</v>
      </c>
      <c r="C223" s="10">
        <v>3</v>
      </c>
      <c r="D223" s="10">
        <v>2</v>
      </c>
      <c r="E223" s="12">
        <f t="shared" si="18"/>
        <v>7.407407407407407E-4</v>
      </c>
      <c r="F223" s="12">
        <f t="shared" si="19"/>
        <v>4.5977011494252872E-4</v>
      </c>
      <c r="G223" s="13">
        <f t="shared" si="20"/>
        <v>-0.33333333333333331</v>
      </c>
      <c r="H223" s="18">
        <f t="shared" si="21"/>
        <v>-2.4691358024691353E-4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10">
        <v>3</v>
      </c>
      <c r="D226" s="10">
        <v>4</v>
      </c>
      <c r="E226" s="12">
        <f t="shared" si="18"/>
        <v>7.407407407407407E-4</v>
      </c>
      <c r="F226" s="12">
        <f t="shared" si="19"/>
        <v>9.1954022988505744E-4</v>
      </c>
      <c r="G226" s="13">
        <f t="shared" si="20"/>
        <v>0.33333333333333331</v>
      </c>
      <c r="H226" s="18">
        <f t="shared" si="21"/>
        <v>2.4691358024691353E-4</v>
      </c>
    </row>
    <row r="227" spans="2:8" ht="15" x14ac:dyDescent="0.2">
      <c r="B227" s="4" t="s">
        <v>471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2.2988505747126436E-4</v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3</v>
      </c>
      <c r="E228" s="12">
        <f t="shared" si="18"/>
        <v>4.9382716049382717E-4</v>
      </c>
      <c r="F228" s="12">
        <f t="shared" si="19"/>
        <v>6.8965517241379305E-4</v>
      </c>
      <c r="G228" s="13">
        <f t="shared" si="20"/>
        <v>0.5</v>
      </c>
      <c r="H228" s="18">
        <f t="shared" si="21"/>
        <v>2.4691358024691359E-4</v>
      </c>
    </row>
    <row r="229" spans="2:8" ht="15" x14ac:dyDescent="0.2">
      <c r="B229" s="4" t="s">
        <v>311</v>
      </c>
      <c r="C229" s="10">
        <v>134</v>
      </c>
      <c r="D229" s="10">
        <v>148</v>
      </c>
      <c r="E229" s="12">
        <f t="shared" si="18"/>
        <v>3.3086419753086418E-2</v>
      </c>
      <c r="F229" s="12">
        <f t="shared" si="19"/>
        <v>3.4022988505747129E-2</v>
      </c>
      <c r="G229" s="13">
        <f t="shared" si="20"/>
        <v>0.1044776119402985</v>
      </c>
      <c r="H229" s="18">
        <f t="shared" si="21"/>
        <v>3.4567901234567899E-3</v>
      </c>
    </row>
    <row r="230" spans="2:8" ht="15" x14ac:dyDescent="0.2">
      <c r="B230" s="4" t="s">
        <v>312</v>
      </c>
      <c r="C230" s="10">
        <v>3</v>
      </c>
      <c r="D230" s="10">
        <v>2</v>
      </c>
      <c r="E230" s="12">
        <f t="shared" si="18"/>
        <v>7.407407407407407E-4</v>
      </c>
      <c r="F230" s="12">
        <f t="shared" si="19"/>
        <v>4.5977011494252872E-4</v>
      </c>
      <c r="G230" s="13">
        <f t="shared" si="20"/>
        <v>-0.33333333333333331</v>
      </c>
      <c r="H230" s="18">
        <f t="shared" si="21"/>
        <v>-2.4691358024691353E-4</v>
      </c>
    </row>
    <row r="231" spans="2:8" ht="30" x14ac:dyDescent="0.2">
      <c r="B231" s="4" t="s">
        <v>313</v>
      </c>
      <c r="C231" s="10">
        <v>16</v>
      </c>
      <c r="D231" s="10">
        <v>14</v>
      </c>
      <c r="E231" s="12">
        <f t="shared" si="18"/>
        <v>3.9506172839506174E-3</v>
      </c>
      <c r="F231" s="12">
        <f t="shared" si="19"/>
        <v>3.2183908045977012E-3</v>
      </c>
      <c r="G231" s="13">
        <f t="shared" si="20"/>
        <v>-0.125</v>
      </c>
      <c r="H231" s="18">
        <f t="shared" si="21"/>
        <v>-4.9382716049382717E-4</v>
      </c>
    </row>
    <row r="232" spans="2:8" ht="15" x14ac:dyDescent="0.2">
      <c r="B232" s="4" t="s">
        <v>77</v>
      </c>
      <c r="C232" s="10">
        <v>162</v>
      </c>
      <c r="D232" s="10">
        <v>40</v>
      </c>
      <c r="E232" s="12">
        <f t="shared" si="18"/>
        <v>0.04</v>
      </c>
      <c r="F232" s="12">
        <f t="shared" si="19"/>
        <v>9.1954022988505746E-3</v>
      </c>
      <c r="G232" s="13">
        <f t="shared" si="20"/>
        <v>-0.75308641975308643</v>
      </c>
      <c r="H232" s="18">
        <f t="shared" si="21"/>
        <v>-3.012345679012346E-2</v>
      </c>
    </row>
    <row r="233" spans="2:8" ht="15" x14ac:dyDescent="0.2">
      <c r="B233" s="4" t="s">
        <v>74</v>
      </c>
      <c r="C233" s="10">
        <v>1</v>
      </c>
      <c r="D233" s="10">
        <v>2</v>
      </c>
      <c r="E233" s="12">
        <f t="shared" si="18"/>
        <v>2.4691358024691359E-4</v>
      </c>
      <c r="F233" s="12">
        <f t="shared" si="19"/>
        <v>4.5977011494252872E-4</v>
      </c>
      <c r="G233" s="13">
        <f t="shared" si="20"/>
        <v>1</v>
      </c>
      <c r="H233" s="18">
        <f t="shared" si="21"/>
        <v>2.4691358024691359E-4</v>
      </c>
    </row>
    <row r="234" spans="2:8" ht="15" x14ac:dyDescent="0.2">
      <c r="B234" s="4" t="s">
        <v>75</v>
      </c>
      <c r="C234" s="10">
        <v>9</v>
      </c>
      <c r="D234" s="10">
        <v>6</v>
      </c>
      <c r="E234" s="12">
        <f t="shared" si="18"/>
        <v>2.2222222222222222E-3</v>
      </c>
      <c r="F234" s="12">
        <f t="shared" si="19"/>
        <v>1.3793103448275861E-3</v>
      </c>
      <c r="G234" s="13">
        <f t="shared" si="20"/>
        <v>-0.33333333333333331</v>
      </c>
      <c r="H234" s="18">
        <f t="shared" si="21"/>
        <v>-7.407407407407407E-4</v>
      </c>
    </row>
    <row r="235" spans="2:8" ht="15" x14ac:dyDescent="0.2">
      <c r="B235" s="4" t="s">
        <v>314</v>
      </c>
      <c r="C235" s="10">
        <v>16</v>
      </c>
      <c r="D235" s="10">
        <v>26</v>
      </c>
      <c r="E235" s="12">
        <f t="shared" si="18"/>
        <v>3.9506172839506174E-3</v>
      </c>
      <c r="F235" s="12">
        <f t="shared" si="19"/>
        <v>5.9770114942528738E-3</v>
      </c>
      <c r="G235" s="13">
        <f t="shared" si="20"/>
        <v>0.625</v>
      </c>
      <c r="H235" s="18">
        <f t="shared" si="21"/>
        <v>2.4691358024691358E-3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13</v>
      </c>
      <c r="D237" s="10">
        <v>22</v>
      </c>
      <c r="E237" s="12">
        <f t="shared" si="18"/>
        <v>3.2098765432098763E-3</v>
      </c>
      <c r="F237" s="12">
        <f t="shared" si="19"/>
        <v>5.0574712643678158E-3</v>
      </c>
      <c r="G237" s="13">
        <f t="shared" si="20"/>
        <v>0.69230769230769229</v>
      </c>
      <c r="H237" s="18">
        <f t="shared" si="21"/>
        <v>2.2222222222222222E-3</v>
      </c>
    </row>
    <row r="238" spans="2:8" ht="15" x14ac:dyDescent="0.2">
      <c r="B238" s="4" t="s">
        <v>85</v>
      </c>
      <c r="C238" s="10">
        <v>101</v>
      </c>
      <c r="D238" s="10">
        <v>71</v>
      </c>
      <c r="E238" s="12">
        <f t="shared" si="18"/>
        <v>2.4938271604938271E-2</v>
      </c>
      <c r="F238" s="12">
        <f t="shared" si="19"/>
        <v>1.6321839080459769E-2</v>
      </c>
      <c r="G238" s="13">
        <f t="shared" si="20"/>
        <v>-0.29702970297029702</v>
      </c>
      <c r="H238" s="18">
        <f t="shared" si="21"/>
        <v>-7.4074074074074068E-3</v>
      </c>
    </row>
    <row r="239" spans="2:8" ht="15" x14ac:dyDescent="0.2">
      <c r="B239" s="4" t="s">
        <v>81</v>
      </c>
      <c r="C239" s="10">
        <v>10</v>
      </c>
      <c r="D239" s="10">
        <v>18</v>
      </c>
      <c r="E239" s="12">
        <f t="shared" si="18"/>
        <v>2.4691358024691358E-3</v>
      </c>
      <c r="F239" s="12">
        <f t="shared" si="19"/>
        <v>4.1379310344827587E-3</v>
      </c>
      <c r="G239" s="13">
        <f t="shared" si="20"/>
        <v>0.8</v>
      </c>
      <c r="H239" s="18">
        <f t="shared" si="21"/>
        <v>1.9753086419753087E-3</v>
      </c>
    </row>
    <row r="240" spans="2:8" ht="15" x14ac:dyDescent="0.2">
      <c r="B240" s="4" t="s">
        <v>316</v>
      </c>
      <c r="C240" s="10">
        <v>12</v>
      </c>
      <c r="D240" s="10">
        <v>1</v>
      </c>
      <c r="E240" s="12">
        <f t="shared" si="18"/>
        <v>2.9629629629629628E-3</v>
      </c>
      <c r="F240" s="12">
        <f t="shared" si="19"/>
        <v>2.2988505747126436E-4</v>
      </c>
      <c r="G240" s="13">
        <f t="shared" si="20"/>
        <v>-0.91666666666666663</v>
      </c>
      <c r="H240" s="18">
        <f t="shared" si="21"/>
        <v>-2.7160493827160493E-3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3</v>
      </c>
      <c r="E242" s="12">
        <f t="shared" si="18"/>
        <v>2.4691358024691359E-4</v>
      </c>
      <c r="F242" s="12">
        <f t="shared" si="19"/>
        <v>6.8965517241379305E-4</v>
      </c>
      <c r="G242" s="13">
        <f t="shared" si="20"/>
        <v>2</v>
      </c>
      <c r="H242" s="18">
        <f t="shared" si="21"/>
        <v>4.9382716049382717E-4</v>
      </c>
    </row>
    <row r="243" spans="2:8" ht="15" x14ac:dyDescent="0.2">
      <c r="B243" s="4" t="s">
        <v>317</v>
      </c>
      <c r="C243" s="10">
        <v>3</v>
      </c>
      <c r="D243" s="10">
        <v>5</v>
      </c>
      <c r="E243" s="12">
        <f t="shared" si="18"/>
        <v>7.407407407407407E-4</v>
      </c>
      <c r="F243" s="12">
        <f t="shared" si="19"/>
        <v>1.1494252873563218E-3</v>
      </c>
      <c r="G243" s="13">
        <f t="shared" si="20"/>
        <v>0.66666666666666663</v>
      </c>
      <c r="H243" s="18">
        <f t="shared" si="21"/>
        <v>4.9382716049382706E-4</v>
      </c>
    </row>
    <row r="244" spans="2:8" ht="15" x14ac:dyDescent="0.2">
      <c r="B244" s="4" t="s">
        <v>79</v>
      </c>
      <c r="C244" s="10">
        <v>10</v>
      </c>
      <c r="D244" s="10">
        <v>11</v>
      </c>
      <c r="E244" s="12">
        <f t="shared" si="18"/>
        <v>2.4691358024691358E-3</v>
      </c>
      <c r="F244" s="12">
        <f t="shared" si="19"/>
        <v>2.5287356321839079E-3</v>
      </c>
      <c r="G244" s="13">
        <f t="shared" si="20"/>
        <v>0.1</v>
      </c>
      <c r="H244" s="18">
        <f t="shared" si="21"/>
        <v>2.4691358024691359E-4</v>
      </c>
    </row>
    <row r="245" spans="2:8" ht="15" x14ac:dyDescent="0.2">
      <c r="B245" s="4" t="s">
        <v>84</v>
      </c>
      <c r="C245" s="10">
        <v>5</v>
      </c>
      <c r="D245" s="10">
        <v>20</v>
      </c>
      <c r="E245" s="12">
        <f t="shared" si="18"/>
        <v>1.2345679012345679E-3</v>
      </c>
      <c r="F245" s="12">
        <f t="shared" si="19"/>
        <v>4.5977011494252873E-3</v>
      </c>
      <c r="G245" s="13">
        <f t="shared" si="20"/>
        <v>3</v>
      </c>
      <c r="H245" s="18">
        <f t="shared" si="21"/>
        <v>3.7037037037037038E-3</v>
      </c>
    </row>
    <row r="246" spans="2:8" ht="15" x14ac:dyDescent="0.2">
      <c r="B246" s="4" t="s">
        <v>318</v>
      </c>
      <c r="C246" s="10">
        <v>2</v>
      </c>
      <c r="D246" s="10">
        <v>5</v>
      </c>
      <c r="E246" s="12">
        <f t="shared" si="18"/>
        <v>4.9382716049382717E-4</v>
      </c>
      <c r="F246" s="12">
        <f t="shared" si="19"/>
        <v>1.1494252873563218E-3</v>
      </c>
      <c r="G246" s="13">
        <f t="shared" si="20"/>
        <v>1.5</v>
      </c>
      <c r="H246" s="18">
        <f t="shared" si="21"/>
        <v>7.4074074074074081E-4</v>
      </c>
    </row>
    <row r="247" spans="2:8" ht="15" x14ac:dyDescent="0.2">
      <c r="B247" s="4" t="s">
        <v>319</v>
      </c>
      <c r="C247" s="10">
        <v>45</v>
      </c>
      <c r="D247" s="10">
        <v>89</v>
      </c>
      <c r="E247" s="12">
        <f t="shared" si="18"/>
        <v>1.1111111111111112E-2</v>
      </c>
      <c r="F247" s="12">
        <f t="shared" si="19"/>
        <v>2.045977011494253E-2</v>
      </c>
      <c r="G247" s="13">
        <f t="shared" si="20"/>
        <v>0.97777777777777775</v>
      </c>
      <c r="H247" s="18">
        <f t="shared" si="21"/>
        <v>1.0864197530864197E-2</v>
      </c>
    </row>
    <row r="248" spans="2:8" ht="15" x14ac:dyDescent="0.2">
      <c r="B248" s="4" t="s">
        <v>86</v>
      </c>
      <c r="C248" s="10">
        <v>9</v>
      </c>
      <c r="D248" s="10">
        <v>14</v>
      </c>
      <c r="E248" s="12">
        <f t="shared" si="18"/>
        <v>2.2222222222222222E-3</v>
      </c>
      <c r="F248" s="12">
        <f t="shared" si="19"/>
        <v>3.2183908045977012E-3</v>
      </c>
      <c r="G248" s="13">
        <f t="shared" si="20"/>
        <v>0.55555555555555558</v>
      </c>
      <c r="H248" s="18">
        <f t="shared" si="21"/>
        <v>1.2345679012345679E-3</v>
      </c>
    </row>
    <row r="249" spans="2:8" ht="15" x14ac:dyDescent="0.2">
      <c r="B249" s="4" t="s">
        <v>87</v>
      </c>
      <c r="C249" s="10">
        <v>60</v>
      </c>
      <c r="D249" s="10">
        <v>31</v>
      </c>
      <c r="E249" s="12">
        <f t="shared" si="18"/>
        <v>1.4814814814814815E-2</v>
      </c>
      <c r="F249" s="12">
        <f t="shared" si="19"/>
        <v>7.1264367816091957E-3</v>
      </c>
      <c r="G249" s="13">
        <f t="shared" si="20"/>
        <v>-0.48333333333333334</v>
      </c>
      <c r="H249" s="18">
        <f t="shared" si="21"/>
        <v>-7.1604938271604942E-3</v>
      </c>
    </row>
    <row r="250" spans="2:8" ht="15" x14ac:dyDescent="0.2">
      <c r="B250" s="4" t="s">
        <v>82</v>
      </c>
      <c r="C250" s="10">
        <v>8</v>
      </c>
      <c r="D250" s="10">
        <v>4</v>
      </c>
      <c r="E250" s="12">
        <f t="shared" si="18"/>
        <v>1.9753086419753087E-3</v>
      </c>
      <c r="F250" s="12">
        <f t="shared" si="19"/>
        <v>9.1954022988505744E-4</v>
      </c>
      <c r="G250" s="13">
        <f t="shared" si="20"/>
        <v>-0.5</v>
      </c>
      <c r="H250" s="18">
        <f t="shared" si="21"/>
        <v>-9.8765432098765434E-4</v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2.4691358024691359E-4</v>
      </c>
      <c r="F251" s="12">
        <f t="shared" si="19"/>
        <v>2.2988505747126436E-4</v>
      </c>
      <c r="G251" s="13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2</v>
      </c>
      <c r="D252" s="10">
        <v>0</v>
      </c>
      <c r="E252" s="12">
        <f t="shared" si="18"/>
        <v>4.9382716049382717E-4</v>
      </c>
      <c r="F252" s="12" t="str">
        <f t="shared" si="19"/>
        <v/>
      </c>
      <c r="G252" s="13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10">
        <v>61</v>
      </c>
      <c r="D253" s="10">
        <v>50</v>
      </c>
      <c r="E253" s="12">
        <f t="shared" si="18"/>
        <v>1.5061728395061728E-2</v>
      </c>
      <c r="F253" s="12">
        <f t="shared" si="19"/>
        <v>1.1494252873563218E-2</v>
      </c>
      <c r="G253" s="13">
        <f t="shared" si="20"/>
        <v>-0.18032786885245902</v>
      </c>
      <c r="H253" s="18">
        <f t="shared" si="21"/>
        <v>-2.7160493827160493E-3</v>
      </c>
    </row>
    <row r="254" spans="2:8" ht="15" x14ac:dyDescent="0.2">
      <c r="B254" s="4" t="s">
        <v>323</v>
      </c>
      <c r="C254" s="10">
        <v>39</v>
      </c>
      <c r="D254" s="10">
        <v>13</v>
      </c>
      <c r="E254" s="12">
        <f t="shared" si="18"/>
        <v>9.6296296296296303E-3</v>
      </c>
      <c r="F254" s="12">
        <f t="shared" si="19"/>
        <v>2.9885057471264369E-3</v>
      </c>
      <c r="G254" s="13">
        <f t="shared" si="20"/>
        <v>-0.66666666666666663</v>
      </c>
      <c r="H254" s="18">
        <f t="shared" si="21"/>
        <v>-6.4197530864197536E-3</v>
      </c>
    </row>
    <row r="255" spans="2:8" ht="15" x14ac:dyDescent="0.2">
      <c r="B255" s="4" t="s">
        <v>324</v>
      </c>
      <c r="C255" s="10">
        <v>1</v>
      </c>
      <c r="D255" s="10">
        <v>2</v>
      </c>
      <c r="E255" s="12">
        <f t="shared" si="18"/>
        <v>2.4691358024691359E-4</v>
      </c>
      <c r="F255" s="12">
        <f t="shared" si="19"/>
        <v>4.5977011494252872E-4</v>
      </c>
      <c r="G255" s="13">
        <f t="shared" si="20"/>
        <v>1</v>
      </c>
      <c r="H255" s="18">
        <f t="shared" si="21"/>
        <v>2.4691358024691359E-4</v>
      </c>
    </row>
    <row r="256" spans="2:8" ht="15" x14ac:dyDescent="0.2">
      <c r="B256" s="4" t="s">
        <v>88</v>
      </c>
      <c r="C256" s="10">
        <v>1010</v>
      </c>
      <c r="D256" s="10">
        <v>1155</v>
      </c>
      <c r="E256" s="12">
        <f t="shared" si="18"/>
        <v>0.24938271604938272</v>
      </c>
      <c r="F256" s="12">
        <f t="shared" si="19"/>
        <v>0.26551724137931032</v>
      </c>
      <c r="G256" s="13">
        <f t="shared" si="20"/>
        <v>0.14356435643564355</v>
      </c>
      <c r="H256" s="18">
        <f t="shared" si="21"/>
        <v>3.580246913580247E-2</v>
      </c>
    </row>
    <row r="257" spans="2:8" ht="15" x14ac:dyDescent="0.2">
      <c r="B257" s="4" t="s">
        <v>325</v>
      </c>
      <c r="C257" s="10">
        <v>48</v>
      </c>
      <c r="D257" s="10">
        <v>41</v>
      </c>
      <c r="E257" s="12">
        <f t="shared" si="18"/>
        <v>1.1851851851851851E-2</v>
      </c>
      <c r="F257" s="12">
        <f t="shared" si="19"/>
        <v>9.4252873563218393E-3</v>
      </c>
      <c r="G257" s="13">
        <f t="shared" si="20"/>
        <v>-0.14583333333333334</v>
      </c>
      <c r="H257" s="18">
        <f t="shared" si="21"/>
        <v>-1.7283950617283952E-3</v>
      </c>
    </row>
    <row r="258" spans="2:8" ht="30" x14ac:dyDescent="0.2">
      <c r="B258" s="4" t="s">
        <v>326</v>
      </c>
      <c r="C258" s="10">
        <v>14</v>
      </c>
      <c r="D258" s="10">
        <v>43</v>
      </c>
      <c r="E258" s="12">
        <f t="shared" si="18"/>
        <v>3.4567901234567903E-3</v>
      </c>
      <c r="F258" s="12">
        <f t="shared" si="19"/>
        <v>9.885057471264367E-3</v>
      </c>
      <c r="G258" s="13">
        <f t="shared" si="20"/>
        <v>2.0714285714285716</v>
      </c>
      <c r="H258" s="18">
        <f t="shared" si="21"/>
        <v>7.160493827160495E-3</v>
      </c>
    </row>
    <row r="259" spans="2:8" ht="15" x14ac:dyDescent="0.2">
      <c r="B259" s="4" t="s">
        <v>327</v>
      </c>
      <c r="C259" s="10">
        <v>20</v>
      </c>
      <c r="D259" s="10">
        <v>9</v>
      </c>
      <c r="E259" s="12">
        <f t="shared" si="18"/>
        <v>4.9382716049382715E-3</v>
      </c>
      <c r="F259" s="12">
        <f t="shared" si="19"/>
        <v>2.0689655172413794E-3</v>
      </c>
      <c r="G259" s="13">
        <f t="shared" si="20"/>
        <v>-0.55000000000000004</v>
      </c>
      <c r="H259" s="18">
        <f t="shared" si="21"/>
        <v>-2.7160493827160497E-3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2</v>
      </c>
      <c r="E261" s="12">
        <f t="shared" si="18"/>
        <v>2.4691358024691359E-4</v>
      </c>
      <c r="F261" s="12">
        <f t="shared" si="19"/>
        <v>4.5977011494252872E-4</v>
      </c>
      <c r="G261" s="13">
        <f t="shared" si="20"/>
        <v>1</v>
      </c>
      <c r="H261" s="18">
        <f t="shared" si="21"/>
        <v>2.4691358024691359E-4</v>
      </c>
    </row>
    <row r="262" spans="2:8" ht="15" x14ac:dyDescent="0.2">
      <c r="B262" s="4" t="s">
        <v>90</v>
      </c>
      <c r="C262" s="10">
        <v>3</v>
      </c>
      <c r="D262" s="10">
        <v>5</v>
      </c>
      <c r="E262" s="12">
        <f t="shared" si="18"/>
        <v>7.407407407407407E-4</v>
      </c>
      <c r="F262" s="12">
        <f t="shared" si="19"/>
        <v>1.1494252873563218E-3</v>
      </c>
      <c r="G262" s="13">
        <f t="shared" si="20"/>
        <v>0.66666666666666663</v>
      </c>
      <c r="H262" s="18">
        <f t="shared" si="21"/>
        <v>4.9382716049382706E-4</v>
      </c>
    </row>
    <row r="263" spans="2:8" ht="15" x14ac:dyDescent="0.2">
      <c r="B263" s="4" t="s">
        <v>329</v>
      </c>
      <c r="C263" s="10">
        <v>2</v>
      </c>
      <c r="D263" s="10">
        <v>1</v>
      </c>
      <c r="E263" s="12">
        <f t="shared" si="18"/>
        <v>4.9382716049382717E-4</v>
      </c>
      <c r="F263" s="12">
        <f t="shared" si="19"/>
        <v>2.2988505747126436E-4</v>
      </c>
      <c r="G263" s="13">
        <f t="shared" si="20"/>
        <v>-0.5</v>
      </c>
      <c r="H263" s="18">
        <f t="shared" si="21"/>
        <v>-2.4691358024691359E-4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2</v>
      </c>
      <c r="D266" s="10">
        <v>3</v>
      </c>
      <c r="E266" s="12">
        <f t="shared" si="18"/>
        <v>4.9382716049382717E-4</v>
      </c>
      <c r="F266" s="12">
        <f t="shared" si="19"/>
        <v>6.8965517241379305E-4</v>
      </c>
      <c r="G266" s="13">
        <f t="shared" si="20"/>
        <v>0.5</v>
      </c>
      <c r="H266" s="18">
        <f t="shared" si="21"/>
        <v>2.4691358024691359E-4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31</v>
      </c>
      <c r="D268" s="10">
        <v>22</v>
      </c>
      <c r="E268" s="12">
        <f t="shared" si="18"/>
        <v>7.6543209876543212E-3</v>
      </c>
      <c r="F268" s="12">
        <f t="shared" si="19"/>
        <v>5.0574712643678158E-3</v>
      </c>
      <c r="G268" s="13">
        <f t="shared" si="20"/>
        <v>-0.29032258064516131</v>
      </c>
      <c r="H268" s="18">
        <f t="shared" si="21"/>
        <v>-2.2222222222222227E-3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1</v>
      </c>
      <c r="E270" s="12">
        <f t="shared" si="18"/>
        <v>2.4691358024691359E-4</v>
      </c>
      <c r="F270" s="12">
        <f t="shared" si="19"/>
        <v>2.2988505747126436E-4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2</v>
      </c>
      <c r="E272" s="12">
        <f t="shared" si="18"/>
        <v>2.4691358024691359E-4</v>
      </c>
      <c r="F272" s="12">
        <f t="shared" si="19"/>
        <v>4.5977011494252872E-4</v>
      </c>
      <c r="G272" s="13">
        <f t="shared" si="20"/>
        <v>1</v>
      </c>
      <c r="H272" s="18">
        <f t="shared" si="21"/>
        <v>2.4691358024691359E-4</v>
      </c>
    </row>
    <row r="273" spans="2:8" ht="15" x14ac:dyDescent="0.2">
      <c r="B273" s="4" t="s">
        <v>91</v>
      </c>
      <c r="C273" s="10">
        <v>23</v>
      </c>
      <c r="D273" s="10">
        <v>12</v>
      </c>
      <c r="E273" s="12">
        <f t="shared" si="18"/>
        <v>5.6790123456790121E-3</v>
      </c>
      <c r="F273" s="12">
        <f t="shared" si="19"/>
        <v>2.7586206896551722E-3</v>
      </c>
      <c r="G273" s="13">
        <f t="shared" si="20"/>
        <v>-0.47826086956521741</v>
      </c>
      <c r="H273" s="18">
        <f t="shared" si="21"/>
        <v>-2.7160493827160493E-3</v>
      </c>
    </row>
    <row r="274" spans="2:8" ht="15" x14ac:dyDescent="0.2">
      <c r="B274" s="4" t="s">
        <v>338</v>
      </c>
      <c r="C274" s="10">
        <v>2</v>
      </c>
      <c r="D274" s="10">
        <v>0</v>
      </c>
      <c r="E274" s="12">
        <f t="shared" si="18"/>
        <v>4.9382716049382717E-4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3</v>
      </c>
      <c r="D276" s="10">
        <v>0</v>
      </c>
      <c r="E276" s="12">
        <f t="shared" si="18"/>
        <v>7.407407407407407E-4</v>
      </c>
      <c r="F276" s="12" t="str">
        <f t="shared" si="19"/>
        <v/>
      </c>
      <c r="G276" s="13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4</v>
      </c>
      <c r="D277" s="10">
        <v>0</v>
      </c>
      <c r="E277" s="12">
        <f t="shared" si="18"/>
        <v>9.8765432098765434E-4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3</v>
      </c>
      <c r="D279" s="10">
        <v>0</v>
      </c>
      <c r="E279" s="12">
        <f t="shared" si="18"/>
        <v>7.407407407407407E-4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2</v>
      </c>
      <c r="D280" s="10">
        <v>0</v>
      </c>
      <c r="E280" s="12">
        <f t="shared" si="18"/>
        <v>4.9382716049382717E-4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2</v>
      </c>
      <c r="D281" s="10">
        <v>2</v>
      </c>
      <c r="E281" s="12">
        <f t="shared" ref="E281:E288" si="22">+IF(C281=0,"",C281/C$151)</f>
        <v>4.9382716049382717E-4</v>
      </c>
      <c r="F281" s="12">
        <f t="shared" ref="F281:F288" si="23">+IF(D281=0,"",D281/D$151)</f>
        <v>4.5977011494252872E-4</v>
      </c>
      <c r="G281" s="13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1</v>
      </c>
      <c r="D282" s="10">
        <v>1</v>
      </c>
      <c r="E282" s="12">
        <f t="shared" si="22"/>
        <v>2.4691358024691359E-4</v>
      </c>
      <c r="F282" s="12">
        <f t="shared" si="23"/>
        <v>2.2988505747126436E-4</v>
      </c>
      <c r="G282" s="13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13</v>
      </c>
      <c r="D283" s="10">
        <v>5</v>
      </c>
      <c r="E283" s="12">
        <f t="shared" si="22"/>
        <v>3.2098765432098763E-3</v>
      </c>
      <c r="F283" s="12">
        <f t="shared" si="23"/>
        <v>1.1494252873563218E-3</v>
      </c>
      <c r="G283" s="13">
        <f t="shared" si="24"/>
        <v>-0.61538461538461542</v>
      </c>
      <c r="H283" s="18">
        <f t="shared" si="25"/>
        <v>-1.9753086419753087E-3</v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2.4691358024691359E-4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0</v>
      </c>
      <c r="D285" s="10">
        <v>3</v>
      </c>
      <c r="E285" s="12" t="str">
        <f t="shared" si="22"/>
        <v/>
      </c>
      <c r="F285" s="12">
        <f t="shared" si="23"/>
        <v>6.8965517241379305E-4</v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1</v>
      </c>
      <c r="E286" s="12">
        <f t="shared" si="22"/>
        <v>2.4691358024691359E-4</v>
      </c>
      <c r="F286" s="12">
        <f t="shared" si="23"/>
        <v>2.2988505747126436E-4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59" t="s">
        <v>482</v>
      </c>
      <c r="C292" s="57" t="s">
        <v>483</v>
      </c>
      <c r="D292" s="58"/>
      <c r="E292" s="57" t="s">
        <v>484</v>
      </c>
      <c r="F292" s="58"/>
      <c r="G292" s="55" t="s">
        <v>526</v>
      </c>
      <c r="H292" s="55" t="s">
        <v>485</v>
      </c>
    </row>
    <row r="293" spans="2:8" x14ac:dyDescent="0.2">
      <c r="B293" s="59"/>
      <c r="C293" s="38">
        <v>2013</v>
      </c>
      <c r="D293" s="38">
        <v>2014</v>
      </c>
      <c r="E293" s="38">
        <v>2013</v>
      </c>
      <c r="F293" s="38">
        <v>2014</v>
      </c>
      <c r="G293" s="56"/>
      <c r="H293" s="56"/>
    </row>
    <row r="294" spans="2:8" x14ac:dyDescent="0.2">
      <c r="B294" s="39" t="s">
        <v>489</v>
      </c>
      <c r="C294" s="40">
        <f>SUM(C295:C499)</f>
        <v>9243</v>
      </c>
      <c r="D294" s="41">
        <f>SUM(D295:D499)</f>
        <v>9477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2.5316455696202531E-2</v>
      </c>
      <c r="H294" s="42">
        <f>+IF(OR(AND(E294=""),(G294="")),"",E294*G294)</f>
        <v>2.5316455696202531E-2</v>
      </c>
    </row>
    <row r="295" spans="2:8" ht="15" x14ac:dyDescent="0.2">
      <c r="B295" s="3" t="s">
        <v>100</v>
      </c>
      <c r="C295" s="10">
        <v>344</v>
      </c>
      <c r="D295" s="10">
        <v>199</v>
      </c>
      <c r="E295" s="12">
        <f>+IF(C295=0,"",C295/C$294)</f>
        <v>3.7217353673049874E-2</v>
      </c>
      <c r="F295" s="12">
        <f>+IF(D295=0,"",D295/D$294)</f>
        <v>2.099820618339137E-2</v>
      </c>
      <c r="G295" s="13">
        <f>+IF(OR(AND(D295=0),(C295=0)),"0",((D295-C295)/C295))</f>
        <v>-0.42151162790697677</v>
      </c>
      <c r="H295" s="18">
        <f>+IF(OR(AND(E295=""),(G295="")),"",E295*G295)</f>
        <v>-1.5687547333116954E-2</v>
      </c>
    </row>
    <row r="296" spans="2:8" ht="15" x14ac:dyDescent="0.2">
      <c r="B296" s="3" t="s">
        <v>113</v>
      </c>
      <c r="C296" s="10">
        <v>254</v>
      </c>
      <c r="D296" s="10">
        <v>97</v>
      </c>
      <c r="E296" s="12">
        <f t="shared" ref="E296:E359" si="26">+IF(C296=0,"",C296/C$294)</f>
        <v>2.7480255328356594E-2</v>
      </c>
      <c r="F296" s="12">
        <f t="shared" ref="F296:F359" si="27">+IF(D296=0,"",D296/D$294)</f>
        <v>1.0235306531602827E-2</v>
      </c>
      <c r="G296" s="13">
        <f t="shared" ref="G296:G359" si="28">+IF(OR(AND(D296=0),(C296=0)),"0",((D296-C296)/C296))</f>
        <v>-0.61811023622047245</v>
      </c>
      <c r="H296" s="18">
        <f t="shared" ref="H296:H359" si="29">+IF(OR(AND(E296=""),(G296="")),"",E296*G296)</f>
        <v>-1.6985827112409393E-2</v>
      </c>
    </row>
    <row r="297" spans="2:8" ht="15" x14ac:dyDescent="0.2">
      <c r="B297" s="3" t="s">
        <v>104</v>
      </c>
      <c r="C297" s="10">
        <v>23</v>
      </c>
      <c r="D297" s="10">
        <v>24</v>
      </c>
      <c r="E297" s="12">
        <f t="shared" si="26"/>
        <v>2.488369576977172E-3</v>
      </c>
      <c r="F297" s="12">
        <f t="shared" si="27"/>
        <v>2.5324469768914213E-3</v>
      </c>
      <c r="G297" s="13">
        <f t="shared" si="28"/>
        <v>4.3478260869565216E-2</v>
      </c>
      <c r="H297" s="18">
        <f t="shared" si="29"/>
        <v>1.0818998160770312E-4</v>
      </c>
    </row>
    <row r="298" spans="2:8" ht="15" x14ac:dyDescent="0.2">
      <c r="B298" s="3" t="s">
        <v>95</v>
      </c>
      <c r="C298" s="10">
        <v>63</v>
      </c>
      <c r="D298" s="10">
        <v>10</v>
      </c>
      <c r="E298" s="12">
        <f t="shared" si="26"/>
        <v>6.815968841285297E-3</v>
      </c>
      <c r="F298" s="12">
        <f t="shared" si="27"/>
        <v>1.0551862403714255E-3</v>
      </c>
      <c r="G298" s="13">
        <f t="shared" si="28"/>
        <v>-0.84126984126984128</v>
      </c>
      <c r="H298" s="18">
        <f t="shared" si="29"/>
        <v>-5.7340690252082657E-3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189</v>
      </c>
      <c r="D301" s="10">
        <v>218</v>
      </c>
      <c r="E301" s="12">
        <f t="shared" si="26"/>
        <v>2.0447906523855891E-2</v>
      </c>
      <c r="F301" s="12">
        <f t="shared" si="27"/>
        <v>2.3003060040097077E-2</v>
      </c>
      <c r="G301" s="13">
        <f t="shared" si="28"/>
        <v>0.15343915343915343</v>
      </c>
      <c r="H301" s="18">
        <f t="shared" si="29"/>
        <v>3.1375094666233907E-3</v>
      </c>
    </row>
    <row r="302" spans="2:8" ht="15" x14ac:dyDescent="0.2">
      <c r="B302" s="3" t="s">
        <v>109</v>
      </c>
      <c r="C302" s="10">
        <v>8</v>
      </c>
      <c r="D302" s="10">
        <v>22</v>
      </c>
      <c r="E302" s="12">
        <f t="shared" si="26"/>
        <v>8.65519852861625E-4</v>
      </c>
      <c r="F302" s="12">
        <f t="shared" si="27"/>
        <v>2.3214097288171364E-3</v>
      </c>
      <c r="G302" s="13">
        <f t="shared" si="28"/>
        <v>1.75</v>
      </c>
      <c r="H302" s="18">
        <f t="shared" si="29"/>
        <v>1.5146597425078436E-3</v>
      </c>
    </row>
    <row r="303" spans="2:8" ht="15" x14ac:dyDescent="0.2">
      <c r="B303" s="3" t="s">
        <v>108</v>
      </c>
      <c r="C303" s="10">
        <v>43</v>
      </c>
      <c r="D303" s="10">
        <v>42</v>
      </c>
      <c r="E303" s="12">
        <f t="shared" si="26"/>
        <v>4.6521692091312343E-3</v>
      </c>
      <c r="F303" s="12">
        <f t="shared" si="27"/>
        <v>4.431782209559987E-3</v>
      </c>
      <c r="G303" s="13">
        <f t="shared" si="28"/>
        <v>-2.3255813953488372E-2</v>
      </c>
      <c r="H303" s="18">
        <f t="shared" si="29"/>
        <v>-1.0818998160770312E-4</v>
      </c>
    </row>
    <row r="304" spans="2:8" ht="15" x14ac:dyDescent="0.2">
      <c r="B304" s="3" t="s">
        <v>107</v>
      </c>
      <c r="C304" s="10">
        <v>21</v>
      </c>
      <c r="D304" s="10">
        <v>19</v>
      </c>
      <c r="E304" s="12">
        <f t="shared" si="26"/>
        <v>2.2719896137617657E-3</v>
      </c>
      <c r="F304" s="12">
        <f t="shared" si="27"/>
        <v>2.0048538567057086E-3</v>
      </c>
      <c r="G304" s="13">
        <f t="shared" si="28"/>
        <v>-9.5238095238095233E-2</v>
      </c>
      <c r="H304" s="18">
        <f t="shared" si="29"/>
        <v>-2.1637996321540625E-4</v>
      </c>
    </row>
    <row r="305" spans="2:8" ht="15" x14ac:dyDescent="0.2">
      <c r="B305" s="3" t="s">
        <v>351</v>
      </c>
      <c r="C305" s="10">
        <v>9</v>
      </c>
      <c r="D305" s="10">
        <v>2</v>
      </c>
      <c r="E305" s="12">
        <f t="shared" si="26"/>
        <v>9.7370983446932818E-4</v>
      </c>
      <c r="F305" s="12">
        <f t="shared" si="27"/>
        <v>2.1103724807428512E-4</v>
      </c>
      <c r="G305" s="13">
        <f t="shared" si="28"/>
        <v>-0.77777777777777779</v>
      </c>
      <c r="H305" s="18">
        <f t="shared" si="29"/>
        <v>-7.5732987125392193E-4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180</v>
      </c>
      <c r="D307" s="10">
        <v>150</v>
      </c>
      <c r="E307" s="12">
        <f t="shared" si="26"/>
        <v>1.9474196689386564E-2</v>
      </c>
      <c r="F307" s="12">
        <f t="shared" si="27"/>
        <v>1.5827793605571384E-2</v>
      </c>
      <c r="G307" s="13">
        <f t="shared" si="28"/>
        <v>-0.16666666666666666</v>
      </c>
      <c r="H307" s="18">
        <f t="shared" si="29"/>
        <v>-3.2456994482310941E-3</v>
      </c>
    </row>
    <row r="308" spans="2:8" ht="15" x14ac:dyDescent="0.2">
      <c r="B308" s="3" t="s">
        <v>99</v>
      </c>
      <c r="C308" s="10">
        <v>24</v>
      </c>
      <c r="D308" s="10">
        <v>54</v>
      </c>
      <c r="E308" s="12">
        <f t="shared" si="26"/>
        <v>2.596559558584875E-3</v>
      </c>
      <c r="F308" s="12">
        <f t="shared" si="27"/>
        <v>5.6980056980056983E-3</v>
      </c>
      <c r="G308" s="13">
        <f t="shared" si="28"/>
        <v>1.25</v>
      </c>
      <c r="H308" s="18">
        <f t="shared" si="29"/>
        <v>3.2456994482310936E-3</v>
      </c>
    </row>
    <row r="309" spans="2:8" ht="15" x14ac:dyDescent="0.2">
      <c r="B309" s="3" t="s">
        <v>96</v>
      </c>
      <c r="C309" s="10">
        <v>3</v>
      </c>
      <c r="D309" s="10">
        <v>1</v>
      </c>
      <c r="E309" s="12">
        <f t="shared" si="26"/>
        <v>3.2456994482310937E-4</v>
      </c>
      <c r="F309" s="12">
        <f t="shared" si="27"/>
        <v>1.0551862403714256E-4</v>
      </c>
      <c r="G309" s="13">
        <f t="shared" si="28"/>
        <v>-0.66666666666666663</v>
      </c>
      <c r="H309" s="18">
        <f t="shared" si="29"/>
        <v>-2.1637996321540625E-4</v>
      </c>
    </row>
    <row r="310" spans="2:8" ht="15" x14ac:dyDescent="0.2">
      <c r="B310" s="3" t="s">
        <v>106</v>
      </c>
      <c r="C310" s="10">
        <v>142</v>
      </c>
      <c r="D310" s="10">
        <v>66</v>
      </c>
      <c r="E310" s="12">
        <f t="shared" si="26"/>
        <v>1.5362977388293843E-2</v>
      </c>
      <c r="F310" s="12">
        <f t="shared" si="27"/>
        <v>6.9642291864514087E-3</v>
      </c>
      <c r="G310" s="13">
        <f t="shared" si="28"/>
        <v>-0.53521126760563376</v>
      </c>
      <c r="H310" s="18">
        <f t="shared" si="29"/>
        <v>-8.2224386021854372E-3</v>
      </c>
    </row>
    <row r="311" spans="2:8" ht="15" x14ac:dyDescent="0.2">
      <c r="B311" s="3" t="s">
        <v>102</v>
      </c>
      <c r="C311" s="10">
        <v>29</v>
      </c>
      <c r="D311" s="10">
        <v>57</v>
      </c>
      <c r="E311" s="12">
        <f t="shared" si="26"/>
        <v>3.1375094666233907E-3</v>
      </c>
      <c r="F311" s="12">
        <f t="shared" si="27"/>
        <v>6.0145615701171252E-3</v>
      </c>
      <c r="G311" s="13">
        <f t="shared" si="28"/>
        <v>0.96551724137931039</v>
      </c>
      <c r="H311" s="18">
        <f t="shared" si="29"/>
        <v>3.0293194850156877E-3</v>
      </c>
    </row>
    <row r="312" spans="2:8" ht="15" x14ac:dyDescent="0.2">
      <c r="B312" s="3" t="s">
        <v>97</v>
      </c>
      <c r="C312" s="10">
        <v>6</v>
      </c>
      <c r="D312" s="10">
        <v>4</v>
      </c>
      <c r="E312" s="12">
        <f t="shared" si="26"/>
        <v>6.4913988964621875E-4</v>
      </c>
      <c r="F312" s="12">
        <f t="shared" si="27"/>
        <v>4.2207449614857024E-4</v>
      </c>
      <c r="G312" s="13">
        <f t="shared" si="28"/>
        <v>-0.33333333333333331</v>
      </c>
      <c r="H312" s="18">
        <f t="shared" si="29"/>
        <v>-2.1637996321540625E-4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1.0551862403714256E-4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712</v>
      </c>
      <c r="D314" s="10">
        <v>275</v>
      </c>
      <c r="E314" s="12">
        <f t="shared" si="26"/>
        <v>7.703126690468462E-2</v>
      </c>
      <c r="F314" s="12">
        <f t="shared" si="27"/>
        <v>2.9017621610214202E-2</v>
      </c>
      <c r="G314" s="13">
        <f t="shared" si="28"/>
        <v>-0.6137640449438202</v>
      </c>
      <c r="H314" s="18">
        <f t="shared" si="29"/>
        <v>-4.727902196256626E-2</v>
      </c>
    </row>
    <row r="315" spans="2:8" ht="15" x14ac:dyDescent="0.2">
      <c r="B315" s="3" t="s">
        <v>354</v>
      </c>
      <c r="C315" s="10">
        <v>29</v>
      </c>
      <c r="D315" s="10">
        <v>25</v>
      </c>
      <c r="E315" s="12">
        <f t="shared" si="26"/>
        <v>3.1375094666233907E-3</v>
      </c>
      <c r="F315" s="12">
        <f t="shared" si="27"/>
        <v>2.6379656009285638E-3</v>
      </c>
      <c r="G315" s="13">
        <f t="shared" si="28"/>
        <v>-0.13793103448275862</v>
      </c>
      <c r="H315" s="18">
        <f t="shared" si="29"/>
        <v>-4.327599264308125E-4</v>
      </c>
    </row>
    <row r="316" spans="2:8" ht="15" x14ac:dyDescent="0.2">
      <c r="B316" s="3" t="s">
        <v>101</v>
      </c>
      <c r="C316" s="10">
        <v>2</v>
      </c>
      <c r="D316" s="10">
        <v>0</v>
      </c>
      <c r="E316" s="12">
        <f t="shared" si="26"/>
        <v>2.1637996321540625E-4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42</v>
      </c>
      <c r="D317" s="10">
        <v>297</v>
      </c>
      <c r="E317" s="12">
        <f t="shared" si="26"/>
        <v>4.5439792275235313E-3</v>
      </c>
      <c r="F317" s="12">
        <f t="shared" si="27"/>
        <v>3.1339031339031341E-2</v>
      </c>
      <c r="G317" s="13">
        <f t="shared" si="28"/>
        <v>6.0714285714285712</v>
      </c>
      <c r="H317" s="18">
        <f t="shared" si="29"/>
        <v>2.7588445309964297E-2</v>
      </c>
    </row>
    <row r="318" spans="2:8" ht="15" x14ac:dyDescent="0.2">
      <c r="B318" s="3" t="s">
        <v>355</v>
      </c>
      <c r="C318" s="10">
        <v>135</v>
      </c>
      <c r="D318" s="10">
        <v>80</v>
      </c>
      <c r="E318" s="12">
        <f t="shared" si="26"/>
        <v>1.4605647517039922E-2</v>
      </c>
      <c r="F318" s="12">
        <f t="shared" si="27"/>
        <v>8.4414899229714041E-3</v>
      </c>
      <c r="G318" s="13">
        <f t="shared" si="28"/>
        <v>-0.40740740740740738</v>
      </c>
      <c r="H318" s="18">
        <f t="shared" si="29"/>
        <v>-5.9504489884236716E-3</v>
      </c>
    </row>
    <row r="319" spans="2:8" ht="15" x14ac:dyDescent="0.2">
      <c r="B319" s="3" t="s">
        <v>115</v>
      </c>
      <c r="C319" s="10">
        <v>16</v>
      </c>
      <c r="D319" s="10">
        <v>10</v>
      </c>
      <c r="E319" s="12">
        <f t="shared" si="26"/>
        <v>1.73103970572325E-3</v>
      </c>
      <c r="F319" s="12">
        <f t="shared" si="27"/>
        <v>1.0551862403714255E-3</v>
      </c>
      <c r="G319" s="13">
        <f t="shared" si="28"/>
        <v>-0.375</v>
      </c>
      <c r="H319" s="18">
        <f t="shared" si="29"/>
        <v>-6.4913988964621875E-4</v>
      </c>
    </row>
    <row r="320" spans="2:8" ht="15" x14ac:dyDescent="0.2">
      <c r="B320" s="3" t="s">
        <v>114</v>
      </c>
      <c r="C320" s="10">
        <v>5</v>
      </c>
      <c r="D320" s="10">
        <v>1</v>
      </c>
      <c r="E320" s="12">
        <f t="shared" si="26"/>
        <v>5.4094990803851568E-4</v>
      </c>
      <c r="F320" s="12">
        <f t="shared" si="27"/>
        <v>1.0551862403714256E-4</v>
      </c>
      <c r="G320" s="13">
        <f t="shared" si="28"/>
        <v>-0.8</v>
      </c>
      <c r="H320" s="18">
        <f t="shared" si="29"/>
        <v>-4.3275992643081255E-4</v>
      </c>
    </row>
    <row r="321" spans="2:8" ht="15" x14ac:dyDescent="0.2">
      <c r="B321" s="3" t="s">
        <v>98</v>
      </c>
      <c r="C321" s="10">
        <v>3</v>
      </c>
      <c r="D321" s="10">
        <v>1</v>
      </c>
      <c r="E321" s="12">
        <f t="shared" si="26"/>
        <v>3.2456994482310937E-4</v>
      </c>
      <c r="F321" s="12">
        <f t="shared" si="27"/>
        <v>1.0551862403714256E-4</v>
      </c>
      <c r="G321" s="13">
        <f t="shared" si="28"/>
        <v>-0.66666666666666663</v>
      </c>
      <c r="H321" s="18">
        <f t="shared" si="29"/>
        <v>-2.1637996321540625E-4</v>
      </c>
    </row>
    <row r="322" spans="2:8" ht="15" x14ac:dyDescent="0.2">
      <c r="B322" s="3" t="s">
        <v>356</v>
      </c>
      <c r="C322" s="10">
        <v>2</v>
      </c>
      <c r="D322" s="10">
        <v>4</v>
      </c>
      <c r="E322" s="12">
        <f t="shared" si="26"/>
        <v>2.1637996321540625E-4</v>
      </c>
      <c r="F322" s="12">
        <f t="shared" si="27"/>
        <v>4.2207449614857024E-4</v>
      </c>
      <c r="G322" s="13">
        <f t="shared" si="28"/>
        <v>1</v>
      </c>
      <c r="H322" s="18">
        <f t="shared" si="29"/>
        <v>2.1637996321540625E-4</v>
      </c>
    </row>
    <row r="323" spans="2:8" ht="15" x14ac:dyDescent="0.2">
      <c r="B323" s="3" t="s">
        <v>472</v>
      </c>
      <c r="C323" s="10">
        <v>19</v>
      </c>
      <c r="D323" s="10">
        <v>4</v>
      </c>
      <c r="E323" s="12">
        <f t="shared" si="26"/>
        <v>2.0556096505463593E-3</v>
      </c>
      <c r="F323" s="12">
        <f t="shared" si="27"/>
        <v>4.2207449614857024E-4</v>
      </c>
      <c r="G323" s="13">
        <f t="shared" si="28"/>
        <v>-0.78947368421052633</v>
      </c>
      <c r="H323" s="18">
        <f t="shared" si="29"/>
        <v>-1.6228497241155468E-3</v>
      </c>
    </row>
    <row r="324" spans="2:8" ht="15" x14ac:dyDescent="0.2">
      <c r="B324" s="3" t="s">
        <v>473</v>
      </c>
      <c r="C324" s="10">
        <v>14</v>
      </c>
      <c r="D324" s="10">
        <v>33</v>
      </c>
      <c r="E324" s="12">
        <f t="shared" si="26"/>
        <v>1.5146597425078439E-3</v>
      </c>
      <c r="F324" s="12">
        <f t="shared" si="27"/>
        <v>3.4821145932257044E-3</v>
      </c>
      <c r="G324" s="13">
        <f t="shared" si="28"/>
        <v>1.3571428571428572</v>
      </c>
      <c r="H324" s="18">
        <f t="shared" si="29"/>
        <v>2.0556096505463597E-3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161</v>
      </c>
      <c r="D326" s="10">
        <v>126</v>
      </c>
      <c r="E326" s="12">
        <f t="shared" si="26"/>
        <v>1.7418587038840205E-2</v>
      </c>
      <c r="F326" s="12">
        <f t="shared" si="27"/>
        <v>1.3295346628679962E-2</v>
      </c>
      <c r="G326" s="13">
        <f t="shared" si="28"/>
        <v>-0.21739130434782608</v>
      </c>
      <c r="H326" s="18">
        <f t="shared" si="29"/>
        <v>-3.7866493562696097E-3</v>
      </c>
    </row>
    <row r="327" spans="2:8" ht="15" x14ac:dyDescent="0.2">
      <c r="B327" s="3" t="s">
        <v>358</v>
      </c>
      <c r="C327" s="10">
        <v>11</v>
      </c>
      <c r="D327" s="10">
        <v>16</v>
      </c>
      <c r="E327" s="12">
        <f t="shared" si="26"/>
        <v>1.1900897976847343E-3</v>
      </c>
      <c r="F327" s="12">
        <f t="shared" si="27"/>
        <v>1.688297984594281E-3</v>
      </c>
      <c r="G327" s="13">
        <f t="shared" si="28"/>
        <v>0.45454545454545453</v>
      </c>
      <c r="H327" s="18">
        <f t="shared" si="29"/>
        <v>5.4094990803851557E-4</v>
      </c>
    </row>
    <row r="328" spans="2:8" ht="15" x14ac:dyDescent="0.2">
      <c r="B328" s="3" t="s">
        <v>116</v>
      </c>
      <c r="C328" s="10">
        <v>22</v>
      </c>
      <c r="D328" s="10">
        <v>52</v>
      </c>
      <c r="E328" s="12">
        <f t="shared" si="26"/>
        <v>2.3801795953694686E-3</v>
      </c>
      <c r="F328" s="12">
        <f t="shared" si="27"/>
        <v>5.4869684499314125E-3</v>
      </c>
      <c r="G328" s="13">
        <f t="shared" si="28"/>
        <v>1.3636363636363635</v>
      </c>
      <c r="H328" s="18">
        <f t="shared" si="29"/>
        <v>3.2456994482310932E-3</v>
      </c>
    </row>
    <row r="329" spans="2:8" ht="15" x14ac:dyDescent="0.2">
      <c r="B329" s="3" t="s">
        <v>359</v>
      </c>
      <c r="C329" s="10">
        <v>20</v>
      </c>
      <c r="D329" s="10">
        <v>33</v>
      </c>
      <c r="E329" s="12">
        <f t="shared" si="26"/>
        <v>2.1637996321540627E-3</v>
      </c>
      <c r="F329" s="12">
        <f t="shared" si="27"/>
        <v>3.4821145932257044E-3</v>
      </c>
      <c r="G329" s="13">
        <f t="shared" si="28"/>
        <v>0.65</v>
      </c>
      <c r="H329" s="18">
        <f t="shared" si="29"/>
        <v>1.4064697609001409E-3</v>
      </c>
    </row>
    <row r="330" spans="2:8" ht="15" x14ac:dyDescent="0.2">
      <c r="B330" s="3" t="s">
        <v>360</v>
      </c>
      <c r="C330" s="10">
        <v>71</v>
      </c>
      <c r="D330" s="10">
        <v>67</v>
      </c>
      <c r="E330" s="12">
        <f t="shared" si="26"/>
        <v>7.6814886941469216E-3</v>
      </c>
      <c r="F330" s="12">
        <f t="shared" si="27"/>
        <v>7.0697478104885516E-3</v>
      </c>
      <c r="G330" s="13">
        <f t="shared" si="28"/>
        <v>-5.6338028169014086E-2</v>
      </c>
      <c r="H330" s="18">
        <f t="shared" si="29"/>
        <v>-4.327599264308125E-4</v>
      </c>
    </row>
    <row r="331" spans="2:8" ht="15" x14ac:dyDescent="0.2">
      <c r="B331" s="3" t="s">
        <v>117</v>
      </c>
      <c r="C331" s="10">
        <v>5</v>
      </c>
      <c r="D331" s="10">
        <v>1</v>
      </c>
      <c r="E331" s="12">
        <f t="shared" si="26"/>
        <v>5.4094990803851568E-4</v>
      </c>
      <c r="F331" s="12">
        <f t="shared" si="27"/>
        <v>1.0551862403714256E-4</v>
      </c>
      <c r="G331" s="13">
        <f t="shared" si="28"/>
        <v>-0.8</v>
      </c>
      <c r="H331" s="18">
        <f t="shared" si="29"/>
        <v>-4.3275992643081255E-4</v>
      </c>
    </row>
    <row r="332" spans="2:8" ht="15" x14ac:dyDescent="0.2">
      <c r="B332" s="3" t="s">
        <v>361</v>
      </c>
      <c r="C332" s="10">
        <v>1614</v>
      </c>
      <c r="D332" s="10">
        <v>2913</v>
      </c>
      <c r="E332" s="12">
        <f t="shared" si="26"/>
        <v>0.17461863031483285</v>
      </c>
      <c r="F332" s="12">
        <f t="shared" si="27"/>
        <v>0.30737575182019627</v>
      </c>
      <c r="G332" s="13">
        <f t="shared" si="28"/>
        <v>0.80483271375464682</v>
      </c>
      <c r="H332" s="18">
        <f t="shared" si="29"/>
        <v>0.14053878610840637</v>
      </c>
    </row>
    <row r="333" spans="2:8" ht="15" x14ac:dyDescent="0.2">
      <c r="B333" s="3" t="s">
        <v>130</v>
      </c>
      <c r="C333" s="10">
        <v>932</v>
      </c>
      <c r="D333" s="10">
        <v>478</v>
      </c>
      <c r="E333" s="12">
        <f t="shared" si="26"/>
        <v>0.10083306285837931</v>
      </c>
      <c r="F333" s="12">
        <f t="shared" si="27"/>
        <v>5.0437902289754144E-2</v>
      </c>
      <c r="G333" s="13">
        <f t="shared" si="28"/>
        <v>-0.48712446351931332</v>
      </c>
      <c r="H333" s="18">
        <f t="shared" si="29"/>
        <v>-4.9118251649897221E-2</v>
      </c>
    </row>
    <row r="334" spans="2:8" ht="15" x14ac:dyDescent="0.2">
      <c r="B334" s="3" t="s">
        <v>119</v>
      </c>
      <c r="C334" s="10">
        <v>514</v>
      </c>
      <c r="D334" s="10">
        <v>382</v>
      </c>
      <c r="E334" s="12">
        <f t="shared" si="26"/>
        <v>5.5609650546359406E-2</v>
      </c>
      <c r="F334" s="12">
        <f t="shared" si="27"/>
        <v>4.0308114382188454E-2</v>
      </c>
      <c r="G334" s="13">
        <f t="shared" si="28"/>
        <v>-0.25680933852140075</v>
      </c>
      <c r="H334" s="18">
        <f t="shared" si="29"/>
        <v>-1.4281077572216812E-2</v>
      </c>
    </row>
    <row r="335" spans="2:8" ht="15" x14ac:dyDescent="0.2">
      <c r="B335" s="3" t="s">
        <v>128</v>
      </c>
      <c r="C335" s="10">
        <v>64</v>
      </c>
      <c r="D335" s="10">
        <v>295</v>
      </c>
      <c r="E335" s="12">
        <f t="shared" si="26"/>
        <v>6.924158822893E-3</v>
      </c>
      <c r="F335" s="12">
        <f t="shared" si="27"/>
        <v>3.1127994090957053E-2</v>
      </c>
      <c r="G335" s="13">
        <f t="shared" si="28"/>
        <v>3.609375</v>
      </c>
      <c r="H335" s="18">
        <f t="shared" si="29"/>
        <v>2.4991885751379422E-2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6"/>
        <v/>
      </c>
      <c r="F336" s="12">
        <f t="shared" si="27"/>
        <v>1.0551862403714256E-4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19</v>
      </c>
      <c r="D337" s="10">
        <v>31</v>
      </c>
      <c r="E337" s="12">
        <f t="shared" si="26"/>
        <v>2.0556096505463593E-3</v>
      </c>
      <c r="F337" s="12">
        <f t="shared" si="27"/>
        <v>3.2710773451514194E-3</v>
      </c>
      <c r="G337" s="13">
        <f t="shared" si="28"/>
        <v>0.63157894736842102</v>
      </c>
      <c r="H337" s="18">
        <f t="shared" si="29"/>
        <v>1.2982797792924375E-3</v>
      </c>
    </row>
    <row r="338" spans="2:8" ht="30" x14ac:dyDescent="0.2">
      <c r="B338" s="3" t="s">
        <v>362</v>
      </c>
      <c r="C338" s="10">
        <v>9</v>
      </c>
      <c r="D338" s="10">
        <v>6</v>
      </c>
      <c r="E338" s="12">
        <f t="shared" si="26"/>
        <v>9.7370983446932818E-4</v>
      </c>
      <c r="F338" s="12">
        <f t="shared" si="27"/>
        <v>6.3311174422285533E-4</v>
      </c>
      <c r="G338" s="13">
        <f t="shared" si="28"/>
        <v>-0.33333333333333331</v>
      </c>
      <c r="H338" s="18">
        <f t="shared" si="29"/>
        <v>-3.2456994482310937E-4</v>
      </c>
    </row>
    <row r="339" spans="2:8" ht="15" x14ac:dyDescent="0.2">
      <c r="B339" s="3" t="s">
        <v>363</v>
      </c>
      <c r="C339" s="10">
        <v>109</v>
      </c>
      <c r="D339" s="10">
        <v>12</v>
      </c>
      <c r="E339" s="12">
        <f t="shared" si="26"/>
        <v>1.179270799523964E-2</v>
      </c>
      <c r="F339" s="12">
        <f t="shared" si="27"/>
        <v>1.2662234884457107E-3</v>
      </c>
      <c r="G339" s="13">
        <f t="shared" si="28"/>
        <v>-0.88990825688073394</v>
      </c>
      <c r="H339" s="18">
        <f t="shared" si="29"/>
        <v>-1.0494428215947203E-2</v>
      </c>
    </row>
    <row r="340" spans="2:8" ht="15" x14ac:dyDescent="0.2">
      <c r="B340" s="3" t="s">
        <v>364</v>
      </c>
      <c r="C340" s="10">
        <v>49</v>
      </c>
      <c r="D340" s="10">
        <v>32</v>
      </c>
      <c r="E340" s="12">
        <f t="shared" si="26"/>
        <v>5.3013090987774529E-3</v>
      </c>
      <c r="F340" s="12">
        <f t="shared" si="27"/>
        <v>3.3765959691885619E-3</v>
      </c>
      <c r="G340" s="13">
        <f t="shared" si="28"/>
        <v>-0.34693877551020408</v>
      </c>
      <c r="H340" s="18">
        <f t="shared" si="29"/>
        <v>-1.839229687330953E-3</v>
      </c>
    </row>
    <row r="341" spans="2:8" ht="15" x14ac:dyDescent="0.2">
      <c r="B341" s="3" t="s">
        <v>118</v>
      </c>
      <c r="C341" s="10">
        <v>8</v>
      </c>
      <c r="D341" s="10">
        <v>10</v>
      </c>
      <c r="E341" s="12">
        <f t="shared" si="26"/>
        <v>8.65519852861625E-4</v>
      </c>
      <c r="F341" s="12">
        <f t="shared" si="27"/>
        <v>1.0551862403714255E-3</v>
      </c>
      <c r="G341" s="13">
        <f t="shared" si="28"/>
        <v>0.25</v>
      </c>
      <c r="H341" s="18">
        <f t="shared" si="29"/>
        <v>2.1637996321540625E-4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1.0551862403714256E-4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4</v>
      </c>
      <c r="D343" s="10">
        <v>18</v>
      </c>
      <c r="E343" s="12">
        <f t="shared" si="26"/>
        <v>4.327599264308125E-4</v>
      </c>
      <c r="F343" s="12">
        <f t="shared" si="27"/>
        <v>1.8993352326685661E-3</v>
      </c>
      <c r="G343" s="13">
        <f t="shared" si="28"/>
        <v>3.5</v>
      </c>
      <c r="H343" s="18">
        <f t="shared" si="29"/>
        <v>1.5146597425078436E-3</v>
      </c>
    </row>
    <row r="344" spans="2:8" ht="15" x14ac:dyDescent="0.2">
      <c r="B344" s="3" t="s">
        <v>131</v>
      </c>
      <c r="C344" s="10">
        <v>63</v>
      </c>
      <c r="D344" s="10">
        <v>45</v>
      </c>
      <c r="E344" s="12">
        <f t="shared" si="26"/>
        <v>6.815968841285297E-3</v>
      </c>
      <c r="F344" s="12">
        <f t="shared" si="27"/>
        <v>4.7483380816714148E-3</v>
      </c>
      <c r="G344" s="13">
        <f t="shared" si="28"/>
        <v>-0.2857142857142857</v>
      </c>
      <c r="H344" s="18">
        <f t="shared" si="29"/>
        <v>-1.9474196689386561E-3</v>
      </c>
    </row>
    <row r="345" spans="2:8" ht="15" x14ac:dyDescent="0.2">
      <c r="B345" s="3" t="s">
        <v>366</v>
      </c>
      <c r="C345" s="10">
        <v>165</v>
      </c>
      <c r="D345" s="10">
        <v>45</v>
      </c>
      <c r="E345" s="12">
        <f t="shared" si="26"/>
        <v>1.7851346965271016E-2</v>
      </c>
      <c r="F345" s="12">
        <f t="shared" si="27"/>
        <v>4.7483380816714148E-3</v>
      </c>
      <c r="G345" s="13">
        <f t="shared" si="28"/>
        <v>-0.72727272727272729</v>
      </c>
      <c r="H345" s="18">
        <f t="shared" si="29"/>
        <v>-1.2982797792924376E-2</v>
      </c>
    </row>
    <row r="346" spans="2:8" ht="15" x14ac:dyDescent="0.2">
      <c r="B346" s="3" t="s">
        <v>122</v>
      </c>
      <c r="C346" s="10">
        <v>9</v>
      </c>
      <c r="D346" s="10">
        <v>2</v>
      </c>
      <c r="E346" s="12">
        <f t="shared" si="26"/>
        <v>9.7370983446932818E-4</v>
      </c>
      <c r="F346" s="12">
        <f t="shared" si="27"/>
        <v>2.1103724807428512E-4</v>
      </c>
      <c r="G346" s="13">
        <f t="shared" si="28"/>
        <v>-0.77777777777777779</v>
      </c>
      <c r="H346" s="18">
        <f t="shared" si="29"/>
        <v>-7.5732987125392193E-4</v>
      </c>
    </row>
    <row r="347" spans="2:8" ht="15" x14ac:dyDescent="0.2">
      <c r="B347" s="3" t="s">
        <v>121</v>
      </c>
      <c r="C347" s="10">
        <v>29</v>
      </c>
      <c r="D347" s="10">
        <v>18</v>
      </c>
      <c r="E347" s="12">
        <f t="shared" si="26"/>
        <v>3.1375094666233907E-3</v>
      </c>
      <c r="F347" s="12">
        <f t="shared" si="27"/>
        <v>1.8993352326685661E-3</v>
      </c>
      <c r="G347" s="13">
        <f t="shared" si="28"/>
        <v>-0.37931034482758619</v>
      </c>
      <c r="H347" s="18">
        <f t="shared" si="29"/>
        <v>-1.1900897976847343E-3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10</v>
      </c>
      <c r="D350" s="10">
        <v>7</v>
      </c>
      <c r="E350" s="12">
        <f t="shared" si="26"/>
        <v>1.0818998160770314E-3</v>
      </c>
      <c r="F350" s="12">
        <f t="shared" si="27"/>
        <v>7.386303682599979E-4</v>
      </c>
      <c r="G350" s="13">
        <f t="shared" si="28"/>
        <v>-0.3</v>
      </c>
      <c r="H350" s="18">
        <f t="shared" si="29"/>
        <v>-3.2456994482310937E-4</v>
      </c>
    </row>
    <row r="351" spans="2:8" ht="15" x14ac:dyDescent="0.2">
      <c r="B351" s="3" t="s">
        <v>120</v>
      </c>
      <c r="C351" s="10">
        <v>5</v>
      </c>
      <c r="D351" s="10">
        <v>0</v>
      </c>
      <c r="E351" s="12">
        <f t="shared" si="26"/>
        <v>5.4094990803851568E-4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1.0818998160770312E-4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2</v>
      </c>
      <c r="D353" s="10">
        <v>3</v>
      </c>
      <c r="E353" s="12">
        <f t="shared" si="26"/>
        <v>2.1637996321540625E-4</v>
      </c>
      <c r="F353" s="12">
        <f t="shared" si="27"/>
        <v>3.1655587211142766E-4</v>
      </c>
      <c r="G353" s="13">
        <f t="shared" si="28"/>
        <v>0.5</v>
      </c>
      <c r="H353" s="18">
        <f t="shared" si="29"/>
        <v>1.0818998160770312E-4</v>
      </c>
    </row>
    <row r="354" spans="2:8" ht="15" x14ac:dyDescent="0.2">
      <c r="B354" s="3" t="s">
        <v>124</v>
      </c>
      <c r="C354" s="10">
        <v>95</v>
      </c>
      <c r="D354" s="10">
        <v>74</v>
      </c>
      <c r="E354" s="12">
        <f t="shared" si="26"/>
        <v>1.0278048252731797E-2</v>
      </c>
      <c r="F354" s="12">
        <f t="shared" si="27"/>
        <v>7.8083781787485493E-3</v>
      </c>
      <c r="G354" s="13">
        <f t="shared" si="28"/>
        <v>-0.22105263157894736</v>
      </c>
      <c r="H354" s="18">
        <f t="shared" si="29"/>
        <v>-2.2719896137617657E-3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1.0818998160770312E-4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20</v>
      </c>
      <c r="D356" s="10">
        <v>29</v>
      </c>
      <c r="E356" s="12">
        <f t="shared" si="26"/>
        <v>2.1637996321540627E-3</v>
      </c>
      <c r="F356" s="12">
        <f t="shared" si="27"/>
        <v>3.0600400970771341E-3</v>
      </c>
      <c r="G356" s="13">
        <f t="shared" si="28"/>
        <v>0.45</v>
      </c>
      <c r="H356" s="18">
        <f t="shared" si="29"/>
        <v>9.7370983446932828E-4</v>
      </c>
    </row>
    <row r="357" spans="2:8" ht="15" x14ac:dyDescent="0.2">
      <c r="B357" s="3" t="s">
        <v>372</v>
      </c>
      <c r="C357" s="10">
        <v>206</v>
      </c>
      <c r="D357" s="10">
        <v>133</v>
      </c>
      <c r="E357" s="12">
        <f t="shared" si="26"/>
        <v>2.2287136211186845E-2</v>
      </c>
      <c r="F357" s="12">
        <f t="shared" si="27"/>
        <v>1.4033976996939959E-2</v>
      </c>
      <c r="G357" s="13">
        <f t="shared" si="28"/>
        <v>-0.35436893203883496</v>
      </c>
      <c r="H357" s="18">
        <f t="shared" si="29"/>
        <v>-7.8978686573623284E-3</v>
      </c>
    </row>
    <row r="358" spans="2:8" ht="15" x14ac:dyDescent="0.2">
      <c r="B358" s="3" t="s">
        <v>127</v>
      </c>
      <c r="C358" s="10">
        <v>165</v>
      </c>
      <c r="D358" s="10">
        <v>203</v>
      </c>
      <c r="E358" s="12">
        <f t="shared" si="26"/>
        <v>1.7851346965271016E-2</v>
      </c>
      <c r="F358" s="12">
        <f t="shared" si="27"/>
        <v>2.1420280679539938E-2</v>
      </c>
      <c r="G358" s="13">
        <f t="shared" si="28"/>
        <v>0.23030303030303031</v>
      </c>
      <c r="H358" s="18">
        <f t="shared" si="29"/>
        <v>4.1112193010927195E-3</v>
      </c>
    </row>
    <row r="359" spans="2:8" ht="15" x14ac:dyDescent="0.2">
      <c r="B359" s="3" t="s">
        <v>123</v>
      </c>
      <c r="C359" s="10">
        <v>61</v>
      </c>
      <c r="D359" s="10">
        <v>13</v>
      </c>
      <c r="E359" s="12">
        <f t="shared" si="26"/>
        <v>6.5995888780698911E-3</v>
      </c>
      <c r="F359" s="12">
        <f t="shared" si="27"/>
        <v>1.3717421124828531E-3</v>
      </c>
      <c r="G359" s="13">
        <f t="shared" si="28"/>
        <v>-0.78688524590163933</v>
      </c>
      <c r="H359" s="18">
        <f t="shared" si="29"/>
        <v>-5.19311911716975E-3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1.0551862403714256E-4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1.0818998160770312E-4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22</v>
      </c>
      <c r="D363" s="10">
        <v>16</v>
      </c>
      <c r="E363" s="12">
        <f t="shared" si="30"/>
        <v>2.3801795953694686E-3</v>
      </c>
      <c r="F363" s="12">
        <f t="shared" si="31"/>
        <v>1.688297984594281E-3</v>
      </c>
      <c r="G363" s="13">
        <f t="shared" si="32"/>
        <v>-0.27272727272727271</v>
      </c>
      <c r="H363" s="18">
        <f t="shared" si="33"/>
        <v>-6.4913988964621864E-4</v>
      </c>
    </row>
    <row r="364" spans="2:8" ht="15" x14ac:dyDescent="0.2">
      <c r="B364" s="3" t="s">
        <v>377</v>
      </c>
      <c r="C364" s="10">
        <v>2</v>
      </c>
      <c r="D364" s="10">
        <v>2</v>
      </c>
      <c r="E364" s="12">
        <f t="shared" si="30"/>
        <v>2.1637996321540625E-4</v>
      </c>
      <c r="F364" s="12">
        <f t="shared" si="31"/>
        <v>2.1103724807428512E-4</v>
      </c>
      <c r="G364" s="13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5</v>
      </c>
      <c r="D365" s="10">
        <v>3</v>
      </c>
      <c r="E365" s="12">
        <f t="shared" si="30"/>
        <v>5.4094990803851568E-4</v>
      </c>
      <c r="F365" s="12">
        <f t="shared" si="31"/>
        <v>3.1655587211142766E-4</v>
      </c>
      <c r="G365" s="13">
        <f t="shared" si="32"/>
        <v>-0.4</v>
      </c>
      <c r="H365" s="18">
        <f t="shared" si="33"/>
        <v>-2.1637996321540628E-4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0</v>
      </c>
      <c r="E367" s="12">
        <f t="shared" si="30"/>
        <v>2.1637996321540625E-4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48</v>
      </c>
      <c r="D368" s="10">
        <v>2</v>
      </c>
      <c r="E368" s="12">
        <f t="shared" si="30"/>
        <v>5.19311911716975E-3</v>
      </c>
      <c r="F368" s="12">
        <f t="shared" si="31"/>
        <v>2.1103724807428512E-4</v>
      </c>
      <c r="G368" s="13">
        <f t="shared" si="32"/>
        <v>-0.95833333333333337</v>
      </c>
      <c r="H368" s="18">
        <f t="shared" si="33"/>
        <v>-4.9767391539543441E-3</v>
      </c>
    </row>
    <row r="369" spans="2:8" ht="15" x14ac:dyDescent="0.2">
      <c r="B369" s="3" t="s">
        <v>381</v>
      </c>
      <c r="C369" s="10">
        <v>168</v>
      </c>
      <c r="D369" s="10">
        <v>83</v>
      </c>
      <c r="E369" s="12">
        <f t="shared" si="30"/>
        <v>1.8175916910094125E-2</v>
      </c>
      <c r="F369" s="12">
        <f t="shared" si="31"/>
        <v>8.7580457950828319E-3</v>
      </c>
      <c r="G369" s="13">
        <f t="shared" si="32"/>
        <v>-0.50595238095238093</v>
      </c>
      <c r="H369" s="18">
        <f t="shared" si="33"/>
        <v>-9.1961484366547656E-3</v>
      </c>
    </row>
    <row r="370" spans="2:8" ht="15" x14ac:dyDescent="0.2">
      <c r="B370" s="3" t="s">
        <v>135</v>
      </c>
      <c r="C370" s="10">
        <v>121</v>
      </c>
      <c r="D370" s="10">
        <v>93</v>
      </c>
      <c r="E370" s="12">
        <f t="shared" si="30"/>
        <v>1.3090987774532077E-2</v>
      </c>
      <c r="F370" s="12">
        <f t="shared" si="31"/>
        <v>9.8132320354542574E-3</v>
      </c>
      <c r="G370" s="13">
        <f t="shared" si="32"/>
        <v>-0.23140495867768596</v>
      </c>
      <c r="H370" s="18">
        <f t="shared" si="33"/>
        <v>-3.0293194850156873E-3</v>
      </c>
    </row>
    <row r="371" spans="2:8" ht="15" x14ac:dyDescent="0.2">
      <c r="B371" s="3" t="s">
        <v>136</v>
      </c>
      <c r="C371" s="10">
        <v>1</v>
      </c>
      <c r="D371" s="10">
        <v>5</v>
      </c>
      <c r="E371" s="12">
        <f t="shared" si="30"/>
        <v>1.0818998160770312E-4</v>
      </c>
      <c r="F371" s="12">
        <f t="shared" si="31"/>
        <v>5.2759312018571276E-4</v>
      </c>
      <c r="G371" s="13">
        <f t="shared" si="32"/>
        <v>4</v>
      </c>
      <c r="H371" s="18">
        <f t="shared" si="33"/>
        <v>4.327599264308125E-4</v>
      </c>
    </row>
    <row r="372" spans="2:8" ht="15" x14ac:dyDescent="0.2">
      <c r="B372" s="3" t="s">
        <v>137</v>
      </c>
      <c r="C372" s="10">
        <v>38</v>
      </c>
      <c r="D372" s="10">
        <v>428</v>
      </c>
      <c r="E372" s="12">
        <f t="shared" si="30"/>
        <v>4.1112193010927186E-3</v>
      </c>
      <c r="F372" s="12">
        <f t="shared" si="31"/>
        <v>4.5161971087897011E-2</v>
      </c>
      <c r="G372" s="13">
        <f t="shared" si="32"/>
        <v>10.263157894736842</v>
      </c>
      <c r="H372" s="18">
        <f t="shared" si="33"/>
        <v>4.2194092827004218E-2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1.0551862403714256E-4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6</v>
      </c>
      <c r="D375" s="10">
        <v>6</v>
      </c>
      <c r="E375" s="12">
        <f t="shared" si="30"/>
        <v>6.4913988964621875E-4</v>
      </c>
      <c r="F375" s="12">
        <f t="shared" si="31"/>
        <v>6.3311174422285533E-4</v>
      </c>
      <c r="G375" s="13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4</v>
      </c>
      <c r="D376" s="10">
        <v>3</v>
      </c>
      <c r="E376" s="12">
        <f t="shared" si="30"/>
        <v>4.327599264308125E-4</v>
      </c>
      <c r="F376" s="12">
        <f t="shared" si="31"/>
        <v>3.1655587211142766E-4</v>
      </c>
      <c r="G376" s="13">
        <f t="shared" si="32"/>
        <v>-0.25</v>
      </c>
      <c r="H376" s="18">
        <f t="shared" si="33"/>
        <v>-1.0818998160770312E-4</v>
      </c>
    </row>
    <row r="377" spans="2:8" ht="15" x14ac:dyDescent="0.2">
      <c r="B377" s="3" t="s">
        <v>150</v>
      </c>
      <c r="C377" s="10">
        <v>21</v>
      </c>
      <c r="D377" s="10">
        <v>28</v>
      </c>
      <c r="E377" s="12">
        <f t="shared" si="30"/>
        <v>2.2719896137617657E-3</v>
      </c>
      <c r="F377" s="12">
        <f t="shared" si="31"/>
        <v>2.9545214730399916E-3</v>
      </c>
      <c r="G377" s="13">
        <f t="shared" si="32"/>
        <v>0.33333333333333331</v>
      </c>
      <c r="H377" s="18">
        <f t="shared" si="33"/>
        <v>7.5732987125392182E-4</v>
      </c>
    </row>
    <row r="378" spans="2:8" ht="15" x14ac:dyDescent="0.2">
      <c r="B378" s="3" t="s">
        <v>149</v>
      </c>
      <c r="C378" s="10">
        <v>43</v>
      </c>
      <c r="D378" s="10">
        <v>83</v>
      </c>
      <c r="E378" s="12">
        <f t="shared" si="30"/>
        <v>4.6521692091312343E-3</v>
      </c>
      <c r="F378" s="12">
        <f t="shared" si="31"/>
        <v>8.7580457950828319E-3</v>
      </c>
      <c r="G378" s="13">
        <f t="shared" si="32"/>
        <v>0.93023255813953487</v>
      </c>
      <c r="H378" s="18">
        <f t="shared" si="33"/>
        <v>4.3275992643081245E-3</v>
      </c>
    </row>
    <row r="379" spans="2:8" ht="15" x14ac:dyDescent="0.2">
      <c r="B379" s="3" t="s">
        <v>384</v>
      </c>
      <c r="C379" s="10">
        <v>56</v>
      </c>
      <c r="D379" s="10">
        <v>0</v>
      </c>
      <c r="E379" s="12">
        <f t="shared" si="30"/>
        <v>6.0586389700313754E-3</v>
      </c>
      <c r="F379" s="12" t="str">
        <f t="shared" si="31"/>
        <v/>
      </c>
      <c r="G379" s="13" t="str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8</v>
      </c>
      <c r="D380" s="10">
        <v>6</v>
      </c>
      <c r="E380" s="12">
        <f t="shared" si="30"/>
        <v>8.65519852861625E-4</v>
      </c>
      <c r="F380" s="12">
        <f t="shared" si="31"/>
        <v>6.3311174422285533E-4</v>
      </c>
      <c r="G380" s="13">
        <f t="shared" si="32"/>
        <v>-0.25</v>
      </c>
      <c r="H380" s="18">
        <f t="shared" si="33"/>
        <v>-2.1637996321540625E-4</v>
      </c>
    </row>
    <row r="381" spans="2:8" ht="30" x14ac:dyDescent="0.2">
      <c r="B381" s="3" t="s">
        <v>386</v>
      </c>
      <c r="C381" s="10">
        <v>12</v>
      </c>
      <c r="D381" s="10">
        <v>2</v>
      </c>
      <c r="E381" s="12">
        <f t="shared" si="30"/>
        <v>1.2982797792924375E-3</v>
      </c>
      <c r="F381" s="12">
        <f t="shared" si="31"/>
        <v>2.1103724807428512E-4</v>
      </c>
      <c r="G381" s="13">
        <f t="shared" si="32"/>
        <v>-0.83333333333333337</v>
      </c>
      <c r="H381" s="18">
        <f t="shared" si="33"/>
        <v>-1.0818998160770314E-3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2</v>
      </c>
      <c r="D383" s="10">
        <v>0</v>
      </c>
      <c r="E383" s="12">
        <f t="shared" si="30"/>
        <v>2.1637996321540625E-4</v>
      </c>
      <c r="F383" s="12" t="str">
        <f t="shared" si="31"/>
        <v/>
      </c>
      <c r="G383" s="13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12</v>
      </c>
      <c r="D384" s="10">
        <v>5</v>
      </c>
      <c r="E384" s="12">
        <f t="shared" si="30"/>
        <v>1.2982797792924375E-3</v>
      </c>
      <c r="F384" s="12">
        <f t="shared" si="31"/>
        <v>5.2759312018571276E-4</v>
      </c>
      <c r="G384" s="13">
        <f t="shared" si="32"/>
        <v>-0.58333333333333337</v>
      </c>
      <c r="H384" s="18">
        <f t="shared" si="33"/>
        <v>-7.5732987125392193E-4</v>
      </c>
    </row>
    <row r="385" spans="2:8" ht="15" x14ac:dyDescent="0.2">
      <c r="B385" s="3" t="s">
        <v>146</v>
      </c>
      <c r="C385" s="10">
        <v>13</v>
      </c>
      <c r="D385" s="10">
        <v>7</v>
      </c>
      <c r="E385" s="12">
        <f t="shared" si="30"/>
        <v>1.4064697609001407E-3</v>
      </c>
      <c r="F385" s="12">
        <f t="shared" si="31"/>
        <v>7.386303682599979E-4</v>
      </c>
      <c r="G385" s="13">
        <f t="shared" si="32"/>
        <v>-0.46153846153846156</v>
      </c>
      <c r="H385" s="18">
        <f t="shared" si="33"/>
        <v>-6.4913988964621886E-4</v>
      </c>
    </row>
    <row r="386" spans="2:8" ht="15" x14ac:dyDescent="0.2">
      <c r="B386" s="3" t="s">
        <v>565</v>
      </c>
      <c r="C386" s="10">
        <v>2</v>
      </c>
      <c r="D386" s="10">
        <v>1</v>
      </c>
      <c r="E386" s="12">
        <f t="shared" si="30"/>
        <v>2.1637996321540625E-4</v>
      </c>
      <c r="F386" s="12">
        <f t="shared" si="31"/>
        <v>1.0551862403714256E-4</v>
      </c>
      <c r="G386" s="13">
        <f t="shared" si="32"/>
        <v>-0.5</v>
      </c>
      <c r="H386" s="18">
        <f t="shared" si="33"/>
        <v>-1.0818998160770312E-4</v>
      </c>
    </row>
    <row r="387" spans="2:8" ht="15" x14ac:dyDescent="0.2">
      <c r="B387" s="3" t="s">
        <v>144</v>
      </c>
      <c r="C387" s="10">
        <v>41</v>
      </c>
      <c r="D387" s="10">
        <v>79</v>
      </c>
      <c r="E387" s="12">
        <f t="shared" si="30"/>
        <v>4.4357892459158284E-3</v>
      </c>
      <c r="F387" s="12">
        <f t="shared" si="31"/>
        <v>8.3359712989342621E-3</v>
      </c>
      <c r="G387" s="13">
        <f t="shared" si="32"/>
        <v>0.92682926829268297</v>
      </c>
      <c r="H387" s="18">
        <f t="shared" si="33"/>
        <v>4.1112193010927195E-3</v>
      </c>
    </row>
    <row r="388" spans="2:8" ht="15" x14ac:dyDescent="0.2">
      <c r="B388" s="3" t="s">
        <v>389</v>
      </c>
      <c r="C388" s="10">
        <v>1</v>
      </c>
      <c r="D388" s="10">
        <v>69</v>
      </c>
      <c r="E388" s="12">
        <f t="shared" si="30"/>
        <v>1.0818998160770312E-4</v>
      </c>
      <c r="F388" s="12">
        <f t="shared" si="31"/>
        <v>7.2807850585628366E-3</v>
      </c>
      <c r="G388" s="13">
        <f t="shared" si="32"/>
        <v>68</v>
      </c>
      <c r="H388" s="18">
        <f t="shared" si="33"/>
        <v>7.3569187493238127E-3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4</v>
      </c>
      <c r="D390" s="10">
        <v>1</v>
      </c>
      <c r="E390" s="12">
        <f t="shared" si="30"/>
        <v>4.327599264308125E-4</v>
      </c>
      <c r="F390" s="12">
        <f t="shared" si="31"/>
        <v>1.0551862403714256E-4</v>
      </c>
      <c r="G390" s="13">
        <f t="shared" si="32"/>
        <v>-0.75</v>
      </c>
      <c r="H390" s="18">
        <f t="shared" si="33"/>
        <v>-3.2456994482310937E-4</v>
      </c>
    </row>
    <row r="391" spans="2:8" ht="15" x14ac:dyDescent="0.2">
      <c r="B391" s="3" t="s">
        <v>153</v>
      </c>
      <c r="C391" s="10">
        <v>38</v>
      </c>
      <c r="D391" s="10">
        <v>8</v>
      </c>
      <c r="E391" s="12">
        <f t="shared" si="30"/>
        <v>4.1112193010927186E-3</v>
      </c>
      <c r="F391" s="12">
        <f t="shared" si="31"/>
        <v>8.4414899229714048E-4</v>
      </c>
      <c r="G391" s="13">
        <f t="shared" si="32"/>
        <v>-0.78947368421052633</v>
      </c>
      <c r="H391" s="18">
        <f t="shared" si="33"/>
        <v>-3.2456994482310936E-3</v>
      </c>
    </row>
    <row r="392" spans="2:8" ht="15" x14ac:dyDescent="0.2">
      <c r="B392" s="3" t="s">
        <v>140</v>
      </c>
      <c r="C392" s="10">
        <v>18</v>
      </c>
      <c r="D392" s="10">
        <v>4</v>
      </c>
      <c r="E392" s="12">
        <f t="shared" si="30"/>
        <v>1.9474196689386564E-3</v>
      </c>
      <c r="F392" s="12">
        <f t="shared" si="31"/>
        <v>4.2207449614857024E-4</v>
      </c>
      <c r="G392" s="13">
        <f t="shared" si="32"/>
        <v>-0.77777777777777779</v>
      </c>
      <c r="H392" s="18">
        <f t="shared" si="33"/>
        <v>-1.5146597425078439E-3</v>
      </c>
    </row>
    <row r="393" spans="2:8" ht="15" x14ac:dyDescent="0.2">
      <c r="B393" s="3" t="s">
        <v>390</v>
      </c>
      <c r="C393" s="10">
        <v>77</v>
      </c>
      <c r="D393" s="10">
        <v>50</v>
      </c>
      <c r="E393" s="12">
        <f t="shared" si="30"/>
        <v>8.3306285837931402E-3</v>
      </c>
      <c r="F393" s="12">
        <f t="shared" si="31"/>
        <v>5.2759312018571276E-3</v>
      </c>
      <c r="G393" s="13">
        <f t="shared" si="32"/>
        <v>-0.35064935064935066</v>
      </c>
      <c r="H393" s="18">
        <f t="shared" si="33"/>
        <v>-2.9211295034079843E-3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1.0818998160770312E-4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0</v>
      </c>
      <c r="D395" s="10">
        <v>2</v>
      </c>
      <c r="E395" s="12" t="str">
        <f t="shared" si="30"/>
        <v/>
      </c>
      <c r="F395" s="12">
        <f t="shared" si="31"/>
        <v>2.1103724807428512E-4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9</v>
      </c>
      <c r="D398" s="10">
        <v>6</v>
      </c>
      <c r="E398" s="12">
        <f t="shared" si="30"/>
        <v>9.7370983446932818E-4</v>
      </c>
      <c r="F398" s="12">
        <f t="shared" si="31"/>
        <v>6.3311174422285533E-4</v>
      </c>
      <c r="G398" s="13">
        <f t="shared" si="32"/>
        <v>-0.33333333333333331</v>
      </c>
      <c r="H398" s="18">
        <f t="shared" si="33"/>
        <v>-3.2456994482310937E-4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1.0818998160770312E-4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1</v>
      </c>
      <c r="D400" s="10">
        <v>5</v>
      </c>
      <c r="E400" s="12">
        <f t="shared" si="30"/>
        <v>1.0818998160770312E-4</v>
      </c>
      <c r="F400" s="12">
        <f t="shared" si="31"/>
        <v>5.2759312018571276E-4</v>
      </c>
      <c r="G400" s="13">
        <f t="shared" si="32"/>
        <v>4</v>
      </c>
      <c r="H400" s="18">
        <f t="shared" si="33"/>
        <v>4.327599264308125E-4</v>
      </c>
    </row>
    <row r="401" spans="2:8" ht="15" x14ac:dyDescent="0.2">
      <c r="B401" s="3" t="s">
        <v>392</v>
      </c>
      <c r="C401" s="10">
        <v>82</v>
      </c>
      <c r="D401" s="10">
        <v>47</v>
      </c>
      <c r="E401" s="12">
        <f t="shared" si="30"/>
        <v>8.8715784918316568E-3</v>
      </c>
      <c r="F401" s="12">
        <f t="shared" si="31"/>
        <v>4.9593753297456997E-3</v>
      </c>
      <c r="G401" s="13">
        <f t="shared" si="32"/>
        <v>-0.42682926829268292</v>
      </c>
      <c r="H401" s="18">
        <f t="shared" si="33"/>
        <v>-3.7866493562696093E-3</v>
      </c>
    </row>
    <row r="402" spans="2:8" ht="15" x14ac:dyDescent="0.2">
      <c r="B402" s="3" t="s">
        <v>393</v>
      </c>
      <c r="C402" s="10">
        <v>6</v>
      </c>
      <c r="D402" s="10">
        <v>0</v>
      </c>
      <c r="E402" s="12">
        <f t="shared" si="30"/>
        <v>6.4913988964621875E-4</v>
      </c>
      <c r="F402" s="12" t="str">
        <f t="shared" si="31"/>
        <v/>
      </c>
      <c r="G402" s="13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30</v>
      </c>
      <c r="D403" s="10">
        <v>17</v>
      </c>
      <c r="E403" s="12">
        <f t="shared" si="30"/>
        <v>3.2456994482310936E-3</v>
      </c>
      <c r="F403" s="12">
        <f t="shared" si="31"/>
        <v>1.7938166086314234E-3</v>
      </c>
      <c r="G403" s="13">
        <f t="shared" si="32"/>
        <v>-0.43333333333333335</v>
      </c>
      <c r="H403" s="18">
        <f t="shared" si="33"/>
        <v>-1.4064697609001407E-3</v>
      </c>
    </row>
    <row r="404" spans="2:8" ht="15" x14ac:dyDescent="0.2">
      <c r="B404" s="3" t="s">
        <v>395</v>
      </c>
      <c r="C404" s="10">
        <v>1</v>
      </c>
      <c r="D404" s="10">
        <v>2</v>
      </c>
      <c r="E404" s="12">
        <f t="shared" si="30"/>
        <v>1.0818998160770312E-4</v>
      </c>
      <c r="F404" s="12">
        <f t="shared" si="31"/>
        <v>2.1103724807428512E-4</v>
      </c>
      <c r="G404" s="13">
        <f t="shared" si="32"/>
        <v>1</v>
      </c>
      <c r="H404" s="18">
        <f t="shared" si="33"/>
        <v>1.0818998160770312E-4</v>
      </c>
    </row>
    <row r="405" spans="2:8" ht="15" x14ac:dyDescent="0.2">
      <c r="B405" s="3" t="s">
        <v>396</v>
      </c>
      <c r="C405" s="10">
        <v>6</v>
      </c>
      <c r="D405" s="10">
        <v>2</v>
      </c>
      <c r="E405" s="12">
        <f t="shared" si="30"/>
        <v>6.4913988964621875E-4</v>
      </c>
      <c r="F405" s="12">
        <f t="shared" si="31"/>
        <v>2.1103724807428512E-4</v>
      </c>
      <c r="G405" s="13">
        <f t="shared" si="32"/>
        <v>-0.66666666666666663</v>
      </c>
      <c r="H405" s="18">
        <f t="shared" si="33"/>
        <v>-4.327599264308125E-4</v>
      </c>
    </row>
    <row r="406" spans="2:8" ht="15" x14ac:dyDescent="0.2">
      <c r="B406" s="3" t="s">
        <v>397</v>
      </c>
      <c r="C406" s="10">
        <v>80</v>
      </c>
      <c r="D406" s="10">
        <v>59</v>
      </c>
      <c r="E406" s="12">
        <f t="shared" si="30"/>
        <v>8.6551985286162508E-3</v>
      </c>
      <c r="F406" s="12">
        <f t="shared" si="31"/>
        <v>6.225598818191411E-3</v>
      </c>
      <c r="G406" s="13">
        <f t="shared" si="32"/>
        <v>-0.26250000000000001</v>
      </c>
      <c r="H406" s="18">
        <f t="shared" si="33"/>
        <v>-2.2719896137617661E-3</v>
      </c>
    </row>
    <row r="407" spans="2:8" ht="15" x14ac:dyDescent="0.2">
      <c r="B407" s="3" t="s">
        <v>398</v>
      </c>
      <c r="C407" s="10">
        <v>20</v>
      </c>
      <c r="D407" s="10">
        <v>23</v>
      </c>
      <c r="E407" s="12">
        <f t="shared" si="30"/>
        <v>2.1637996321540627E-3</v>
      </c>
      <c r="F407" s="12">
        <f t="shared" si="31"/>
        <v>2.4269283528542789E-3</v>
      </c>
      <c r="G407" s="13">
        <f t="shared" si="32"/>
        <v>0.15</v>
      </c>
      <c r="H407" s="18">
        <f t="shared" si="33"/>
        <v>3.2456994482310937E-4</v>
      </c>
    </row>
    <row r="408" spans="2:8" ht="15" x14ac:dyDescent="0.2">
      <c r="B408" s="3" t="s">
        <v>399</v>
      </c>
      <c r="C408" s="10">
        <v>69</v>
      </c>
      <c r="D408" s="10">
        <v>64</v>
      </c>
      <c r="E408" s="12">
        <f t="shared" si="30"/>
        <v>7.4651087309315156E-3</v>
      </c>
      <c r="F408" s="12">
        <f t="shared" si="31"/>
        <v>6.7531919383771238E-3</v>
      </c>
      <c r="G408" s="13">
        <f t="shared" si="32"/>
        <v>-7.2463768115942032E-2</v>
      </c>
      <c r="H408" s="18">
        <f t="shared" si="33"/>
        <v>-5.4094990803851568E-4</v>
      </c>
    </row>
    <row r="409" spans="2:8" ht="15" x14ac:dyDescent="0.2">
      <c r="B409" s="3" t="s">
        <v>139</v>
      </c>
      <c r="C409" s="10">
        <v>1</v>
      </c>
      <c r="D409" s="10">
        <v>2</v>
      </c>
      <c r="E409" s="12">
        <f t="shared" si="30"/>
        <v>1.0818998160770312E-4</v>
      </c>
      <c r="F409" s="12">
        <f t="shared" si="31"/>
        <v>2.1103724807428512E-4</v>
      </c>
      <c r="G409" s="13">
        <f t="shared" si="32"/>
        <v>1</v>
      </c>
      <c r="H409" s="18">
        <f t="shared" si="33"/>
        <v>1.0818998160770312E-4</v>
      </c>
    </row>
    <row r="410" spans="2:8" ht="15" x14ac:dyDescent="0.2">
      <c r="B410" s="3" t="s">
        <v>400</v>
      </c>
      <c r="C410" s="10">
        <v>5</v>
      </c>
      <c r="D410" s="10">
        <v>5</v>
      </c>
      <c r="E410" s="12">
        <f t="shared" si="30"/>
        <v>5.4094990803851568E-4</v>
      </c>
      <c r="F410" s="12">
        <f t="shared" si="31"/>
        <v>5.2759312018571276E-4</v>
      </c>
      <c r="G410" s="13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25</v>
      </c>
      <c r="D411" s="10">
        <v>25</v>
      </c>
      <c r="E411" s="12">
        <f t="shared" si="30"/>
        <v>2.704749540192578E-3</v>
      </c>
      <c r="F411" s="12">
        <f t="shared" si="31"/>
        <v>2.6379656009285638E-3</v>
      </c>
      <c r="G411" s="13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126</v>
      </c>
      <c r="D412" s="10">
        <v>111</v>
      </c>
      <c r="E412" s="12">
        <f t="shared" si="30"/>
        <v>1.3631937682570594E-2</v>
      </c>
      <c r="F412" s="12">
        <f t="shared" si="31"/>
        <v>1.1712567268122824E-2</v>
      </c>
      <c r="G412" s="13">
        <f t="shared" si="32"/>
        <v>-0.11904761904761904</v>
      </c>
      <c r="H412" s="18">
        <f t="shared" si="33"/>
        <v>-1.6228497241155468E-3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1.0818998160770312E-4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4</v>
      </c>
      <c r="D414" s="10">
        <v>2</v>
      </c>
      <c r="E414" s="12">
        <f t="shared" si="30"/>
        <v>4.327599264308125E-4</v>
      </c>
      <c r="F414" s="12">
        <f t="shared" si="31"/>
        <v>2.1103724807428512E-4</v>
      </c>
      <c r="G414" s="13">
        <f t="shared" si="32"/>
        <v>-0.5</v>
      </c>
      <c r="H414" s="18">
        <f t="shared" si="33"/>
        <v>-2.1637996321540625E-4</v>
      </c>
    </row>
    <row r="415" spans="2:8" ht="15" x14ac:dyDescent="0.2">
      <c r="B415" s="3" t="s">
        <v>405</v>
      </c>
      <c r="C415" s="10">
        <v>3</v>
      </c>
      <c r="D415" s="10">
        <v>1</v>
      </c>
      <c r="E415" s="12">
        <f t="shared" si="30"/>
        <v>3.2456994482310937E-4</v>
      </c>
      <c r="F415" s="12">
        <f t="shared" si="31"/>
        <v>1.0551862403714256E-4</v>
      </c>
      <c r="G415" s="13">
        <f t="shared" si="32"/>
        <v>-0.66666666666666663</v>
      </c>
      <c r="H415" s="18">
        <f t="shared" si="33"/>
        <v>-2.1637996321540625E-4</v>
      </c>
    </row>
    <row r="416" spans="2:8" ht="15" x14ac:dyDescent="0.2">
      <c r="B416" s="3" t="s">
        <v>406</v>
      </c>
      <c r="C416" s="10">
        <v>3</v>
      </c>
      <c r="D416" s="10">
        <v>0</v>
      </c>
      <c r="E416" s="12">
        <f t="shared" si="30"/>
        <v>3.2456994482310937E-4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2</v>
      </c>
      <c r="D417" s="10">
        <v>4</v>
      </c>
      <c r="E417" s="12">
        <f t="shared" si="30"/>
        <v>2.1637996321540625E-4</v>
      </c>
      <c r="F417" s="12">
        <f t="shared" si="31"/>
        <v>4.2207449614857024E-4</v>
      </c>
      <c r="G417" s="13">
        <f t="shared" si="32"/>
        <v>1</v>
      </c>
      <c r="H417" s="18">
        <f t="shared" si="33"/>
        <v>2.1637996321540625E-4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5</v>
      </c>
      <c r="D419" s="10">
        <v>3</v>
      </c>
      <c r="E419" s="12">
        <f t="shared" si="30"/>
        <v>5.4094990803851568E-4</v>
      </c>
      <c r="F419" s="12">
        <f t="shared" si="31"/>
        <v>3.1655587211142766E-4</v>
      </c>
      <c r="G419" s="13">
        <f t="shared" si="32"/>
        <v>-0.4</v>
      </c>
      <c r="H419" s="18">
        <f t="shared" si="33"/>
        <v>-2.1637996321540628E-4</v>
      </c>
    </row>
    <row r="420" spans="2:8" ht="15" x14ac:dyDescent="0.2">
      <c r="B420" s="3" t="s">
        <v>408</v>
      </c>
      <c r="C420" s="10">
        <v>4</v>
      </c>
      <c r="D420" s="10">
        <v>8</v>
      </c>
      <c r="E420" s="12">
        <f t="shared" si="30"/>
        <v>4.327599264308125E-4</v>
      </c>
      <c r="F420" s="12">
        <f t="shared" si="31"/>
        <v>8.4414899229714048E-4</v>
      </c>
      <c r="G420" s="13">
        <f t="shared" si="32"/>
        <v>1</v>
      </c>
      <c r="H420" s="18">
        <f t="shared" si="33"/>
        <v>4.327599264308125E-4</v>
      </c>
    </row>
    <row r="421" spans="2:8" ht="30" x14ac:dyDescent="0.2">
      <c r="B421" s="3" t="s">
        <v>409</v>
      </c>
      <c r="C421" s="10">
        <v>2</v>
      </c>
      <c r="D421" s="10">
        <v>4</v>
      </c>
      <c r="E421" s="12">
        <f t="shared" si="30"/>
        <v>2.1637996321540625E-4</v>
      </c>
      <c r="F421" s="12">
        <f t="shared" si="31"/>
        <v>4.2207449614857024E-4</v>
      </c>
      <c r="G421" s="13">
        <f t="shared" si="32"/>
        <v>1</v>
      </c>
      <c r="H421" s="18">
        <f t="shared" si="33"/>
        <v>2.1637996321540625E-4</v>
      </c>
    </row>
    <row r="422" spans="2:8" ht="15" x14ac:dyDescent="0.2">
      <c r="B422" s="3" t="s">
        <v>163</v>
      </c>
      <c r="C422" s="10">
        <v>231</v>
      </c>
      <c r="D422" s="10">
        <v>205</v>
      </c>
      <c r="E422" s="12">
        <f t="shared" si="30"/>
        <v>2.4991885751379422E-2</v>
      </c>
      <c r="F422" s="12">
        <f t="shared" si="31"/>
        <v>2.1631317927614226E-2</v>
      </c>
      <c r="G422" s="13">
        <f t="shared" si="32"/>
        <v>-0.11255411255411256</v>
      </c>
      <c r="H422" s="18">
        <f t="shared" si="33"/>
        <v>-2.8129395218002813E-3</v>
      </c>
    </row>
    <row r="423" spans="2:8" ht="15" x14ac:dyDescent="0.2">
      <c r="B423" s="3" t="s">
        <v>410</v>
      </c>
      <c r="C423" s="10">
        <v>4</v>
      </c>
      <c r="D423" s="10">
        <v>0</v>
      </c>
      <c r="E423" s="12">
        <f t="shared" si="30"/>
        <v>4.327599264308125E-4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4</v>
      </c>
      <c r="E425" s="12" t="str">
        <f t="shared" si="34"/>
        <v/>
      </c>
      <c r="F425" s="12">
        <f t="shared" si="35"/>
        <v>4.2207449614857024E-4</v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1</v>
      </c>
      <c r="E426" s="12">
        <f t="shared" si="34"/>
        <v>1.0818998160770312E-4</v>
      </c>
      <c r="F426" s="12">
        <f t="shared" si="35"/>
        <v>1.0551862403714256E-4</v>
      </c>
      <c r="G426" s="13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6</v>
      </c>
      <c r="E428" s="12">
        <f t="shared" si="34"/>
        <v>1.0818998160770312E-4</v>
      </c>
      <c r="F428" s="12">
        <f t="shared" si="35"/>
        <v>6.3311174422285533E-4</v>
      </c>
      <c r="G428" s="13">
        <f t="shared" si="36"/>
        <v>5</v>
      </c>
      <c r="H428" s="18">
        <f t="shared" si="37"/>
        <v>5.4094990803851568E-4</v>
      </c>
    </row>
    <row r="429" spans="2:8" ht="15" x14ac:dyDescent="0.2">
      <c r="B429" s="3" t="s">
        <v>415</v>
      </c>
      <c r="C429" s="10">
        <v>4</v>
      </c>
      <c r="D429" s="10">
        <v>5</v>
      </c>
      <c r="E429" s="12">
        <f t="shared" si="34"/>
        <v>4.327599264308125E-4</v>
      </c>
      <c r="F429" s="12">
        <f t="shared" si="35"/>
        <v>5.2759312018571276E-4</v>
      </c>
      <c r="G429" s="13">
        <f t="shared" si="36"/>
        <v>0.25</v>
      </c>
      <c r="H429" s="18">
        <f t="shared" si="37"/>
        <v>1.0818998160770312E-4</v>
      </c>
    </row>
    <row r="430" spans="2:8" ht="15" x14ac:dyDescent="0.2">
      <c r="B430" s="3" t="s">
        <v>416</v>
      </c>
      <c r="C430" s="10">
        <v>2</v>
      </c>
      <c r="D430" s="10">
        <v>3</v>
      </c>
      <c r="E430" s="12">
        <f t="shared" si="34"/>
        <v>2.1637996321540625E-4</v>
      </c>
      <c r="F430" s="12">
        <f t="shared" si="35"/>
        <v>3.1655587211142766E-4</v>
      </c>
      <c r="G430" s="13">
        <f t="shared" si="36"/>
        <v>0.5</v>
      </c>
      <c r="H430" s="18">
        <f t="shared" si="37"/>
        <v>1.0818998160770312E-4</v>
      </c>
    </row>
    <row r="431" spans="2:8" ht="15" x14ac:dyDescent="0.2">
      <c r="B431" s="3" t="s">
        <v>169</v>
      </c>
      <c r="C431" s="10">
        <v>16</v>
      </c>
      <c r="D431" s="10">
        <v>3</v>
      </c>
      <c r="E431" s="12">
        <f t="shared" si="34"/>
        <v>1.73103970572325E-3</v>
      </c>
      <c r="F431" s="12">
        <f t="shared" si="35"/>
        <v>3.1655587211142766E-4</v>
      </c>
      <c r="G431" s="13">
        <f t="shared" si="36"/>
        <v>-0.8125</v>
      </c>
      <c r="H431" s="18">
        <f t="shared" si="37"/>
        <v>-1.4064697609001407E-3</v>
      </c>
    </row>
    <row r="432" spans="2:8" ht="15" x14ac:dyDescent="0.2">
      <c r="B432" s="3" t="s">
        <v>417</v>
      </c>
      <c r="C432" s="10">
        <v>115</v>
      </c>
      <c r="D432" s="10">
        <v>115</v>
      </c>
      <c r="E432" s="12">
        <f t="shared" si="34"/>
        <v>1.244184788488586E-2</v>
      </c>
      <c r="F432" s="12">
        <f t="shared" si="35"/>
        <v>1.2134641764271394E-2</v>
      </c>
      <c r="G432" s="13">
        <f t="shared" si="36"/>
        <v>0</v>
      </c>
      <c r="H432" s="18">
        <f t="shared" si="37"/>
        <v>0</v>
      </c>
    </row>
    <row r="433" spans="2:8" ht="15" x14ac:dyDescent="0.2">
      <c r="B433" s="3" t="s">
        <v>162</v>
      </c>
      <c r="C433" s="10">
        <v>123</v>
      </c>
      <c r="D433" s="10">
        <v>50</v>
      </c>
      <c r="E433" s="12">
        <f t="shared" si="34"/>
        <v>1.3307367737747485E-2</v>
      </c>
      <c r="F433" s="12">
        <f t="shared" si="35"/>
        <v>5.2759312018571276E-3</v>
      </c>
      <c r="G433" s="13">
        <f t="shared" si="36"/>
        <v>-0.5934959349593496</v>
      </c>
      <c r="H433" s="18">
        <f t="shared" si="37"/>
        <v>-7.8978686573623284E-3</v>
      </c>
    </row>
    <row r="434" spans="2:8" ht="30" x14ac:dyDescent="0.2">
      <c r="B434" s="3" t="s">
        <v>418</v>
      </c>
      <c r="C434" s="10">
        <v>9</v>
      </c>
      <c r="D434" s="10">
        <v>2</v>
      </c>
      <c r="E434" s="12">
        <f t="shared" si="34"/>
        <v>9.7370983446932818E-4</v>
      </c>
      <c r="F434" s="12">
        <f t="shared" si="35"/>
        <v>2.1103724807428512E-4</v>
      </c>
      <c r="G434" s="13">
        <f t="shared" si="36"/>
        <v>-0.77777777777777779</v>
      </c>
      <c r="H434" s="18">
        <f t="shared" si="37"/>
        <v>-7.5732987125392193E-4</v>
      </c>
    </row>
    <row r="435" spans="2:8" ht="15" x14ac:dyDescent="0.2">
      <c r="B435" s="3" t="s">
        <v>164</v>
      </c>
      <c r="C435" s="10">
        <v>0</v>
      </c>
      <c r="D435" s="10">
        <v>1</v>
      </c>
      <c r="E435" s="12" t="str">
        <f t="shared" si="34"/>
        <v/>
      </c>
      <c r="F435" s="12">
        <f t="shared" si="35"/>
        <v>1.0551862403714256E-4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5</v>
      </c>
      <c r="D436" s="10">
        <v>4</v>
      </c>
      <c r="E436" s="12">
        <f t="shared" si="34"/>
        <v>5.4094990803851568E-4</v>
      </c>
      <c r="F436" s="12">
        <f t="shared" si="35"/>
        <v>4.2207449614857024E-4</v>
      </c>
      <c r="G436" s="13">
        <f t="shared" si="36"/>
        <v>-0.2</v>
      </c>
      <c r="H436" s="18">
        <f t="shared" si="37"/>
        <v>-1.0818998160770314E-4</v>
      </c>
    </row>
    <row r="437" spans="2:8" ht="30" x14ac:dyDescent="0.2">
      <c r="B437" s="3" t="s">
        <v>420</v>
      </c>
      <c r="C437" s="10">
        <v>198</v>
      </c>
      <c r="D437" s="10">
        <v>362</v>
      </c>
      <c r="E437" s="12">
        <f t="shared" si="34"/>
        <v>2.1421616358325218E-2</v>
      </c>
      <c r="F437" s="12">
        <f t="shared" si="35"/>
        <v>3.8197741901445606E-2</v>
      </c>
      <c r="G437" s="13">
        <f t="shared" si="36"/>
        <v>0.82828282828282829</v>
      </c>
      <c r="H437" s="18">
        <f t="shared" si="37"/>
        <v>1.774315698366331E-2</v>
      </c>
    </row>
    <row r="438" spans="2:8" ht="15" x14ac:dyDescent="0.2">
      <c r="B438" s="3" t="s">
        <v>155</v>
      </c>
      <c r="C438" s="10">
        <v>2</v>
      </c>
      <c r="D438" s="10">
        <v>2</v>
      </c>
      <c r="E438" s="12">
        <f t="shared" si="34"/>
        <v>2.1637996321540625E-4</v>
      </c>
      <c r="F438" s="12">
        <f t="shared" si="35"/>
        <v>2.1103724807428512E-4</v>
      </c>
      <c r="G438" s="13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1</v>
      </c>
      <c r="D440" s="10">
        <v>0</v>
      </c>
      <c r="E440" s="12">
        <f t="shared" si="34"/>
        <v>1.0818998160770312E-4</v>
      </c>
      <c r="F440" s="12" t="str">
        <f t="shared" si="35"/>
        <v/>
      </c>
      <c r="G440" s="13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12</v>
      </c>
      <c r="D441" s="10">
        <v>90</v>
      </c>
      <c r="E441" s="12">
        <f t="shared" si="34"/>
        <v>1.2982797792924375E-3</v>
      </c>
      <c r="F441" s="12">
        <f t="shared" si="35"/>
        <v>9.4966761633428296E-3</v>
      </c>
      <c r="G441" s="13">
        <f t="shared" si="36"/>
        <v>6.5</v>
      </c>
      <c r="H441" s="18">
        <f t="shared" si="37"/>
        <v>8.4388185654008432E-3</v>
      </c>
    </row>
    <row r="442" spans="2:8" ht="15" x14ac:dyDescent="0.2">
      <c r="B442" s="3" t="s">
        <v>422</v>
      </c>
      <c r="C442" s="10">
        <v>7</v>
      </c>
      <c r="D442" s="10">
        <v>1</v>
      </c>
      <c r="E442" s="12">
        <f t="shared" si="34"/>
        <v>7.5732987125392193E-4</v>
      </c>
      <c r="F442" s="12">
        <f t="shared" si="35"/>
        <v>1.0551862403714256E-4</v>
      </c>
      <c r="G442" s="13">
        <f t="shared" si="36"/>
        <v>-0.8571428571428571</v>
      </c>
      <c r="H442" s="18">
        <f t="shared" si="37"/>
        <v>-6.4913988964621875E-4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1.0818998160770312E-4</v>
      </c>
      <c r="F443" s="12">
        <f t="shared" si="35"/>
        <v>1.0551862403714256E-4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2</v>
      </c>
      <c r="D444" s="10">
        <v>1</v>
      </c>
      <c r="E444" s="12">
        <f t="shared" si="34"/>
        <v>2.1637996321540625E-4</v>
      </c>
      <c r="F444" s="12">
        <f t="shared" si="35"/>
        <v>1.0551862403714256E-4</v>
      </c>
      <c r="G444" s="13">
        <f t="shared" si="36"/>
        <v>-0.5</v>
      </c>
      <c r="H444" s="18">
        <f t="shared" si="37"/>
        <v>-1.0818998160770312E-4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33</v>
      </c>
      <c r="D446" s="10">
        <v>8</v>
      </c>
      <c r="E446" s="12">
        <f t="shared" si="34"/>
        <v>3.5702693930542034E-3</v>
      </c>
      <c r="F446" s="12">
        <f t="shared" si="35"/>
        <v>8.4414899229714048E-4</v>
      </c>
      <c r="G446" s="13">
        <f t="shared" si="36"/>
        <v>-0.75757575757575757</v>
      </c>
      <c r="H446" s="18">
        <f t="shared" si="37"/>
        <v>-2.7047495401925784E-3</v>
      </c>
    </row>
    <row r="447" spans="2:8" ht="30" x14ac:dyDescent="0.2">
      <c r="B447" s="3" t="s">
        <v>427</v>
      </c>
      <c r="C447" s="10">
        <v>6</v>
      </c>
      <c r="D447" s="10">
        <v>3</v>
      </c>
      <c r="E447" s="12">
        <f t="shared" si="34"/>
        <v>6.4913988964621875E-4</v>
      </c>
      <c r="F447" s="12">
        <f t="shared" si="35"/>
        <v>3.1655587211142766E-4</v>
      </c>
      <c r="G447" s="13">
        <f t="shared" si="36"/>
        <v>-0.5</v>
      </c>
      <c r="H447" s="18">
        <f t="shared" si="37"/>
        <v>-3.2456994482310937E-4</v>
      </c>
    </row>
    <row r="448" spans="2:8" ht="15" x14ac:dyDescent="0.2">
      <c r="B448" s="3" t="s">
        <v>428</v>
      </c>
      <c r="C448" s="10">
        <v>7</v>
      </c>
      <c r="D448" s="10">
        <v>6</v>
      </c>
      <c r="E448" s="12">
        <f t="shared" si="34"/>
        <v>7.5732987125392193E-4</v>
      </c>
      <c r="F448" s="12">
        <f t="shared" si="35"/>
        <v>6.3311174422285533E-4</v>
      </c>
      <c r="G448" s="13">
        <f t="shared" si="36"/>
        <v>-0.14285714285714285</v>
      </c>
      <c r="H448" s="18">
        <f t="shared" si="37"/>
        <v>-1.0818998160770312E-4</v>
      </c>
    </row>
    <row r="449" spans="2:8" ht="30" x14ac:dyDescent="0.2">
      <c r="B449" s="3" t="s">
        <v>429</v>
      </c>
      <c r="C449" s="10">
        <v>1</v>
      </c>
      <c r="D449" s="10">
        <v>3</v>
      </c>
      <c r="E449" s="12">
        <f t="shared" si="34"/>
        <v>1.0818998160770312E-4</v>
      </c>
      <c r="F449" s="12">
        <f t="shared" si="35"/>
        <v>3.1655587211142766E-4</v>
      </c>
      <c r="G449" s="13">
        <f t="shared" si="36"/>
        <v>2</v>
      </c>
      <c r="H449" s="18">
        <f t="shared" si="37"/>
        <v>2.1637996321540625E-4</v>
      </c>
    </row>
    <row r="450" spans="2:8" ht="15" x14ac:dyDescent="0.2">
      <c r="B450" s="3" t="s">
        <v>430</v>
      </c>
      <c r="C450" s="10">
        <v>0</v>
      </c>
      <c r="D450" s="10">
        <v>5</v>
      </c>
      <c r="E450" s="12" t="str">
        <f t="shared" si="34"/>
        <v/>
      </c>
      <c r="F450" s="12">
        <f t="shared" si="35"/>
        <v>5.2759312018571276E-4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9</v>
      </c>
      <c r="D452" s="10">
        <v>1</v>
      </c>
      <c r="E452" s="12">
        <f t="shared" si="34"/>
        <v>9.7370983446932818E-4</v>
      </c>
      <c r="F452" s="12">
        <f t="shared" si="35"/>
        <v>1.0551862403714256E-4</v>
      </c>
      <c r="G452" s="13">
        <f t="shared" si="36"/>
        <v>-0.88888888888888884</v>
      </c>
      <c r="H452" s="18">
        <f t="shared" si="37"/>
        <v>-8.65519852861625E-4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11</v>
      </c>
      <c r="D454" s="10">
        <v>55</v>
      </c>
      <c r="E454" s="12">
        <f t="shared" si="34"/>
        <v>1.1900897976847343E-3</v>
      </c>
      <c r="F454" s="12">
        <f t="shared" si="35"/>
        <v>5.8035243220428403E-3</v>
      </c>
      <c r="G454" s="13">
        <f t="shared" si="36"/>
        <v>4</v>
      </c>
      <c r="H454" s="18">
        <f t="shared" si="37"/>
        <v>4.7603591907389373E-3</v>
      </c>
    </row>
    <row r="455" spans="2:8" ht="15" x14ac:dyDescent="0.2">
      <c r="B455" s="3" t="s">
        <v>158</v>
      </c>
      <c r="C455" s="10">
        <v>5</v>
      </c>
      <c r="D455" s="10">
        <v>4</v>
      </c>
      <c r="E455" s="12">
        <f t="shared" si="34"/>
        <v>5.4094990803851568E-4</v>
      </c>
      <c r="F455" s="12">
        <f t="shared" si="35"/>
        <v>4.2207449614857024E-4</v>
      </c>
      <c r="G455" s="13">
        <f t="shared" si="36"/>
        <v>-0.2</v>
      </c>
      <c r="H455" s="18">
        <f t="shared" si="37"/>
        <v>-1.0818998160770314E-4</v>
      </c>
    </row>
    <row r="456" spans="2:8" ht="15" x14ac:dyDescent="0.2">
      <c r="B456" s="3" t="s">
        <v>432</v>
      </c>
      <c r="C456" s="10">
        <v>3</v>
      </c>
      <c r="D456" s="10">
        <v>0</v>
      </c>
      <c r="E456" s="12">
        <f t="shared" si="34"/>
        <v>3.2456994482310937E-4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6</v>
      </c>
      <c r="D458" s="10">
        <v>3</v>
      </c>
      <c r="E458" s="12">
        <f t="shared" si="34"/>
        <v>6.4913988964621875E-4</v>
      </c>
      <c r="F458" s="12">
        <f t="shared" si="35"/>
        <v>3.1655587211142766E-4</v>
      </c>
      <c r="G458" s="13">
        <f t="shared" si="36"/>
        <v>-0.5</v>
      </c>
      <c r="H458" s="18">
        <f t="shared" si="37"/>
        <v>-3.2456994482310937E-4</v>
      </c>
    </row>
    <row r="459" spans="2:8" ht="15" x14ac:dyDescent="0.2">
      <c r="B459" s="3" t="s">
        <v>161</v>
      </c>
      <c r="C459" s="10">
        <v>3</v>
      </c>
      <c r="D459" s="10">
        <v>5</v>
      </c>
      <c r="E459" s="12">
        <f t="shared" si="34"/>
        <v>3.2456994482310937E-4</v>
      </c>
      <c r="F459" s="12">
        <f t="shared" si="35"/>
        <v>5.2759312018571276E-4</v>
      </c>
      <c r="G459" s="13">
        <f t="shared" si="36"/>
        <v>0.66666666666666663</v>
      </c>
      <c r="H459" s="18">
        <f t="shared" si="37"/>
        <v>2.1637996321540625E-4</v>
      </c>
    </row>
    <row r="460" spans="2:8" ht="15" x14ac:dyDescent="0.2">
      <c r="B460" s="3" t="s">
        <v>176</v>
      </c>
      <c r="C460" s="10">
        <v>30</v>
      </c>
      <c r="D460" s="10">
        <v>26</v>
      </c>
      <c r="E460" s="12">
        <f t="shared" si="34"/>
        <v>3.2456994482310936E-3</v>
      </c>
      <c r="F460" s="12">
        <f t="shared" si="35"/>
        <v>2.7434842249657062E-3</v>
      </c>
      <c r="G460" s="13">
        <f t="shared" si="36"/>
        <v>-0.13333333333333333</v>
      </c>
      <c r="H460" s="18">
        <f t="shared" si="37"/>
        <v>-4.327599264308125E-4</v>
      </c>
    </row>
    <row r="461" spans="2:8" ht="30" x14ac:dyDescent="0.2">
      <c r="B461" s="3" t="s">
        <v>173</v>
      </c>
      <c r="C461" s="10">
        <v>7</v>
      </c>
      <c r="D461" s="10">
        <v>37</v>
      </c>
      <c r="E461" s="12">
        <f t="shared" si="34"/>
        <v>7.5732987125392193E-4</v>
      </c>
      <c r="F461" s="12">
        <f t="shared" si="35"/>
        <v>3.9041890893742747E-3</v>
      </c>
      <c r="G461" s="13">
        <f t="shared" si="36"/>
        <v>4.2857142857142856</v>
      </c>
      <c r="H461" s="18">
        <f t="shared" si="37"/>
        <v>3.2456994482310941E-3</v>
      </c>
    </row>
    <row r="462" spans="2:8" ht="15" x14ac:dyDescent="0.2">
      <c r="B462" s="3" t="s">
        <v>174</v>
      </c>
      <c r="C462" s="10">
        <v>10</v>
      </c>
      <c r="D462" s="10">
        <v>1</v>
      </c>
      <c r="E462" s="12">
        <f t="shared" si="34"/>
        <v>1.0818998160770314E-3</v>
      </c>
      <c r="F462" s="12">
        <f t="shared" si="35"/>
        <v>1.0551862403714256E-4</v>
      </c>
      <c r="G462" s="13">
        <f t="shared" si="36"/>
        <v>-0.9</v>
      </c>
      <c r="H462" s="18">
        <f t="shared" si="37"/>
        <v>-9.7370983446932828E-4</v>
      </c>
    </row>
    <row r="463" spans="2:8" ht="15" x14ac:dyDescent="0.2">
      <c r="B463" s="3" t="s">
        <v>477</v>
      </c>
      <c r="C463" s="10">
        <v>25</v>
      </c>
      <c r="D463" s="10">
        <v>43</v>
      </c>
      <c r="E463" s="12">
        <f t="shared" si="34"/>
        <v>2.704749540192578E-3</v>
      </c>
      <c r="F463" s="12">
        <f t="shared" si="35"/>
        <v>4.5373008335971299E-3</v>
      </c>
      <c r="G463" s="13">
        <f t="shared" si="36"/>
        <v>0.72</v>
      </c>
      <c r="H463" s="18">
        <f t="shared" si="37"/>
        <v>1.9474196689386561E-3</v>
      </c>
    </row>
    <row r="464" spans="2:8" ht="15" x14ac:dyDescent="0.2">
      <c r="B464" s="3" t="s">
        <v>478</v>
      </c>
      <c r="C464" s="10">
        <v>48</v>
      </c>
      <c r="D464" s="10">
        <v>7</v>
      </c>
      <c r="E464" s="12">
        <f t="shared" si="34"/>
        <v>5.19311911716975E-3</v>
      </c>
      <c r="F464" s="12">
        <f t="shared" si="35"/>
        <v>7.386303682599979E-4</v>
      </c>
      <c r="G464" s="13">
        <f t="shared" si="36"/>
        <v>-0.85416666666666663</v>
      </c>
      <c r="H464" s="18">
        <f t="shared" si="37"/>
        <v>-4.4357892459158275E-3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1.0818998160770312E-4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1.0551862403714256E-4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6</v>
      </c>
      <c r="D467" s="10">
        <v>6</v>
      </c>
      <c r="E467" s="12">
        <f t="shared" si="34"/>
        <v>6.4913988964621875E-4</v>
      </c>
      <c r="F467" s="12">
        <f t="shared" si="35"/>
        <v>6.3311174422285533E-4</v>
      </c>
      <c r="G467" s="13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19</v>
      </c>
      <c r="D468" s="10">
        <v>4</v>
      </c>
      <c r="E468" s="12">
        <f t="shared" si="34"/>
        <v>2.0556096505463593E-3</v>
      </c>
      <c r="F468" s="12">
        <f t="shared" si="35"/>
        <v>4.2207449614857024E-4</v>
      </c>
      <c r="G468" s="13">
        <f t="shared" si="36"/>
        <v>-0.78947368421052633</v>
      </c>
      <c r="H468" s="18">
        <f t="shared" si="37"/>
        <v>-1.6228497241155468E-3</v>
      </c>
    </row>
    <row r="469" spans="2:8" ht="15" x14ac:dyDescent="0.2">
      <c r="B469" s="3" t="s">
        <v>175</v>
      </c>
      <c r="C469" s="10">
        <v>11</v>
      </c>
      <c r="D469" s="10">
        <v>1</v>
      </c>
      <c r="E469" s="12">
        <f t="shared" si="34"/>
        <v>1.1900897976847343E-3</v>
      </c>
      <c r="F469" s="12">
        <f t="shared" si="35"/>
        <v>1.0551862403714256E-4</v>
      </c>
      <c r="G469" s="13">
        <f t="shared" si="36"/>
        <v>-0.90909090909090906</v>
      </c>
      <c r="H469" s="18">
        <f t="shared" si="37"/>
        <v>-1.0818998160770311E-3</v>
      </c>
    </row>
    <row r="470" spans="2:8" ht="15" x14ac:dyDescent="0.2">
      <c r="B470" s="3" t="s">
        <v>434</v>
      </c>
      <c r="C470" s="10">
        <v>3</v>
      </c>
      <c r="D470" s="10">
        <v>1</v>
      </c>
      <c r="E470" s="12">
        <f t="shared" si="34"/>
        <v>3.2456994482310937E-4</v>
      </c>
      <c r="F470" s="12">
        <f t="shared" si="35"/>
        <v>1.0551862403714256E-4</v>
      </c>
      <c r="G470" s="13">
        <f t="shared" si="36"/>
        <v>-0.66666666666666663</v>
      </c>
      <c r="H470" s="18">
        <f t="shared" si="37"/>
        <v>-2.1637996321540625E-4</v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1.0818998160770312E-4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8</v>
      </c>
      <c r="E473" s="12">
        <f t="shared" si="34"/>
        <v>2.1637996321540625E-4</v>
      </c>
      <c r="F473" s="12">
        <f t="shared" si="35"/>
        <v>8.4414899229714048E-4</v>
      </c>
      <c r="G473" s="13">
        <f t="shared" si="36"/>
        <v>3</v>
      </c>
      <c r="H473" s="18">
        <f t="shared" si="37"/>
        <v>6.4913988964621875E-4</v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1.0818998160770312E-4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2</v>
      </c>
      <c r="E475" s="12" t="str">
        <f t="shared" si="34"/>
        <v/>
      </c>
      <c r="F475" s="12">
        <f t="shared" si="35"/>
        <v>2.1103724807428512E-4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1.0818998160770312E-4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2</v>
      </c>
      <c r="D477" s="10">
        <v>0</v>
      </c>
      <c r="E477" s="12">
        <f t="shared" si="34"/>
        <v>2.1637996321540625E-4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7</v>
      </c>
      <c r="D478" s="10">
        <v>8</v>
      </c>
      <c r="E478" s="12">
        <f t="shared" si="34"/>
        <v>7.5732987125392193E-4</v>
      </c>
      <c r="F478" s="12">
        <f t="shared" si="35"/>
        <v>8.4414899229714048E-4</v>
      </c>
      <c r="G478" s="13">
        <f t="shared" si="36"/>
        <v>0.14285714285714285</v>
      </c>
      <c r="H478" s="18">
        <f t="shared" si="37"/>
        <v>1.0818998160770312E-4</v>
      </c>
    </row>
    <row r="479" spans="2:8" ht="15" x14ac:dyDescent="0.2">
      <c r="B479" s="3" t="s">
        <v>440</v>
      </c>
      <c r="C479" s="10">
        <v>1</v>
      </c>
      <c r="D479" s="10">
        <v>2</v>
      </c>
      <c r="E479" s="12">
        <f t="shared" si="34"/>
        <v>1.0818998160770312E-4</v>
      </c>
      <c r="F479" s="12">
        <f t="shared" si="35"/>
        <v>2.1103724807428512E-4</v>
      </c>
      <c r="G479" s="13">
        <f t="shared" si="36"/>
        <v>1</v>
      </c>
      <c r="H479" s="18">
        <f t="shared" si="37"/>
        <v>1.0818998160770312E-4</v>
      </c>
    </row>
    <row r="480" spans="2:8" ht="15" x14ac:dyDescent="0.2">
      <c r="B480" s="3" t="s">
        <v>441</v>
      </c>
      <c r="C480" s="10">
        <v>4</v>
      </c>
      <c r="D480" s="10">
        <v>2</v>
      </c>
      <c r="E480" s="12">
        <f t="shared" si="34"/>
        <v>4.327599264308125E-4</v>
      </c>
      <c r="F480" s="12">
        <f t="shared" si="35"/>
        <v>2.1103724807428512E-4</v>
      </c>
      <c r="G480" s="13">
        <f t="shared" si="36"/>
        <v>-0.5</v>
      </c>
      <c r="H480" s="18">
        <f t="shared" si="37"/>
        <v>-2.1637996321540625E-4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34</v>
      </c>
      <c r="D483" s="10">
        <v>36</v>
      </c>
      <c r="E483" s="12">
        <f t="shared" si="34"/>
        <v>3.6784593746619063E-3</v>
      </c>
      <c r="F483" s="12">
        <f t="shared" si="35"/>
        <v>3.7986704653371322E-3</v>
      </c>
      <c r="G483" s="13">
        <f t="shared" si="36"/>
        <v>5.8823529411764705E-2</v>
      </c>
      <c r="H483" s="18">
        <f t="shared" si="37"/>
        <v>2.1637996321540625E-4</v>
      </c>
    </row>
    <row r="484" spans="2:8" ht="30" x14ac:dyDescent="0.2">
      <c r="B484" s="3" t="s">
        <v>184</v>
      </c>
      <c r="C484" s="10">
        <v>25</v>
      </c>
      <c r="D484" s="10">
        <v>42</v>
      </c>
      <c r="E484" s="12">
        <f t="shared" si="34"/>
        <v>2.704749540192578E-3</v>
      </c>
      <c r="F484" s="12">
        <f t="shared" si="35"/>
        <v>4.431782209559987E-3</v>
      </c>
      <c r="G484" s="13">
        <f t="shared" si="36"/>
        <v>0.68</v>
      </c>
      <c r="H484" s="18">
        <f t="shared" si="37"/>
        <v>1.8392296873309532E-3</v>
      </c>
    </row>
    <row r="485" spans="2:8" ht="15" x14ac:dyDescent="0.2">
      <c r="B485" s="3" t="s">
        <v>443</v>
      </c>
      <c r="C485" s="10">
        <v>97</v>
      </c>
      <c r="D485" s="10">
        <v>99</v>
      </c>
      <c r="E485" s="12">
        <f t="shared" si="34"/>
        <v>1.0494428215947203E-2</v>
      </c>
      <c r="F485" s="12">
        <f t="shared" si="35"/>
        <v>1.0446343779677113E-2</v>
      </c>
      <c r="G485" s="13">
        <f t="shared" si="36"/>
        <v>2.0618556701030927E-2</v>
      </c>
      <c r="H485" s="18">
        <f t="shared" si="37"/>
        <v>2.1637996321540625E-4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1.0551862403714256E-4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1.0818998160770312E-4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2</v>
      </c>
      <c r="E489" s="12" t="str">
        <f t="shared" si="38"/>
        <v/>
      </c>
      <c r="F489" s="12">
        <f t="shared" si="39"/>
        <v>2.1103724807428512E-4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18</v>
      </c>
      <c r="D491" s="10">
        <v>12</v>
      </c>
      <c r="E491" s="12">
        <f t="shared" si="38"/>
        <v>1.9474196689386564E-3</v>
      </c>
      <c r="F491" s="12">
        <f t="shared" si="39"/>
        <v>1.2662234884457107E-3</v>
      </c>
      <c r="G491" s="13">
        <f t="shared" si="40"/>
        <v>-0.33333333333333331</v>
      </c>
      <c r="H491" s="18">
        <f t="shared" si="41"/>
        <v>-6.4913988964621875E-4</v>
      </c>
    </row>
    <row r="492" spans="2:8" ht="15" x14ac:dyDescent="0.2">
      <c r="B492" s="3" t="s">
        <v>480</v>
      </c>
      <c r="C492" s="10">
        <v>2</v>
      </c>
      <c r="D492" s="10">
        <v>1</v>
      </c>
      <c r="E492" s="12">
        <f t="shared" si="38"/>
        <v>2.1637996321540625E-4</v>
      </c>
      <c r="F492" s="12">
        <f t="shared" si="39"/>
        <v>1.0551862403714256E-4</v>
      </c>
      <c r="G492" s="13">
        <f t="shared" si="40"/>
        <v>-0.5</v>
      </c>
      <c r="H492" s="18">
        <f t="shared" si="41"/>
        <v>-1.0818998160770312E-4</v>
      </c>
    </row>
    <row r="493" spans="2:8" ht="15" x14ac:dyDescent="0.2">
      <c r="B493" s="3" t="s">
        <v>447</v>
      </c>
      <c r="C493" s="10">
        <v>32</v>
      </c>
      <c r="D493" s="10">
        <v>61</v>
      </c>
      <c r="E493" s="12">
        <f t="shared" si="38"/>
        <v>3.4620794114465E-3</v>
      </c>
      <c r="F493" s="12">
        <f t="shared" si="39"/>
        <v>6.436636066265696E-3</v>
      </c>
      <c r="G493" s="13">
        <f t="shared" si="40"/>
        <v>0.90625</v>
      </c>
      <c r="H493" s="18">
        <f t="shared" si="41"/>
        <v>3.1375094666233907E-3</v>
      </c>
    </row>
    <row r="494" spans="2:8" ht="15" x14ac:dyDescent="0.2">
      <c r="B494" s="3" t="s">
        <v>448</v>
      </c>
      <c r="C494" s="10">
        <v>3</v>
      </c>
      <c r="D494" s="10">
        <v>1</v>
      </c>
      <c r="E494" s="12">
        <f t="shared" si="38"/>
        <v>3.2456994482310937E-4</v>
      </c>
      <c r="F494" s="12">
        <f t="shared" si="39"/>
        <v>1.0551862403714256E-4</v>
      </c>
      <c r="G494" s="13">
        <f t="shared" si="40"/>
        <v>-0.66666666666666663</v>
      </c>
      <c r="H494" s="18">
        <f t="shared" si="41"/>
        <v>-2.1637996321540625E-4</v>
      </c>
    </row>
    <row r="495" spans="2:8" ht="13.5" customHeight="1" x14ac:dyDescent="0.2">
      <c r="B495" s="3" t="s">
        <v>449</v>
      </c>
      <c r="C495" s="10">
        <v>1</v>
      </c>
      <c r="D495" s="10">
        <v>1</v>
      </c>
      <c r="E495" s="12">
        <f t="shared" si="38"/>
        <v>1.0818998160770312E-4</v>
      </c>
      <c r="F495" s="12">
        <f t="shared" si="39"/>
        <v>1.0551862403714256E-4</v>
      </c>
      <c r="G495" s="13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1</v>
      </c>
      <c r="D496" s="10">
        <v>1</v>
      </c>
      <c r="E496" s="12">
        <f t="shared" si="38"/>
        <v>1.0818998160770312E-4</v>
      </c>
      <c r="F496" s="12">
        <f t="shared" si="39"/>
        <v>1.0551862403714256E-4</v>
      </c>
      <c r="G496" s="13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18</v>
      </c>
      <c r="D497" s="10">
        <v>0</v>
      </c>
      <c r="E497" s="12">
        <f t="shared" si="38"/>
        <v>1.9474196689386564E-3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8"/>
        <v/>
      </c>
      <c r="F498" s="12">
        <f t="shared" si="39"/>
        <v>1.0551862403714256E-4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1.0551862403714256E-4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59" t="s">
        <v>482</v>
      </c>
      <c r="C503" s="57" t="s">
        <v>483</v>
      </c>
      <c r="D503" s="58"/>
      <c r="E503" s="57" t="s">
        <v>484</v>
      </c>
      <c r="F503" s="58"/>
      <c r="G503" s="55" t="s">
        <v>526</v>
      </c>
      <c r="H503" s="55" t="s">
        <v>485</v>
      </c>
    </row>
    <row r="504" spans="2:8" ht="12.75" customHeight="1" x14ac:dyDescent="0.2">
      <c r="B504" s="59"/>
      <c r="C504" s="38">
        <v>2013</v>
      </c>
      <c r="D504" s="38">
        <v>2014</v>
      </c>
      <c r="E504" s="38">
        <v>2013</v>
      </c>
      <c r="F504" s="38">
        <v>2014</v>
      </c>
      <c r="G504" s="56"/>
      <c r="H504" s="56"/>
    </row>
    <row r="505" spans="2:8" ht="12.75" customHeight="1" x14ac:dyDescent="0.2">
      <c r="B505" s="39" t="s">
        <v>490</v>
      </c>
      <c r="C505" s="40">
        <f>SUM(C506:C530)</f>
        <v>3214</v>
      </c>
      <c r="D505" s="41">
        <f>SUM(D506:D530)</f>
        <v>2486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-0.22650902302426881</v>
      </c>
      <c r="H505" s="42">
        <f>+IF(OR(AND(E505=""),(G505="")),"",E505*G505)</f>
        <v>-0.22650902302426881</v>
      </c>
    </row>
    <row r="506" spans="2:8" ht="15" x14ac:dyDescent="0.2">
      <c r="B506" s="3" t="s">
        <v>454</v>
      </c>
      <c r="C506" s="10">
        <v>6</v>
      </c>
      <c r="D506" s="10">
        <v>5</v>
      </c>
      <c r="E506" s="12">
        <f>+IF(C506=0,"",C506/C$505)</f>
        <v>1.8668326073428749E-3</v>
      </c>
      <c r="F506" s="12">
        <f>+IF(D506=0,"",D506/D$505)</f>
        <v>2.011263073209976E-3</v>
      </c>
      <c r="G506" s="13">
        <f>+IF(OR(AND(D506=0),(C506=0)),"0",((D506-C506)/C506))</f>
        <v>-0.16666666666666666</v>
      </c>
      <c r="H506" s="18">
        <f>+IF(OR(AND(E506=""),(G506="")),"",E506*G506)</f>
        <v>-3.1113876789047915E-4</v>
      </c>
    </row>
    <row r="507" spans="2:8" ht="15" x14ac:dyDescent="0.2">
      <c r="B507" s="3" t="s">
        <v>187</v>
      </c>
      <c r="C507" s="10">
        <v>547</v>
      </c>
      <c r="D507" s="10">
        <v>91</v>
      </c>
      <c r="E507" s="12">
        <f t="shared" ref="E507:E529" si="42">+IF(C507=0,"",C507/C$505)</f>
        <v>0.17019290603609211</v>
      </c>
      <c r="F507" s="12">
        <f t="shared" ref="F507:F529" si="43">+IF(D507=0,"",D507/D$505)</f>
        <v>3.6604987932421562E-2</v>
      </c>
      <c r="G507" s="13">
        <f t="shared" ref="G507:G529" si="44">+IF(OR(AND(D507=0),(C507=0)),"0",((D507-C507)/C507))</f>
        <v>-0.8336380255941499</v>
      </c>
      <c r="H507" s="18">
        <f t="shared" ref="H507:H530" si="45">+IF(OR(AND(E507=""),(G507="")),"",E507*G507)</f>
        <v>-0.14187927815805851</v>
      </c>
    </row>
    <row r="508" spans="2:8" ht="15" x14ac:dyDescent="0.2">
      <c r="B508" s="3" t="s">
        <v>455</v>
      </c>
      <c r="C508" s="10">
        <v>356</v>
      </c>
      <c r="D508" s="10">
        <v>323</v>
      </c>
      <c r="E508" s="12">
        <f t="shared" si="42"/>
        <v>0.11076540136901059</v>
      </c>
      <c r="F508" s="12">
        <f t="shared" si="43"/>
        <v>0.12992759452936445</v>
      </c>
      <c r="G508" s="13">
        <f t="shared" si="44"/>
        <v>-9.269662921348315E-2</v>
      </c>
      <c r="H508" s="18">
        <f t="shared" si="45"/>
        <v>-1.0267579340385814E-2</v>
      </c>
    </row>
    <row r="509" spans="2:8" ht="15" x14ac:dyDescent="0.2">
      <c r="B509" s="3" t="s">
        <v>456</v>
      </c>
      <c r="C509" s="10">
        <v>350</v>
      </c>
      <c r="D509" s="10">
        <v>214</v>
      </c>
      <c r="E509" s="12">
        <f t="shared" si="42"/>
        <v>0.1088985687616677</v>
      </c>
      <c r="F509" s="12">
        <f t="shared" si="43"/>
        <v>8.6082059533386962E-2</v>
      </c>
      <c r="G509" s="13">
        <f t="shared" si="44"/>
        <v>-0.38857142857142857</v>
      </c>
      <c r="H509" s="18">
        <f t="shared" si="45"/>
        <v>-4.2314872433105166E-2</v>
      </c>
    </row>
    <row r="510" spans="2:8" ht="15" x14ac:dyDescent="0.2">
      <c r="B510" s="3" t="s">
        <v>188</v>
      </c>
      <c r="C510" s="10">
        <v>13</v>
      </c>
      <c r="D510" s="10">
        <v>36</v>
      </c>
      <c r="E510" s="12">
        <f t="shared" si="42"/>
        <v>4.0448039825762292E-3</v>
      </c>
      <c r="F510" s="12">
        <f t="shared" si="43"/>
        <v>1.4481094127111826E-2</v>
      </c>
      <c r="G510" s="13">
        <f t="shared" si="44"/>
        <v>1.7692307692307692</v>
      </c>
      <c r="H510" s="18">
        <f t="shared" si="45"/>
        <v>7.1561916614810202E-3</v>
      </c>
    </row>
    <row r="511" spans="2:8" ht="15" x14ac:dyDescent="0.2">
      <c r="B511" s="3" t="s">
        <v>186</v>
      </c>
      <c r="C511" s="10">
        <v>2</v>
      </c>
      <c r="D511" s="10">
        <v>1</v>
      </c>
      <c r="E511" s="12">
        <f t="shared" si="42"/>
        <v>6.222775357809583E-4</v>
      </c>
      <c r="F511" s="12">
        <f t="shared" si="43"/>
        <v>4.0225261464199515E-4</v>
      </c>
      <c r="G511" s="13">
        <f t="shared" si="44"/>
        <v>-0.5</v>
      </c>
      <c r="H511" s="18">
        <f t="shared" si="45"/>
        <v>-3.1113876789047915E-4</v>
      </c>
    </row>
    <row r="512" spans="2:8" ht="15" x14ac:dyDescent="0.2">
      <c r="B512" s="3" t="s">
        <v>189</v>
      </c>
      <c r="C512" s="10">
        <v>0</v>
      </c>
      <c r="D512" s="10">
        <v>2</v>
      </c>
      <c r="E512" s="12" t="str">
        <f t="shared" si="42"/>
        <v/>
      </c>
      <c r="F512" s="12">
        <f t="shared" si="43"/>
        <v>8.045052292839903E-4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4</v>
      </c>
      <c r="D513" s="10">
        <v>2</v>
      </c>
      <c r="E513" s="12">
        <f t="shared" si="42"/>
        <v>1.2445550715619166E-3</v>
      </c>
      <c r="F513" s="12">
        <f t="shared" si="43"/>
        <v>8.045052292839903E-4</v>
      </c>
      <c r="G513" s="13">
        <f t="shared" si="44"/>
        <v>-0.5</v>
      </c>
      <c r="H513" s="18">
        <f t="shared" si="45"/>
        <v>-6.222775357809583E-4</v>
      </c>
    </row>
    <row r="514" spans="2:8" ht="15" x14ac:dyDescent="0.2">
      <c r="B514" s="3" t="s">
        <v>458</v>
      </c>
      <c r="C514" s="10">
        <v>0</v>
      </c>
      <c r="D514" s="10">
        <v>4</v>
      </c>
      <c r="E514" s="12" t="str">
        <f t="shared" si="42"/>
        <v/>
      </c>
      <c r="F514" s="12">
        <f t="shared" si="43"/>
        <v>1.6090104585679806E-3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10">
        <v>14</v>
      </c>
      <c r="D515" s="10">
        <v>52</v>
      </c>
      <c r="E515" s="12">
        <f t="shared" si="42"/>
        <v>4.3559427504667085E-3</v>
      </c>
      <c r="F515" s="12">
        <f t="shared" si="43"/>
        <v>2.091713596138375E-2</v>
      </c>
      <c r="G515" s="13">
        <f t="shared" si="44"/>
        <v>2.7142857142857144</v>
      </c>
      <c r="H515" s="18">
        <f t="shared" si="45"/>
        <v>1.1823273179838209E-2</v>
      </c>
    </row>
    <row r="516" spans="2:8" ht="15" x14ac:dyDescent="0.2">
      <c r="B516" s="3" t="s">
        <v>459</v>
      </c>
      <c r="C516" s="10">
        <v>2</v>
      </c>
      <c r="D516" s="10">
        <v>0</v>
      </c>
      <c r="E516" s="12">
        <f t="shared" si="42"/>
        <v>6.222775357809583E-4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4</v>
      </c>
      <c r="D517" s="10">
        <v>14</v>
      </c>
      <c r="E517" s="12">
        <f t="shared" si="42"/>
        <v>1.2445550715619166E-3</v>
      </c>
      <c r="F517" s="12">
        <f t="shared" si="43"/>
        <v>5.6315366049879325E-3</v>
      </c>
      <c r="G517" s="13">
        <f t="shared" si="44"/>
        <v>2.5</v>
      </c>
      <c r="H517" s="18">
        <f t="shared" si="45"/>
        <v>3.1113876789047915E-3</v>
      </c>
    </row>
    <row r="518" spans="2:8" ht="15" x14ac:dyDescent="0.2">
      <c r="B518" s="3" t="s">
        <v>190</v>
      </c>
      <c r="C518" s="10">
        <v>242</v>
      </c>
      <c r="D518" s="10">
        <v>70</v>
      </c>
      <c r="E518" s="12">
        <f t="shared" si="42"/>
        <v>7.5295581829495958E-2</v>
      </c>
      <c r="F518" s="12">
        <f t="shared" si="43"/>
        <v>2.8157683024939661E-2</v>
      </c>
      <c r="G518" s="13">
        <f t="shared" si="44"/>
        <v>-0.71074380165289253</v>
      </c>
      <c r="H518" s="18">
        <f t="shared" si="45"/>
        <v>-5.3515868077162417E-2</v>
      </c>
    </row>
    <row r="519" spans="2:8" ht="15" x14ac:dyDescent="0.2">
      <c r="B519" s="3" t="s">
        <v>192</v>
      </c>
      <c r="C519" s="10">
        <v>41</v>
      </c>
      <c r="D519" s="10">
        <v>13</v>
      </c>
      <c r="E519" s="12">
        <f t="shared" si="42"/>
        <v>1.2756689483509645E-2</v>
      </c>
      <c r="F519" s="12">
        <f t="shared" si="43"/>
        <v>5.2292839903459376E-3</v>
      </c>
      <c r="G519" s="13">
        <f t="shared" si="44"/>
        <v>-0.68292682926829273</v>
      </c>
      <c r="H519" s="18">
        <f t="shared" si="45"/>
        <v>-8.7118855009334171E-3</v>
      </c>
    </row>
    <row r="520" spans="2:8" ht="13.5" customHeight="1" x14ac:dyDescent="0.2">
      <c r="B520" s="3" t="s">
        <v>191</v>
      </c>
      <c r="C520" s="10">
        <v>14</v>
      </c>
      <c r="D520" s="10">
        <v>2</v>
      </c>
      <c r="E520" s="12">
        <f t="shared" si="42"/>
        <v>4.3559427504667085E-3</v>
      </c>
      <c r="F520" s="12">
        <f t="shared" si="43"/>
        <v>8.045052292839903E-4</v>
      </c>
      <c r="G520" s="13">
        <f t="shared" si="44"/>
        <v>-0.8571428571428571</v>
      </c>
      <c r="H520" s="18">
        <f t="shared" si="45"/>
        <v>-3.7336652146857498E-3</v>
      </c>
    </row>
    <row r="521" spans="2:8" ht="13.5" customHeight="1" x14ac:dyDescent="0.2">
      <c r="B521" s="3" t="s">
        <v>461</v>
      </c>
      <c r="C521" s="10">
        <v>755</v>
      </c>
      <c r="D521" s="10">
        <v>1203</v>
      </c>
      <c r="E521" s="12">
        <f t="shared" si="42"/>
        <v>0.23490976975731176</v>
      </c>
      <c r="F521" s="12">
        <f t="shared" si="43"/>
        <v>0.48390989541432017</v>
      </c>
      <c r="G521" s="13">
        <f t="shared" si="44"/>
        <v>0.59337748344370866</v>
      </c>
      <c r="H521" s="18">
        <f t="shared" si="45"/>
        <v>0.13939016801493467</v>
      </c>
    </row>
    <row r="522" spans="2:8" ht="25.5" customHeight="1" x14ac:dyDescent="0.2">
      <c r="B522" s="3" t="s">
        <v>193</v>
      </c>
      <c r="C522" s="10">
        <v>165</v>
      </c>
      <c r="D522" s="10">
        <v>85</v>
      </c>
      <c r="E522" s="12">
        <f t="shared" si="42"/>
        <v>5.1337896701929057E-2</v>
      </c>
      <c r="F522" s="12">
        <f t="shared" si="43"/>
        <v>3.4191472244569587E-2</v>
      </c>
      <c r="G522" s="13">
        <f t="shared" si="44"/>
        <v>-0.48484848484848486</v>
      </c>
      <c r="H522" s="18">
        <f t="shared" si="45"/>
        <v>-2.4891101431238332E-2</v>
      </c>
    </row>
    <row r="523" spans="2:8" ht="13.5" customHeight="1" x14ac:dyDescent="0.2">
      <c r="B523" s="3" t="s">
        <v>462</v>
      </c>
      <c r="C523" s="10">
        <v>315</v>
      </c>
      <c r="D523" s="10">
        <v>6</v>
      </c>
      <c r="E523" s="12">
        <f t="shared" si="42"/>
        <v>9.8008711885500935E-2</v>
      </c>
      <c r="F523" s="12">
        <f t="shared" si="43"/>
        <v>2.4135156878519709E-3</v>
      </c>
      <c r="G523" s="13">
        <f t="shared" si="44"/>
        <v>-0.98095238095238091</v>
      </c>
      <c r="H523" s="18">
        <f t="shared" si="45"/>
        <v>-9.6141879278158052E-2</v>
      </c>
    </row>
    <row r="524" spans="2:8" ht="12" customHeight="1" x14ac:dyDescent="0.2">
      <c r="B524" s="3" t="s">
        <v>194</v>
      </c>
      <c r="C524" s="10">
        <v>11</v>
      </c>
      <c r="D524" s="10">
        <v>10</v>
      </c>
      <c r="E524" s="12">
        <f t="shared" si="42"/>
        <v>3.4225264467952709E-3</v>
      </c>
      <c r="F524" s="12">
        <f t="shared" si="43"/>
        <v>4.0225261464199519E-3</v>
      </c>
      <c r="G524" s="13">
        <f t="shared" si="44"/>
        <v>-9.0909090909090912E-2</v>
      </c>
      <c r="H524" s="18">
        <f t="shared" si="45"/>
        <v>-3.111387678904792E-4</v>
      </c>
    </row>
    <row r="525" spans="2:8" ht="13.5" customHeight="1" x14ac:dyDescent="0.2">
      <c r="B525" s="3" t="s">
        <v>195</v>
      </c>
      <c r="C525" s="10">
        <v>4</v>
      </c>
      <c r="D525" s="10">
        <v>3</v>
      </c>
      <c r="E525" s="12">
        <f t="shared" si="42"/>
        <v>1.2445550715619166E-3</v>
      </c>
      <c r="F525" s="12">
        <f t="shared" si="43"/>
        <v>1.2067578439259854E-3</v>
      </c>
      <c r="G525" s="13">
        <f t="shared" si="44"/>
        <v>-0.25</v>
      </c>
      <c r="H525" s="18">
        <f t="shared" si="45"/>
        <v>-3.1113876789047915E-4</v>
      </c>
    </row>
    <row r="526" spans="2:8" ht="13.5" customHeight="1" x14ac:dyDescent="0.2">
      <c r="B526" s="3" t="s">
        <v>463</v>
      </c>
      <c r="C526" s="10">
        <v>22</v>
      </c>
      <c r="D526" s="10">
        <v>15</v>
      </c>
      <c r="E526" s="12">
        <f t="shared" si="42"/>
        <v>6.8450528935905417E-3</v>
      </c>
      <c r="F526" s="12">
        <f t="shared" si="43"/>
        <v>6.0337892196299274E-3</v>
      </c>
      <c r="G526" s="13">
        <f t="shared" si="44"/>
        <v>-0.31818181818181818</v>
      </c>
      <c r="H526" s="18">
        <f t="shared" si="45"/>
        <v>-2.1779713752333543E-3</v>
      </c>
    </row>
    <row r="527" spans="2:8" ht="15" x14ac:dyDescent="0.2">
      <c r="B527" s="3" t="s">
        <v>464</v>
      </c>
      <c r="C527" s="10">
        <v>2</v>
      </c>
      <c r="D527" s="10">
        <v>1</v>
      </c>
      <c r="E527" s="12">
        <f t="shared" si="42"/>
        <v>6.222775357809583E-4</v>
      </c>
      <c r="F527" s="12">
        <f t="shared" si="43"/>
        <v>4.0225261464199515E-4</v>
      </c>
      <c r="G527" s="13">
        <f t="shared" si="44"/>
        <v>-0.5</v>
      </c>
      <c r="H527" s="18">
        <f t="shared" si="45"/>
        <v>-3.1113876789047915E-4</v>
      </c>
    </row>
    <row r="528" spans="2:8" ht="30" x14ac:dyDescent="0.2">
      <c r="B528" s="3" t="s">
        <v>465</v>
      </c>
      <c r="C528" s="10">
        <v>2</v>
      </c>
      <c r="D528" s="10">
        <v>3</v>
      </c>
      <c r="E528" s="12">
        <f t="shared" si="42"/>
        <v>6.222775357809583E-4</v>
      </c>
      <c r="F528" s="12">
        <f t="shared" si="43"/>
        <v>1.2067578439259854E-3</v>
      </c>
      <c r="G528" s="13">
        <f t="shared" si="44"/>
        <v>0.5</v>
      </c>
      <c r="H528" s="18">
        <f t="shared" si="45"/>
        <v>3.1113876789047915E-4</v>
      </c>
    </row>
    <row r="529" spans="2:8" ht="15" x14ac:dyDescent="0.2">
      <c r="B529" s="3" t="s">
        <v>466</v>
      </c>
      <c r="C529" s="10">
        <v>294</v>
      </c>
      <c r="D529" s="10">
        <v>302</v>
      </c>
      <c r="E529" s="12">
        <f t="shared" si="42"/>
        <v>9.1474797759800872E-2</v>
      </c>
      <c r="F529" s="12">
        <f t="shared" si="43"/>
        <v>0.12148028962188254</v>
      </c>
      <c r="G529" s="13">
        <f t="shared" si="44"/>
        <v>2.7210884353741496E-2</v>
      </c>
      <c r="H529" s="18">
        <f t="shared" si="45"/>
        <v>2.4891101431238332E-3</v>
      </c>
    </row>
    <row r="530" spans="2:8" ht="15" x14ac:dyDescent="0.2">
      <c r="B530" s="3" t="s">
        <v>467</v>
      </c>
      <c r="C530" s="10">
        <v>49</v>
      </c>
      <c r="D530" s="10">
        <v>29</v>
      </c>
      <c r="E530" s="12">
        <f>+IF(C530=0,"",C530/C$505)</f>
        <v>1.5245799626633479E-2</v>
      </c>
      <c r="F530" s="12">
        <f>+IF(D530=0,"",D530/D$505)</f>
        <v>1.1665325824617861E-2</v>
      </c>
      <c r="G530" s="13">
        <f>+IF(OR(AND(D530=0),(C530=0)),"0",((D530-C530)/C530))</f>
        <v>-0.40816326530612246</v>
      </c>
      <c r="H530" s="18">
        <f t="shared" si="45"/>
        <v>-6.222775357809583E-3</v>
      </c>
    </row>
    <row r="531" spans="2:8" x14ac:dyDescent="0.2">
      <c r="B531" s="37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2015-04-13T17:06:42Z</dcterms:modified>
</cp:coreProperties>
</file>